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11_Ⅺ 公害補償/"/>
    </mc:Choice>
  </mc:AlternateContent>
  <xr:revisionPtr revIDLastSave="0" documentId="13_ncr:1_{94956035-3EB0-C149-AB6F-139A0CC54D42}" xr6:coauthVersionLast="36" xr6:coauthVersionMax="36" xr10:uidLastSave="{00000000-0000-0000-0000-000000000000}"/>
  <bookViews>
    <workbookView xWindow="29040" yWindow="6480" windowWidth="18200" windowHeight="15840" xr2:uid="{00000000-000D-0000-FFFF-FFFF00000000}"/>
  </bookViews>
  <sheets>
    <sheet name="§１表１" sheetId="1" r:id="rId1"/>
    <sheet name="§１表２" sheetId="2" r:id="rId2"/>
    <sheet name="§１表３" sheetId="3" r:id="rId3"/>
    <sheet name="§１表４" sheetId="4" r:id="rId4"/>
    <sheet name="§１表５" sheetId="5" r:id="rId5"/>
    <sheet name="§１表６" sheetId="6" r:id="rId6"/>
    <sheet name="§１表７" sheetId="7" r:id="rId7"/>
    <sheet name="§１表８" sheetId="8" r:id="rId8"/>
    <sheet name="§１表９" sheetId="9" r:id="rId9"/>
    <sheet name="§１表１０" sheetId="10" r:id="rId10"/>
    <sheet name="§１表１１" sheetId="11" r:id="rId11"/>
    <sheet name="§１表１２" sheetId="12" r:id="rId12"/>
    <sheet name="§１表１３" sheetId="13" r:id="rId13"/>
    <sheet name="§１表１４" sheetId="14" r:id="rId14"/>
    <sheet name="§１表１５" sheetId="15" r:id="rId15"/>
  </sheets>
  <definedNames>
    <definedName name="_xlnm.Print_Area" localSheetId="0">§１表１!$A$1:$M$26</definedName>
    <definedName name="_xlnm.Print_Area" localSheetId="9">§１表１０!$A$1:$J$7</definedName>
    <definedName name="_xlnm.Print_Area" localSheetId="10">§１表１１!$A$1:$C$11</definedName>
    <definedName name="_xlnm.Print_Area" localSheetId="11">§１表１２!$A$1:$J$12</definedName>
    <definedName name="_xlnm.Print_Area" localSheetId="12">§１表１３!$A$1:$K$7</definedName>
    <definedName name="_xlnm.Print_Area" localSheetId="13">§１表１４!$A$1:$G$4</definedName>
    <definedName name="_xlnm.Print_Area" localSheetId="14">§１表１５!$A$1:$M$10</definedName>
    <definedName name="_xlnm.Print_Area" localSheetId="1">§１表２!$A$1:$J$12</definedName>
    <definedName name="_xlnm.Print_Area" localSheetId="3">§１表４!$A$1:$T$21</definedName>
    <definedName name="_xlnm.Print_Area" localSheetId="4">§１表５!$A$1:$N$10</definedName>
    <definedName name="_xlnm.Print_Area" localSheetId="5">§１表６!$A$1:$S$13</definedName>
    <definedName name="_xlnm.Print_Area" localSheetId="6">§１表７!$A$1:$I$7</definedName>
    <definedName name="_xlnm.Print_Area" localSheetId="7">§１表８!$A$1:$J$5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7" i="12" l="1"/>
  <c r="B9" i="12"/>
  <c r="B10" i="12"/>
  <c r="B11" i="12"/>
  <c r="C4" i="10" l="1"/>
  <c r="B4" i="10" s="1"/>
  <c r="D4" i="10"/>
  <c r="E4" i="10"/>
  <c r="H4" i="10"/>
  <c r="C5" i="10"/>
  <c r="B5" i="10" s="1"/>
  <c r="D5" i="10"/>
  <c r="E5" i="10"/>
  <c r="H5" i="10"/>
  <c r="D3" i="3" l="1"/>
  <c r="E4" i="3"/>
  <c r="D4" i="3" s="1"/>
  <c r="F4" i="3"/>
  <c r="G4" i="3"/>
  <c r="H4" i="3"/>
  <c r="I4" i="3"/>
  <c r="J4" i="3"/>
  <c r="K4" i="3"/>
  <c r="L4" i="3"/>
  <c r="M4" i="3"/>
  <c r="N4" i="3"/>
  <c r="O4" i="3"/>
  <c r="P4" i="3"/>
  <c r="D5" i="3"/>
  <c r="D6" i="3"/>
  <c r="D7" i="3"/>
  <c r="D8" i="3"/>
  <c r="D9" i="3"/>
  <c r="D10" i="3"/>
  <c r="B8" i="2" l="1"/>
  <c r="A2" i="1" l="1"/>
</calcChain>
</file>

<file path=xl/sharedStrings.xml><?xml version="1.0" encoding="utf-8"?>
<sst xmlns="http://schemas.openxmlformats.org/spreadsheetml/2006/main" count="334" uniqueCount="187">
  <si>
    <t>§1 公害健康被害補償事業</t>
    <rPh sb="3" eb="5">
      <t>コウガイ</t>
    </rPh>
    <rPh sb="5" eb="7">
      <t>ケンコウ</t>
    </rPh>
    <rPh sb="7" eb="9">
      <t>ヒガイ</t>
    </rPh>
    <rPh sb="9" eb="11">
      <t>ホショウ</t>
    </rPh>
    <rPh sb="11" eb="13">
      <t>ジギョウ</t>
    </rPh>
    <phoneticPr fontId="1"/>
  </si>
  <si>
    <t>累計</t>
    <rPh sb="0" eb="1">
      <t>ルイ</t>
    </rPh>
    <rPh sb="1" eb="2">
      <t>ケイ</t>
    </rPh>
    <phoneticPr fontId="1"/>
  </si>
  <si>
    <t>年度</t>
    <rPh sb="0" eb="2">
      <t>ネンド</t>
    </rPh>
    <phoneticPr fontId="1"/>
  </si>
  <si>
    <t>被認定者数</t>
    <rPh sb="0" eb="1">
      <t>ヒ</t>
    </rPh>
    <rPh sb="1" eb="4">
      <t>ニンテイシャ</t>
    </rPh>
    <rPh sb="4" eb="5">
      <t>スウ</t>
    </rPh>
    <phoneticPr fontId="1"/>
  </si>
  <si>
    <t>失効者数</t>
    <rPh sb="0" eb="2">
      <t>シッコウ</t>
    </rPh>
    <rPh sb="2" eb="3">
      <t>シャ</t>
    </rPh>
    <rPh sb="3" eb="4">
      <t>スウ</t>
    </rPh>
    <phoneticPr fontId="1"/>
  </si>
  <si>
    <t>総　　　　　　　数</t>
    <rPh sb="0" eb="1">
      <t>フサ</t>
    </rPh>
    <rPh sb="8" eb="9">
      <t>カズ</t>
    </rPh>
    <phoneticPr fontId="1"/>
  </si>
  <si>
    <t>慢性気管支炎</t>
    <rPh sb="0" eb="2">
      <t>マンセイ</t>
    </rPh>
    <rPh sb="2" eb="5">
      <t>キカンシ</t>
    </rPh>
    <rPh sb="5" eb="6">
      <t>エン</t>
    </rPh>
    <phoneticPr fontId="1"/>
  </si>
  <si>
    <t>気管支ぜん息</t>
    <rPh sb="0" eb="3">
      <t>キカンシ</t>
    </rPh>
    <rPh sb="5" eb="6">
      <t>ソク</t>
    </rPh>
    <phoneticPr fontId="1"/>
  </si>
  <si>
    <t>ぜん息性気管支炎</t>
    <rPh sb="2" eb="3">
      <t>ソク</t>
    </rPh>
    <rPh sb="3" eb="4">
      <t>セイ</t>
    </rPh>
    <rPh sb="4" eb="7">
      <t>キカンシ</t>
    </rPh>
    <rPh sb="7" eb="8">
      <t>エン</t>
    </rPh>
    <phoneticPr fontId="1"/>
  </si>
  <si>
    <t>肺気しゅ</t>
    <rPh sb="0" eb="2">
      <t>ハイキ</t>
    </rPh>
    <phoneticPr fontId="1"/>
  </si>
  <si>
    <t>　本市の公害健康被害者対策は、「大気汚染による健康被害の救済措置に関する規則」に基づき、昭和44年12月に大師・田島保健所管内を地域指定し、昭和45年1月から医療費を中心とする応急的な行政上の特別措置として開始した。次いで「大気汚染に係る健康被害の救済措置に関する規則」に基づき昭和46年4月に川崎保健所管内（堤根を除く。）、昭和47年6月に幸保健所管内（日吉を除く。）及び堤根を地域指定し、救済を開始した。そして、昭和48年1月から「川崎市公害病認定患者療養生活補助費等助成条例」を適用し、制度の内容改善を図った。
　一方、国による対策は、応急的な行政上の特別措置として昭和44年12月に「公害に係る健康被害の救済に関する特別措置法」が施行され、本市が先行指定した地域が、同法に基づく地域として順次指定された。
　その後、民事責任をふまえた損害を填補する制度として「公害健康被害補償法」が昭和49年9月に創設され、本市も同時に「川崎市公害健康被害補償条例」を施行した。これにより現行の補償体制が整った。
　しかし、昭和62年9月公害健康被害補償法の一部が改正され、「公害健康被害の補償等に関する法律」となり、同年11月政令改正による地域指定の解除とともに、昭和63年3月1日から施行された。</t>
    <rPh sb="1" eb="2">
      <t>ホン</t>
    </rPh>
    <rPh sb="2" eb="3">
      <t>シ</t>
    </rPh>
    <rPh sb="4" eb="6">
      <t>コウガイ</t>
    </rPh>
    <rPh sb="6" eb="8">
      <t>ケンコウ</t>
    </rPh>
    <rPh sb="8" eb="10">
      <t>ヒガイ</t>
    </rPh>
    <rPh sb="10" eb="11">
      <t>シャ</t>
    </rPh>
    <rPh sb="11" eb="13">
      <t>タイサク</t>
    </rPh>
    <rPh sb="16" eb="18">
      <t>タイキ</t>
    </rPh>
    <rPh sb="18" eb="20">
      <t>オセン</t>
    </rPh>
    <rPh sb="23" eb="25">
      <t>ケンコウ</t>
    </rPh>
    <rPh sb="25" eb="27">
      <t>ヒガイ</t>
    </rPh>
    <rPh sb="28" eb="30">
      <t>キュウサイ</t>
    </rPh>
    <rPh sb="30" eb="32">
      <t>ソチ</t>
    </rPh>
    <rPh sb="33" eb="34">
      <t>カン</t>
    </rPh>
    <rPh sb="36" eb="38">
      <t>キソク</t>
    </rPh>
    <rPh sb="40" eb="41">
      <t>モト</t>
    </rPh>
    <rPh sb="44" eb="46">
      <t>ショウワ</t>
    </rPh>
    <rPh sb="48" eb="49">
      <t>ネン</t>
    </rPh>
    <rPh sb="51" eb="52">
      <t>ガツ</t>
    </rPh>
    <rPh sb="53" eb="55">
      <t>ダイシ</t>
    </rPh>
    <rPh sb="56" eb="58">
      <t>タジマ</t>
    </rPh>
    <rPh sb="58" eb="61">
      <t>ホケンジョ</t>
    </rPh>
    <rPh sb="61" eb="63">
      <t>カンナイ</t>
    </rPh>
    <rPh sb="64" eb="66">
      <t>チイキ</t>
    </rPh>
    <rPh sb="66" eb="68">
      <t>シテイ</t>
    </rPh>
    <rPh sb="70" eb="72">
      <t>ショウワ</t>
    </rPh>
    <rPh sb="74" eb="75">
      <t>ネン</t>
    </rPh>
    <rPh sb="76" eb="77">
      <t>ガツ</t>
    </rPh>
    <rPh sb="79" eb="81">
      <t>イリョウ</t>
    </rPh>
    <rPh sb="81" eb="82">
      <t>ヒ</t>
    </rPh>
    <rPh sb="83" eb="85">
      <t>チュウシン</t>
    </rPh>
    <rPh sb="88" eb="90">
      <t>オウキュウ</t>
    </rPh>
    <rPh sb="90" eb="91">
      <t>テキ</t>
    </rPh>
    <rPh sb="92" eb="95">
      <t>ギョウセイジョウ</t>
    </rPh>
    <rPh sb="96" eb="98">
      <t>トクベツ</t>
    </rPh>
    <rPh sb="98" eb="100">
      <t>ソチ</t>
    </rPh>
    <rPh sb="103" eb="105">
      <t>カイシ</t>
    </rPh>
    <rPh sb="108" eb="109">
      <t>ツ</t>
    </rPh>
    <rPh sb="112" eb="114">
      <t>タイキ</t>
    </rPh>
    <rPh sb="114" eb="116">
      <t>オセン</t>
    </rPh>
    <rPh sb="117" eb="118">
      <t>カカ</t>
    </rPh>
    <rPh sb="119" eb="121">
      <t>ケンコウ</t>
    </rPh>
    <rPh sb="121" eb="123">
      <t>ヒガイ</t>
    </rPh>
    <rPh sb="124" eb="126">
      <t>キュウサイ</t>
    </rPh>
    <rPh sb="126" eb="128">
      <t>ソチ</t>
    </rPh>
    <rPh sb="129" eb="130">
      <t>カン</t>
    </rPh>
    <rPh sb="132" eb="134">
      <t>キソク</t>
    </rPh>
    <rPh sb="136" eb="137">
      <t>モト</t>
    </rPh>
    <rPh sb="139" eb="141">
      <t>ショウワ</t>
    </rPh>
    <rPh sb="143" eb="144">
      <t>ネン</t>
    </rPh>
    <rPh sb="145" eb="146">
      <t>ガツ</t>
    </rPh>
    <rPh sb="147" eb="148">
      <t>カワ</t>
    </rPh>
    <rPh sb="148" eb="149">
      <t>サキ</t>
    </rPh>
    <rPh sb="149" eb="152">
      <t>ホケンジョ</t>
    </rPh>
    <rPh sb="152" eb="154">
      <t>カンナイ</t>
    </rPh>
    <rPh sb="155" eb="156">
      <t>ツツミ</t>
    </rPh>
    <rPh sb="156" eb="157">
      <t>ネ</t>
    </rPh>
    <rPh sb="158" eb="159">
      <t>ノゾ</t>
    </rPh>
    <rPh sb="163" eb="165">
      <t>ショウワ</t>
    </rPh>
    <rPh sb="167" eb="168">
      <t>ネン</t>
    </rPh>
    <rPh sb="169" eb="170">
      <t>ガツ</t>
    </rPh>
    <rPh sb="171" eb="172">
      <t>サイワイ</t>
    </rPh>
    <rPh sb="172" eb="175">
      <t>ホケンジョ</t>
    </rPh>
    <rPh sb="175" eb="177">
      <t>カンナイ</t>
    </rPh>
    <rPh sb="178" eb="180">
      <t>ヒヨシ</t>
    </rPh>
    <rPh sb="181" eb="182">
      <t>ノゾ</t>
    </rPh>
    <rPh sb="185" eb="186">
      <t>オヨ</t>
    </rPh>
    <rPh sb="187" eb="188">
      <t>ツツミ</t>
    </rPh>
    <rPh sb="188" eb="189">
      <t>ネ</t>
    </rPh>
    <rPh sb="190" eb="192">
      <t>チイキ</t>
    </rPh>
    <rPh sb="192" eb="194">
      <t>シテイ</t>
    </rPh>
    <rPh sb="196" eb="198">
      <t>キュウサイ</t>
    </rPh>
    <rPh sb="199" eb="201">
      <t>カイシ</t>
    </rPh>
    <rPh sb="208" eb="210">
      <t>ショウワ</t>
    </rPh>
    <rPh sb="212" eb="213">
      <t>ネン</t>
    </rPh>
    <rPh sb="214" eb="215">
      <t>ガツ</t>
    </rPh>
    <rPh sb="218" eb="219">
      <t>カワ</t>
    </rPh>
    <rPh sb="219" eb="220">
      <t>サキ</t>
    </rPh>
    <rPh sb="220" eb="221">
      <t>シ</t>
    </rPh>
    <rPh sb="221" eb="224">
      <t>コウガイビョウ</t>
    </rPh>
    <rPh sb="224" eb="226">
      <t>ニンテイ</t>
    </rPh>
    <rPh sb="226" eb="228">
      <t>カンジャ</t>
    </rPh>
    <rPh sb="228" eb="230">
      <t>リョウヨウ</t>
    </rPh>
    <rPh sb="230" eb="232">
      <t>セイカツ</t>
    </rPh>
    <rPh sb="232" eb="234">
      <t>ホジョ</t>
    </rPh>
    <rPh sb="234" eb="235">
      <t>ヒ</t>
    </rPh>
    <rPh sb="235" eb="236">
      <t>トウ</t>
    </rPh>
    <rPh sb="236" eb="238">
      <t>ジョセイ</t>
    </rPh>
    <rPh sb="238" eb="240">
      <t>ジョウレイ</t>
    </rPh>
    <rPh sb="242" eb="244">
      <t>テキヨウ</t>
    </rPh>
    <rPh sb="246" eb="248">
      <t>セイド</t>
    </rPh>
    <rPh sb="249" eb="251">
      <t>ナイヨウ</t>
    </rPh>
    <rPh sb="251" eb="253">
      <t>カイゼン</t>
    </rPh>
    <rPh sb="254" eb="255">
      <t>ハカ</t>
    </rPh>
    <rPh sb="260" eb="262">
      <t>イッポウ</t>
    </rPh>
    <rPh sb="263" eb="264">
      <t>クニ</t>
    </rPh>
    <rPh sb="267" eb="269">
      <t>タイサク</t>
    </rPh>
    <rPh sb="271" eb="274">
      <t>オウキュウテキ</t>
    </rPh>
    <rPh sb="275" eb="278">
      <t>ギョウセイジョウ</t>
    </rPh>
    <rPh sb="279" eb="281">
      <t>トクベツ</t>
    </rPh>
    <rPh sb="281" eb="283">
      <t>ソチ</t>
    </rPh>
    <rPh sb="286" eb="288">
      <t>ショウワ</t>
    </rPh>
    <rPh sb="290" eb="291">
      <t>ネン</t>
    </rPh>
    <rPh sb="293" eb="294">
      <t>ガツ</t>
    </rPh>
    <rPh sb="296" eb="298">
      <t>コウガイ</t>
    </rPh>
    <rPh sb="299" eb="300">
      <t>カカ</t>
    </rPh>
    <rPh sb="301" eb="303">
      <t>ケンコウ</t>
    </rPh>
    <rPh sb="303" eb="305">
      <t>ヒガイ</t>
    </rPh>
    <rPh sb="306" eb="308">
      <t>キュウサイ</t>
    </rPh>
    <rPh sb="309" eb="310">
      <t>カン</t>
    </rPh>
    <rPh sb="312" eb="314">
      <t>トクベツ</t>
    </rPh>
    <rPh sb="314" eb="316">
      <t>ソチ</t>
    </rPh>
    <rPh sb="316" eb="317">
      <t>ホウ</t>
    </rPh>
    <rPh sb="319" eb="321">
      <t>シコウ</t>
    </rPh>
    <rPh sb="324" eb="325">
      <t>ホン</t>
    </rPh>
    <rPh sb="325" eb="326">
      <t>シ</t>
    </rPh>
    <rPh sb="327" eb="329">
      <t>センコウ</t>
    </rPh>
    <rPh sb="329" eb="331">
      <t>シテイ</t>
    </rPh>
    <rPh sb="333" eb="335">
      <t>チイキ</t>
    </rPh>
    <rPh sb="337" eb="339">
      <t>ドウホウ</t>
    </rPh>
    <rPh sb="340" eb="341">
      <t>モト</t>
    </rPh>
    <rPh sb="343" eb="345">
      <t>チイキ</t>
    </rPh>
    <rPh sb="348" eb="350">
      <t>ジュンジ</t>
    </rPh>
    <rPh sb="350" eb="352">
      <t>シテイ</t>
    </rPh>
    <rPh sb="360" eb="361">
      <t>ゴ</t>
    </rPh>
    <rPh sb="362" eb="364">
      <t>ミンジ</t>
    </rPh>
    <rPh sb="364" eb="366">
      <t>セキニン</t>
    </rPh>
    <rPh sb="371" eb="373">
      <t>ソンガイ</t>
    </rPh>
    <rPh sb="374" eb="376">
      <t>テンポ</t>
    </rPh>
    <rPh sb="378" eb="380">
      <t>セイド</t>
    </rPh>
    <rPh sb="384" eb="386">
      <t>コウガイ</t>
    </rPh>
    <rPh sb="386" eb="388">
      <t>ケンコウ</t>
    </rPh>
    <rPh sb="388" eb="390">
      <t>ヒガイ</t>
    </rPh>
    <rPh sb="390" eb="392">
      <t>ホショウ</t>
    </rPh>
    <rPh sb="392" eb="393">
      <t>ホウ</t>
    </rPh>
    <rPh sb="395" eb="397">
      <t>ショウワ</t>
    </rPh>
    <rPh sb="399" eb="400">
      <t>ネン</t>
    </rPh>
    <rPh sb="401" eb="402">
      <t>ガツ</t>
    </rPh>
    <rPh sb="403" eb="405">
      <t>ソウセツ</t>
    </rPh>
    <rPh sb="408" eb="409">
      <t>ホン</t>
    </rPh>
    <rPh sb="409" eb="410">
      <t>シ</t>
    </rPh>
    <rPh sb="411" eb="413">
      <t>ドウジ</t>
    </rPh>
    <rPh sb="415" eb="418">
      <t>カワサキシ</t>
    </rPh>
    <rPh sb="418" eb="420">
      <t>コウガイ</t>
    </rPh>
    <rPh sb="420" eb="422">
      <t>ケンコウ</t>
    </rPh>
    <rPh sb="422" eb="424">
      <t>ヒガイ</t>
    </rPh>
    <rPh sb="424" eb="426">
      <t>ホショウ</t>
    </rPh>
    <rPh sb="426" eb="428">
      <t>ジョウレイ</t>
    </rPh>
    <rPh sb="430" eb="432">
      <t>シコウ</t>
    </rPh>
    <rPh sb="440" eb="442">
      <t>ゲンコウ</t>
    </rPh>
    <rPh sb="443" eb="445">
      <t>ホショウ</t>
    </rPh>
    <rPh sb="445" eb="447">
      <t>タイセイ</t>
    </rPh>
    <rPh sb="448" eb="449">
      <t>トトノ</t>
    </rPh>
    <rPh sb="458" eb="460">
      <t>ショウワ</t>
    </rPh>
    <rPh sb="462" eb="463">
      <t>ネン</t>
    </rPh>
    <rPh sb="464" eb="465">
      <t>ガツ</t>
    </rPh>
    <rPh sb="465" eb="467">
      <t>コウガイ</t>
    </rPh>
    <rPh sb="467" eb="469">
      <t>ケンコウ</t>
    </rPh>
    <rPh sb="469" eb="471">
      <t>ヒガイ</t>
    </rPh>
    <rPh sb="471" eb="473">
      <t>ホショウ</t>
    </rPh>
    <rPh sb="473" eb="474">
      <t>ホウ</t>
    </rPh>
    <rPh sb="475" eb="477">
      <t>イチブ</t>
    </rPh>
    <rPh sb="478" eb="480">
      <t>カイセイ</t>
    </rPh>
    <rPh sb="484" eb="486">
      <t>コウガイ</t>
    </rPh>
    <rPh sb="486" eb="488">
      <t>ケンコウ</t>
    </rPh>
    <rPh sb="488" eb="490">
      <t>ヒガイ</t>
    </rPh>
    <rPh sb="491" eb="493">
      <t>ホショウ</t>
    </rPh>
    <rPh sb="493" eb="494">
      <t>トウ</t>
    </rPh>
    <rPh sb="495" eb="496">
      <t>カン</t>
    </rPh>
    <rPh sb="498" eb="500">
      <t>ホウリツ</t>
    </rPh>
    <rPh sb="505" eb="507">
      <t>ドウネン</t>
    </rPh>
    <rPh sb="509" eb="510">
      <t>ガツ</t>
    </rPh>
    <rPh sb="510" eb="512">
      <t>セイレイ</t>
    </rPh>
    <rPh sb="512" eb="514">
      <t>カイセイ</t>
    </rPh>
    <rPh sb="517" eb="519">
      <t>チイキ</t>
    </rPh>
    <rPh sb="519" eb="521">
      <t>シテイ</t>
    </rPh>
    <rPh sb="522" eb="524">
      <t>カイジョ</t>
    </rPh>
    <rPh sb="529" eb="531">
      <t>ショウワ</t>
    </rPh>
    <rPh sb="533" eb="534">
      <t>ネン</t>
    </rPh>
    <rPh sb="535" eb="536">
      <t>ガツ</t>
    </rPh>
    <rPh sb="537" eb="538">
      <t>ニチ</t>
    </rPh>
    <rPh sb="540" eb="542">
      <t>シコウ</t>
    </rPh>
    <phoneticPr fontId="1"/>
  </si>
  <si>
    <t>令和</t>
    <rPh sb="0" eb="2">
      <t>レイワ</t>
    </rPh>
    <phoneticPr fontId="1"/>
  </si>
  <si>
    <t>令和</t>
    <rPh sb="0" eb="1">
      <t>レイ</t>
    </rPh>
    <rPh sb="1" eb="2">
      <t>ワ</t>
    </rPh>
    <phoneticPr fontId="1"/>
  </si>
  <si>
    <t>元</t>
    <rPh sb="0" eb="1">
      <t>ガン</t>
    </rPh>
    <phoneticPr fontId="1"/>
  </si>
  <si>
    <t>資料：保健医療政策部環境保健担当</t>
    <rPh sb="3" eb="10">
      <t>ホケンイリョウセイサクブ</t>
    </rPh>
    <rPh sb="10" eb="12">
      <t>カンキョウ</t>
    </rPh>
    <rPh sb="12" eb="14">
      <t>ホケン</t>
    </rPh>
    <rPh sb="14" eb="16">
      <t>タントウ</t>
    </rPh>
    <phoneticPr fontId="1"/>
  </si>
  <si>
    <t>表 １  疾病別被認定者数及び失効者数</t>
    <phoneticPr fontId="1"/>
  </si>
  <si>
    <t>　令和元年度から各年度の疾病別被認定者数及び失効者数を表したものであり、各年度の被認定者数は、他の旧指定地域からの転入によるものである。なお、失効者数の内訳は、治ゆ、期間満了、否更新、死亡、転出による失効者の合計である。</t>
    <rPh sb="1" eb="3">
      <t>レイワ</t>
    </rPh>
    <rPh sb="3" eb="4">
      <t>モト</t>
    </rPh>
    <rPh sb="4" eb="5">
      <t>ネン</t>
    </rPh>
    <rPh sb="5" eb="6">
      <t>ド</t>
    </rPh>
    <rPh sb="8" eb="11">
      <t>カクネンド</t>
    </rPh>
    <rPh sb="12" eb="14">
      <t>シッペイ</t>
    </rPh>
    <rPh sb="14" eb="15">
      <t>ベツ</t>
    </rPh>
    <phoneticPr fontId="1"/>
  </si>
  <si>
    <t>資料：保健医療政策部環境保健担当</t>
    <rPh sb="3" eb="5">
      <t>ホケン</t>
    </rPh>
    <rPh sb="5" eb="7">
      <t>イリョウ</t>
    </rPh>
    <rPh sb="7" eb="10">
      <t>セイサクブ</t>
    </rPh>
    <rPh sb="10" eb="14">
      <t>カンキョウホケン</t>
    </rPh>
    <rPh sb="14" eb="16">
      <t>タントウ</t>
    </rPh>
    <phoneticPr fontId="1"/>
  </si>
  <si>
    <t>注）　更新見直しは更新に含む。</t>
    <rPh sb="3" eb="5">
      <t>コウシン</t>
    </rPh>
    <rPh sb="5" eb="7">
      <t>ミナオ</t>
    </rPh>
    <rPh sb="9" eb="11">
      <t>コウシン</t>
    </rPh>
    <rPh sb="12" eb="13">
      <t>フク</t>
    </rPh>
    <phoneticPr fontId="1"/>
  </si>
  <si>
    <t>見直し</t>
    <rPh sb="0" eb="2">
      <t>ミナオ</t>
    </rPh>
    <phoneticPr fontId="1"/>
  </si>
  <si>
    <t>更新</t>
    <rPh sb="0" eb="2">
      <t>コウシン</t>
    </rPh>
    <phoneticPr fontId="1"/>
  </si>
  <si>
    <t>新規</t>
    <rPh sb="0" eb="2">
      <t>シンキ</t>
    </rPh>
    <phoneticPr fontId="1"/>
  </si>
  <si>
    <t>総数</t>
    <rPh sb="0" eb="2">
      <t>ソウスウ</t>
    </rPh>
    <phoneticPr fontId="1"/>
  </si>
  <si>
    <t>喀痰</t>
    <rPh sb="0" eb="2">
      <t>カクタン</t>
    </rPh>
    <phoneticPr fontId="1"/>
  </si>
  <si>
    <t>経皮的動脈
血酸素
飽和度測定</t>
    <rPh sb="0" eb="1">
      <t>キョウ</t>
    </rPh>
    <rPh sb="1" eb="2">
      <t>カワ</t>
    </rPh>
    <rPh sb="2" eb="3">
      <t>テキ</t>
    </rPh>
    <rPh sb="3" eb="5">
      <t>ドウミャク</t>
    </rPh>
    <rPh sb="6" eb="7">
      <t>チ</t>
    </rPh>
    <rPh sb="7" eb="9">
      <t>サンソ</t>
    </rPh>
    <rPh sb="10" eb="12">
      <t>ホウワ</t>
    </rPh>
    <rPh sb="12" eb="13">
      <t>タビ</t>
    </rPh>
    <rPh sb="13" eb="15">
      <t>ソクテイ</t>
    </rPh>
    <phoneticPr fontId="1"/>
  </si>
  <si>
    <t>動脈血ガス
組成</t>
    <rPh sb="0" eb="3">
      <t>ドウミャクケツ</t>
    </rPh>
    <rPh sb="6" eb="8">
      <t>ソセイ</t>
    </rPh>
    <phoneticPr fontId="1"/>
  </si>
  <si>
    <t>心電図</t>
    <rPh sb="0" eb="3">
      <t>シンデンズ</t>
    </rPh>
    <phoneticPr fontId="1"/>
  </si>
  <si>
    <t>胸部Ｘ線
（大角）</t>
    <rPh sb="0" eb="2">
      <t>キョウブ</t>
    </rPh>
    <rPh sb="3" eb="4">
      <t>セン</t>
    </rPh>
    <rPh sb="6" eb="7">
      <t>ダイ</t>
    </rPh>
    <rPh sb="7" eb="8">
      <t>カク</t>
    </rPh>
    <phoneticPr fontId="1"/>
  </si>
  <si>
    <t>胸部Ｘ線
（デジタル）</t>
    <rPh sb="0" eb="2">
      <t>キョウブ</t>
    </rPh>
    <rPh sb="3" eb="4">
      <t>セン</t>
    </rPh>
    <phoneticPr fontId="1"/>
  </si>
  <si>
    <t>血液</t>
    <rPh sb="0" eb="2">
      <t>ケツエキ</t>
    </rPh>
    <phoneticPr fontId="1"/>
  </si>
  <si>
    <t>肺機能</t>
    <rPh sb="0" eb="3">
      <t>ハイキノウ</t>
    </rPh>
    <phoneticPr fontId="1"/>
  </si>
  <si>
    <t>受検者</t>
    <rPh sb="0" eb="2">
      <t>ジュケン</t>
    </rPh>
    <rPh sb="2" eb="3">
      <t>シャ</t>
    </rPh>
    <phoneticPr fontId="1"/>
  </si>
  <si>
    <t>　昭和63年3月1日より公害病被認定者の新規認定は行われていないが、3年に1回の認定更新及び1年に1回の等級の見直しを行っている。そのための医学的検査を川崎・横浜公害保健センター及び医療機関で実施している。</t>
    <rPh sb="1" eb="3">
      <t>ショウワ</t>
    </rPh>
    <rPh sb="5" eb="6">
      <t>ネン</t>
    </rPh>
    <rPh sb="7" eb="8">
      <t>ガツ</t>
    </rPh>
    <rPh sb="9" eb="10">
      <t>ニチ</t>
    </rPh>
    <rPh sb="12" eb="15">
      <t>コウガイビョウ</t>
    </rPh>
    <phoneticPr fontId="1"/>
  </si>
  <si>
    <t>表 ２  医学的検査受検者</t>
    <phoneticPr fontId="1"/>
  </si>
  <si>
    <t>資料：保健医療政策部環境保健担当</t>
    <rPh sb="3" eb="16">
      <t>ホケンイリョウセイサクブカンキョウホケンタントウ</t>
    </rPh>
    <phoneticPr fontId="1"/>
  </si>
  <si>
    <t>-</t>
    <phoneticPr fontId="1"/>
  </si>
  <si>
    <t>療養費</t>
    <rPh sb="0" eb="3">
      <t>リョウヨウヒ</t>
    </rPh>
    <phoneticPr fontId="1"/>
  </si>
  <si>
    <t>他法求償</t>
    <rPh sb="0" eb="1">
      <t>ホカ</t>
    </rPh>
    <rPh sb="1" eb="2">
      <t>ホウ</t>
    </rPh>
    <rPh sb="2" eb="4">
      <t>キュウショウ</t>
    </rPh>
    <phoneticPr fontId="1"/>
  </si>
  <si>
    <t>訪問看護</t>
    <rPh sb="0" eb="2">
      <t>ホウモン</t>
    </rPh>
    <rPh sb="2" eb="4">
      <t>カンゴ</t>
    </rPh>
    <phoneticPr fontId="1"/>
  </si>
  <si>
    <t>調剤</t>
    <rPh sb="0" eb="2">
      <t>チョウザイ</t>
    </rPh>
    <phoneticPr fontId="1"/>
  </si>
  <si>
    <t>入院外</t>
    <rPh sb="0" eb="2">
      <t>ニュウイン</t>
    </rPh>
    <rPh sb="2" eb="3">
      <t>ガイ</t>
    </rPh>
    <phoneticPr fontId="1"/>
  </si>
  <si>
    <t>療養
の給付</t>
    <rPh sb="0" eb="2">
      <t>リョウヨウ</t>
    </rPh>
    <rPh sb="4" eb="6">
      <t>キュウフ</t>
    </rPh>
    <phoneticPr fontId="1"/>
  </si>
  <si>
    <t>入院</t>
    <rPh sb="0" eb="2">
      <t>ニュウイン</t>
    </rPh>
    <phoneticPr fontId="1"/>
  </si>
  <si>
    <t>現存被認定者</t>
    <rPh sb="0" eb="2">
      <t>ゲンゾン</t>
    </rPh>
    <rPh sb="2" eb="3">
      <t>ヒ</t>
    </rPh>
    <rPh sb="3" eb="5">
      <t>ニンテイ</t>
    </rPh>
    <rPh sb="5" eb="6">
      <t>シャ</t>
    </rPh>
    <phoneticPr fontId="1"/>
  </si>
  <si>
    <t>3月</t>
    <rPh sb="1" eb="2">
      <t>ガツ</t>
    </rPh>
    <phoneticPr fontId="1"/>
  </si>
  <si>
    <t>2月</t>
    <rPh sb="1" eb="2">
      <t>ガツ</t>
    </rPh>
    <phoneticPr fontId="1"/>
  </si>
  <si>
    <t>1月</t>
    <rPh sb="1" eb="2">
      <t>ガツ</t>
    </rPh>
    <phoneticPr fontId="1"/>
  </si>
  <si>
    <t>12月</t>
    <rPh sb="2" eb="3">
      <t>ガツ</t>
    </rPh>
    <phoneticPr fontId="1"/>
  </si>
  <si>
    <t>11月</t>
    <rPh sb="2" eb="3">
      <t>ガツ</t>
    </rPh>
    <phoneticPr fontId="1"/>
  </si>
  <si>
    <t>10月</t>
    <rPh sb="2" eb="3">
      <t>ガツ</t>
    </rPh>
    <phoneticPr fontId="1"/>
  </si>
  <si>
    <t>9月</t>
    <rPh sb="1" eb="2">
      <t>ガツ</t>
    </rPh>
    <phoneticPr fontId="1"/>
  </si>
  <si>
    <t>8月</t>
    <rPh sb="1" eb="2">
      <t>ガツ</t>
    </rPh>
    <phoneticPr fontId="1"/>
  </si>
  <si>
    <t>7月</t>
    <rPh sb="1" eb="2">
      <t>ガツ</t>
    </rPh>
    <phoneticPr fontId="1"/>
  </si>
  <si>
    <t>6月</t>
    <rPh sb="1" eb="2">
      <t>ガツ</t>
    </rPh>
    <phoneticPr fontId="1"/>
  </si>
  <si>
    <t>5月</t>
    <rPh sb="1" eb="2">
      <t>ガツ</t>
    </rPh>
    <phoneticPr fontId="1"/>
  </si>
  <si>
    <t>4月</t>
    <rPh sb="1" eb="2">
      <t>ガツ</t>
    </rPh>
    <phoneticPr fontId="1"/>
  </si>
  <si>
    <t>総　数</t>
    <rPh sb="0" eb="1">
      <t>フサ</t>
    </rPh>
    <rPh sb="2" eb="3">
      <t>カズ</t>
    </rPh>
    <phoneticPr fontId="1"/>
  </si>
  <si>
    <t>表 ３  被認定者の医療件数</t>
    <phoneticPr fontId="1"/>
  </si>
  <si>
    <t>～</t>
    <phoneticPr fontId="1"/>
  </si>
  <si>
    <t>80</t>
    <phoneticPr fontId="1"/>
  </si>
  <si>
    <t>79</t>
    <phoneticPr fontId="1"/>
  </si>
  <si>
    <t>75</t>
    <phoneticPr fontId="1"/>
  </si>
  <si>
    <t>74</t>
    <phoneticPr fontId="1"/>
  </si>
  <si>
    <t>70</t>
    <phoneticPr fontId="1"/>
  </si>
  <si>
    <t>69</t>
    <phoneticPr fontId="1"/>
  </si>
  <si>
    <t>65</t>
    <phoneticPr fontId="1"/>
  </si>
  <si>
    <t>64</t>
    <phoneticPr fontId="1"/>
  </si>
  <si>
    <t>60</t>
    <phoneticPr fontId="1"/>
  </si>
  <si>
    <t>59</t>
    <phoneticPr fontId="1"/>
  </si>
  <si>
    <t>50</t>
    <phoneticPr fontId="1"/>
  </si>
  <si>
    <t>49</t>
    <phoneticPr fontId="1"/>
  </si>
  <si>
    <t>40</t>
    <phoneticPr fontId="1"/>
  </si>
  <si>
    <t>39</t>
    <phoneticPr fontId="1"/>
  </si>
  <si>
    <t>30</t>
    <phoneticPr fontId="1"/>
  </si>
  <si>
    <t>29</t>
    <phoneticPr fontId="1"/>
  </si>
  <si>
    <t>20</t>
    <phoneticPr fontId="1"/>
  </si>
  <si>
    <t>19</t>
    <phoneticPr fontId="1"/>
  </si>
  <si>
    <t>15</t>
    <phoneticPr fontId="1"/>
  </si>
  <si>
    <t>14</t>
    <phoneticPr fontId="1"/>
  </si>
  <si>
    <t>10</t>
    <phoneticPr fontId="1"/>
  </si>
  <si>
    <t>9</t>
    <phoneticPr fontId="1"/>
  </si>
  <si>
    <t>5</t>
    <phoneticPr fontId="1"/>
  </si>
  <si>
    <t>歳</t>
    <rPh sb="0" eb="1">
      <t>サイ</t>
    </rPh>
    <phoneticPr fontId="1"/>
  </si>
  <si>
    <t>4</t>
    <phoneticPr fontId="1"/>
  </si>
  <si>
    <t>0</t>
    <phoneticPr fontId="1"/>
  </si>
  <si>
    <t>女</t>
    <rPh sb="0" eb="1">
      <t>オンナ</t>
    </rPh>
    <phoneticPr fontId="1"/>
  </si>
  <si>
    <t>男</t>
    <rPh sb="0" eb="1">
      <t>オトコ</t>
    </rPh>
    <phoneticPr fontId="1"/>
  </si>
  <si>
    <t>％</t>
    <phoneticPr fontId="1"/>
  </si>
  <si>
    <t>総　　　　　　　　数</t>
    <rPh sb="0" eb="1">
      <t>フサ</t>
    </rPh>
    <rPh sb="9" eb="10">
      <t>カズ</t>
    </rPh>
    <phoneticPr fontId="1"/>
  </si>
  <si>
    <t>　令和３年度末現在の現存公害病被認定者の状況を疾病別、年齢階層別、男女別に表したものである。
  令和３年度末現在の現存公害病被認定者は、１,１５２名である。</t>
    <rPh sb="1" eb="2">
      <t>レイ</t>
    </rPh>
    <rPh sb="2" eb="3">
      <t>カズ</t>
    </rPh>
    <rPh sb="4" eb="6">
      <t>ネンド</t>
    </rPh>
    <rPh sb="6" eb="7">
      <t>マツ</t>
    </rPh>
    <rPh sb="7" eb="9">
      <t>ゲンザイ</t>
    </rPh>
    <rPh sb="10" eb="12">
      <t>ゲンゾン</t>
    </rPh>
    <rPh sb="12" eb="15">
      <t>コウガイビョウ</t>
    </rPh>
    <rPh sb="15" eb="16">
      <t>ヒ</t>
    </rPh>
    <rPh sb="16" eb="18">
      <t>ニンテイ</t>
    </rPh>
    <rPh sb="18" eb="19">
      <t>シャ</t>
    </rPh>
    <rPh sb="20" eb="22">
      <t>ジョウキョウ</t>
    </rPh>
    <rPh sb="23" eb="25">
      <t>シッペイ</t>
    </rPh>
    <rPh sb="25" eb="26">
      <t>ベツ</t>
    </rPh>
    <rPh sb="27" eb="29">
      <t>ネンレイ</t>
    </rPh>
    <rPh sb="29" eb="31">
      <t>カイソウ</t>
    </rPh>
    <rPh sb="31" eb="32">
      <t>ベツ</t>
    </rPh>
    <rPh sb="33" eb="35">
      <t>ダンジョ</t>
    </rPh>
    <rPh sb="35" eb="36">
      <t>ベツ</t>
    </rPh>
    <rPh sb="37" eb="38">
      <t>アラワ</t>
    </rPh>
    <rPh sb="49" eb="51">
      <t>レイワ</t>
    </rPh>
    <rPh sb="52" eb="54">
      <t>ネンド</t>
    </rPh>
    <rPh sb="54" eb="55">
      <t>マツ</t>
    </rPh>
    <rPh sb="55" eb="57">
      <t>ゲンザイ</t>
    </rPh>
    <rPh sb="58" eb="60">
      <t>ゲンゾン</t>
    </rPh>
    <rPh sb="60" eb="63">
      <t>コウガイビョウ</t>
    </rPh>
    <rPh sb="63" eb="64">
      <t>ヒ</t>
    </rPh>
    <rPh sb="64" eb="66">
      <t>ニンテイ</t>
    </rPh>
    <rPh sb="66" eb="67">
      <t>モノ</t>
    </rPh>
    <rPh sb="74" eb="75">
      <t>メイ</t>
    </rPh>
    <phoneticPr fontId="1"/>
  </si>
  <si>
    <t>表 ４  公害病被認定者現況</t>
    <phoneticPr fontId="1"/>
  </si>
  <si>
    <t>県外</t>
    <rPh sb="0" eb="2">
      <t>ケンガイ</t>
    </rPh>
    <phoneticPr fontId="1"/>
  </si>
  <si>
    <t>県内</t>
    <rPh sb="0" eb="2">
      <t>ケンナイ</t>
    </rPh>
    <phoneticPr fontId="1"/>
  </si>
  <si>
    <t>麻生区</t>
    <rPh sb="0" eb="2">
      <t>アサオ</t>
    </rPh>
    <rPh sb="2" eb="3">
      <t>ク</t>
    </rPh>
    <phoneticPr fontId="1"/>
  </si>
  <si>
    <t>多摩区</t>
    <rPh sb="0" eb="3">
      <t>タマク</t>
    </rPh>
    <phoneticPr fontId="1"/>
  </si>
  <si>
    <t>宮前区</t>
    <rPh sb="0" eb="3">
      <t>ミヤマエク</t>
    </rPh>
    <phoneticPr fontId="1"/>
  </si>
  <si>
    <t>高津区</t>
    <rPh sb="0" eb="3">
      <t>タカツク</t>
    </rPh>
    <phoneticPr fontId="1"/>
  </si>
  <si>
    <t>中原区</t>
    <rPh sb="0" eb="2">
      <t>ナカハラ</t>
    </rPh>
    <rPh sb="2" eb="3">
      <t>ク</t>
    </rPh>
    <phoneticPr fontId="1"/>
  </si>
  <si>
    <t>田島</t>
    <rPh sb="0" eb="2">
      <t>タジマ</t>
    </rPh>
    <phoneticPr fontId="1"/>
  </si>
  <si>
    <t>大師</t>
    <rPh sb="0" eb="2">
      <t>ダイシ</t>
    </rPh>
    <phoneticPr fontId="1"/>
  </si>
  <si>
    <t>川崎</t>
    <rPh sb="0" eb="2">
      <t>カワサキ</t>
    </rPh>
    <phoneticPr fontId="1"/>
  </si>
  <si>
    <t>市　　　　外</t>
    <rPh sb="0" eb="1">
      <t>シ</t>
    </rPh>
    <rPh sb="5" eb="6">
      <t>ソト</t>
    </rPh>
    <phoneticPr fontId="1"/>
  </si>
  <si>
    <t>市　　　　　　　　　　　　　内</t>
    <rPh sb="0" eb="1">
      <t>シ</t>
    </rPh>
    <rPh sb="14" eb="15">
      <t>ウチ</t>
    </rPh>
    <phoneticPr fontId="1"/>
  </si>
  <si>
    <t>幸区</t>
    <rPh sb="0" eb="2">
      <t>サイワイク</t>
    </rPh>
    <phoneticPr fontId="1"/>
  </si>
  <si>
    <t>川崎区</t>
    <rPh sb="0" eb="3">
      <t>カワサキク</t>
    </rPh>
    <phoneticPr fontId="1"/>
  </si>
  <si>
    <t>旧指定地域外</t>
    <rPh sb="0" eb="1">
      <t>キュウ</t>
    </rPh>
    <rPh sb="1" eb="3">
      <t>シテイ</t>
    </rPh>
    <rPh sb="3" eb="5">
      <t>チイキ</t>
    </rPh>
    <rPh sb="5" eb="6">
      <t>ガイ</t>
    </rPh>
    <phoneticPr fontId="1"/>
  </si>
  <si>
    <t>旧指定地域内</t>
    <rPh sb="0" eb="1">
      <t>キュウ</t>
    </rPh>
    <rPh sb="1" eb="3">
      <t>シテイ</t>
    </rPh>
    <rPh sb="3" eb="5">
      <t>チイキ</t>
    </rPh>
    <rPh sb="5" eb="6">
      <t>ナイ</t>
    </rPh>
    <phoneticPr fontId="1"/>
  </si>
  <si>
    <t>　令和３年度末現在の現存公害病被認定者の居住地域の状況を旧指定地域である川崎区、幸区と旧指定地域外に分けたものである。
　令和３年度末現在、６１５名の公害病被認定者が本市内の旧指定地域である川崎区、幸区に居住している。</t>
    <rPh sb="1" eb="3">
      <t>レイワ</t>
    </rPh>
    <rPh sb="4" eb="6">
      <t>ネンド</t>
    </rPh>
    <rPh sb="6" eb="7">
      <t>マツ</t>
    </rPh>
    <rPh sb="7" eb="9">
      <t>ゲンザイ</t>
    </rPh>
    <rPh sb="10" eb="12">
      <t>ゲンゾン</t>
    </rPh>
    <rPh sb="12" eb="15">
      <t>コウガイビョウ</t>
    </rPh>
    <rPh sb="61" eb="63">
      <t>レイワ</t>
    </rPh>
    <phoneticPr fontId="1"/>
  </si>
  <si>
    <t>表 ５  公害病被認定者居住地域現況</t>
    <phoneticPr fontId="1"/>
  </si>
  <si>
    <t>女</t>
  </si>
  <si>
    <t>男</t>
  </si>
  <si>
    <t>総　数</t>
    <phoneticPr fontId="1"/>
  </si>
  <si>
    <t>外</t>
    <rPh sb="0" eb="1">
      <t>ガイ</t>
    </rPh>
    <phoneticPr fontId="1"/>
  </si>
  <si>
    <t>３</t>
    <phoneticPr fontId="1"/>
  </si>
  <si>
    <t>２</t>
    <phoneticPr fontId="1"/>
  </si>
  <si>
    <t>１</t>
    <phoneticPr fontId="1"/>
  </si>
  <si>
    <t>特</t>
    <rPh sb="0" eb="1">
      <t>トク</t>
    </rPh>
    <phoneticPr fontId="1"/>
  </si>
  <si>
    <t>気管支ぜん息</t>
    <rPh sb="0" eb="3">
      <t>キカンシ</t>
    </rPh>
    <rPh sb="5" eb="6">
      <t>イキ</t>
    </rPh>
    <phoneticPr fontId="1"/>
  </si>
  <si>
    <t>総　　　　　　　　　数</t>
    <rPh sb="0" eb="1">
      <t>フサ</t>
    </rPh>
    <rPh sb="10" eb="11">
      <t>カズ</t>
    </rPh>
    <phoneticPr fontId="1"/>
  </si>
  <si>
    <t>表 ６  障害等級分類</t>
    <phoneticPr fontId="1"/>
  </si>
  <si>
    <t>資料：保健医療政策部環境保健担当</t>
    <rPh sb="3" eb="5">
      <t>ホケン</t>
    </rPh>
    <rPh sb="5" eb="7">
      <t>イリョウ</t>
    </rPh>
    <rPh sb="7" eb="10">
      <t>セイサクブ</t>
    </rPh>
    <rPh sb="10" eb="12">
      <t>カンキョウ</t>
    </rPh>
    <rPh sb="12" eb="14">
      <t>ホケン</t>
    </rPh>
    <rPh sb="14" eb="16">
      <t>タントウ</t>
    </rPh>
    <phoneticPr fontId="1"/>
  </si>
  <si>
    <t>支給額</t>
    <rPh sb="0" eb="3">
      <t>シキュウガク</t>
    </rPh>
    <phoneticPr fontId="1"/>
  </si>
  <si>
    <t>支給件数</t>
    <rPh sb="0" eb="2">
      <t>シキュウ</t>
    </rPh>
    <rPh sb="2" eb="4">
      <t>ケンスウ</t>
    </rPh>
    <phoneticPr fontId="1"/>
  </si>
  <si>
    <t>葬祭料</t>
    <rPh sb="0" eb="2">
      <t>ソウサイ</t>
    </rPh>
    <rPh sb="2" eb="3">
      <t>リョウ</t>
    </rPh>
    <phoneticPr fontId="1"/>
  </si>
  <si>
    <t>療養手当</t>
    <rPh sb="0" eb="2">
      <t>リョウヨウ</t>
    </rPh>
    <rPh sb="2" eb="4">
      <t>テアテ</t>
    </rPh>
    <phoneticPr fontId="1"/>
  </si>
  <si>
    <t>児童補償
手当</t>
    <rPh sb="0" eb="2">
      <t>ジドウ</t>
    </rPh>
    <rPh sb="2" eb="4">
      <t>ホショウ</t>
    </rPh>
    <rPh sb="5" eb="7">
      <t>テアテ</t>
    </rPh>
    <phoneticPr fontId="1"/>
  </si>
  <si>
    <t>遺族補償
一時金</t>
    <rPh sb="0" eb="2">
      <t>イゾク</t>
    </rPh>
    <rPh sb="2" eb="4">
      <t>ホショウ</t>
    </rPh>
    <rPh sb="5" eb="8">
      <t>イチジキン</t>
    </rPh>
    <phoneticPr fontId="1"/>
  </si>
  <si>
    <t>遺族補償費</t>
    <rPh sb="0" eb="2">
      <t>イゾク</t>
    </rPh>
    <rPh sb="2" eb="4">
      <t>ホショウ</t>
    </rPh>
    <rPh sb="4" eb="5">
      <t>ヒ</t>
    </rPh>
    <phoneticPr fontId="1"/>
  </si>
  <si>
    <t>障害補償費</t>
    <rPh sb="0" eb="2">
      <t>ショウガイ</t>
    </rPh>
    <rPh sb="2" eb="4">
      <t>ホショウ</t>
    </rPh>
    <rPh sb="4" eb="5">
      <t>ヒ</t>
    </rPh>
    <phoneticPr fontId="1"/>
  </si>
  <si>
    <t>療養の給付
及び療養費</t>
    <rPh sb="0" eb="2">
      <t>リョウヨウ</t>
    </rPh>
    <rPh sb="3" eb="5">
      <t>キュウフ</t>
    </rPh>
    <rPh sb="6" eb="7">
      <t>オヨ</t>
    </rPh>
    <rPh sb="8" eb="11">
      <t>リョウヨウヒ</t>
    </rPh>
    <phoneticPr fontId="1"/>
  </si>
  <si>
    <t>総　　　　　　数</t>
    <rPh sb="0" eb="1">
      <t>フサ</t>
    </rPh>
    <rPh sb="7" eb="8">
      <t>カズ</t>
    </rPh>
    <phoneticPr fontId="1"/>
  </si>
  <si>
    <t>　令和3年度の補償給付実績は、公害健康被害の補償等に関する法律に基づく支給分が7種の給付項目に対して3万1,731件、14億631万7,331円であり、川崎市公害健康被害補償条例に基づく支給分が8種の給付項目に対して3,873件、2,383万6,335円である。</t>
    <rPh sb="1" eb="3">
      <t>レイワ</t>
    </rPh>
    <rPh sb="4" eb="6">
      <t>ネンド</t>
    </rPh>
    <rPh sb="7" eb="9">
      <t>ホショウ</t>
    </rPh>
    <rPh sb="9" eb="11">
      <t>キュウフ</t>
    </rPh>
    <rPh sb="11" eb="13">
      <t>ジッセキ</t>
    </rPh>
    <rPh sb="15" eb="17">
      <t>コウガイ</t>
    </rPh>
    <rPh sb="17" eb="19">
      <t>ケンコウ</t>
    </rPh>
    <rPh sb="19" eb="21">
      <t>ヒガイ</t>
    </rPh>
    <rPh sb="22" eb="24">
      <t>ホショウ</t>
    </rPh>
    <rPh sb="24" eb="25">
      <t>トウ</t>
    </rPh>
    <rPh sb="26" eb="27">
      <t>カン</t>
    </rPh>
    <rPh sb="29" eb="31">
      <t>ホウリツ</t>
    </rPh>
    <rPh sb="32" eb="33">
      <t>モト</t>
    </rPh>
    <rPh sb="35" eb="37">
      <t>シキュウ</t>
    </rPh>
    <rPh sb="37" eb="38">
      <t>ブン</t>
    </rPh>
    <rPh sb="40" eb="41">
      <t>シュ</t>
    </rPh>
    <rPh sb="42" eb="44">
      <t>キュウフ</t>
    </rPh>
    <rPh sb="44" eb="46">
      <t>コウモク</t>
    </rPh>
    <rPh sb="47" eb="48">
      <t>タイ</t>
    </rPh>
    <rPh sb="51" eb="52">
      <t>マンケンオクマンエンカワサキシコウガイケンコウヒガイホショウジョウレイモトシキュウブンシュキュウフコウモクタイケンマンエン</t>
    </rPh>
    <phoneticPr fontId="1"/>
  </si>
  <si>
    <t>表 ７　 補償給付（公害健康被害の補償等に関する法律）</t>
    <phoneticPr fontId="1"/>
  </si>
  <si>
    <t>医療手当</t>
    <rPh sb="0" eb="2">
      <t>イリョウ</t>
    </rPh>
    <rPh sb="2" eb="4">
      <t>テアテ</t>
    </rPh>
    <phoneticPr fontId="1"/>
  </si>
  <si>
    <t>療養補償金</t>
    <rPh sb="0" eb="2">
      <t>リョウヨウ</t>
    </rPh>
    <rPh sb="2" eb="5">
      <t>ホショウキン</t>
    </rPh>
    <phoneticPr fontId="1"/>
  </si>
  <si>
    <t>遺族補償金</t>
    <rPh sb="0" eb="2">
      <t>イゾク</t>
    </rPh>
    <rPh sb="2" eb="5">
      <t>ホショウキン</t>
    </rPh>
    <phoneticPr fontId="1"/>
  </si>
  <si>
    <t>表 ８  補償給付（川崎市公害健康被害補償条例）</t>
    <phoneticPr fontId="1"/>
  </si>
  <si>
    <t>資料：保健医療政策部環境保健担当</t>
    <rPh sb="3" eb="5">
      <t>ホケン</t>
    </rPh>
    <rPh sb="5" eb="16">
      <t>イリョウセイサクブカンキョウホケンタントウ</t>
    </rPh>
    <phoneticPr fontId="1"/>
  </si>
  <si>
    <t>　公害健康被害被認定者を高原、海浜等空気の清浄な自然環境において保養させるとともに、療養生活上の指導等を行い、健康の回復、保持及び増進を図るため転地療養を実施している。令和3年度は、10月26日～10月29日に館山にて3泊4日の日程で実施する予定だったが、新型コロナウイルス感染症の影響により中止となった。
　また、集団で実施する転地療養とは別に、個別に行う指定施設転地療養がある。</t>
    <rPh sb="84" eb="86">
      <t>レイワ</t>
    </rPh>
    <rPh sb="117" eb="119">
      <t>ジッシ</t>
    </rPh>
    <rPh sb="121" eb="123">
      <t>ヨテイ</t>
    </rPh>
    <rPh sb="128" eb="130">
      <t>シンガタ</t>
    </rPh>
    <rPh sb="137" eb="140">
      <t>カンセンショウ</t>
    </rPh>
    <rPh sb="141" eb="143">
      <t>エイキョウ</t>
    </rPh>
    <rPh sb="146" eb="148">
      <t>チュウシ</t>
    </rPh>
    <rPh sb="183" eb="185">
      <t>テンチ</t>
    </rPh>
    <phoneticPr fontId="1"/>
  </si>
  <si>
    <t>表 ９  転地療養実施状況（千葉県館山市）</t>
    <phoneticPr fontId="1"/>
  </si>
  <si>
    <t>※箱根の指定施設は令和２年度で契約終了</t>
    <rPh sb="1" eb="3">
      <t>ハコネ</t>
    </rPh>
    <rPh sb="4" eb="6">
      <t>シテイ</t>
    </rPh>
    <rPh sb="6" eb="8">
      <t>シセツ</t>
    </rPh>
    <rPh sb="9" eb="11">
      <t>レイワ</t>
    </rPh>
    <rPh sb="12" eb="14">
      <t>ネンド</t>
    </rPh>
    <rPh sb="15" eb="17">
      <t>ケイヤク</t>
    </rPh>
    <rPh sb="17" eb="19">
      <t>シュウリョウ</t>
    </rPh>
    <phoneticPr fontId="1"/>
  </si>
  <si>
    <t>大人</t>
    <rPh sb="0" eb="2">
      <t>オトナ</t>
    </rPh>
    <phoneticPr fontId="1"/>
  </si>
  <si>
    <t>制度適用外</t>
    <phoneticPr fontId="1"/>
  </si>
  <si>
    <t>被認定者</t>
    <rPh sb="0" eb="1">
      <t>ヒ</t>
    </rPh>
    <rPh sb="1" eb="4">
      <t>ニンテイシャ</t>
    </rPh>
    <phoneticPr fontId="1"/>
  </si>
  <si>
    <t>制度適用外</t>
    <rPh sb="0" eb="2">
      <t>セイド</t>
    </rPh>
    <rPh sb="2" eb="4">
      <t>テキヨウ</t>
    </rPh>
    <rPh sb="4" eb="5">
      <t>ガイ</t>
    </rPh>
    <phoneticPr fontId="1"/>
  </si>
  <si>
    <t>館　　　　　　　山</t>
    <rPh sb="0" eb="1">
      <t>タチ</t>
    </rPh>
    <rPh sb="8" eb="9">
      <t>ヤマ</t>
    </rPh>
    <phoneticPr fontId="1"/>
  </si>
  <si>
    <t>箱　　　　　　　根</t>
    <rPh sb="0" eb="1">
      <t>ハコ</t>
    </rPh>
    <rPh sb="8" eb="9">
      <t>ネ</t>
    </rPh>
    <phoneticPr fontId="1"/>
  </si>
  <si>
    <t>表 １０  指定施設転地療養実施状況</t>
    <phoneticPr fontId="1"/>
  </si>
  <si>
    <t>注）　（　）内は再掲</t>
    <rPh sb="6" eb="7">
      <t>ナイ</t>
    </rPh>
    <rPh sb="8" eb="10">
      <t>サイケイ</t>
    </rPh>
    <phoneticPr fontId="1"/>
  </si>
  <si>
    <t>市公社</t>
    <rPh sb="0" eb="1">
      <t>シ</t>
    </rPh>
    <rPh sb="1" eb="3">
      <t>コウシャ</t>
    </rPh>
    <phoneticPr fontId="1"/>
  </si>
  <si>
    <t>県公社</t>
    <rPh sb="0" eb="1">
      <t>ケン</t>
    </rPh>
    <rPh sb="1" eb="3">
      <t>コウシャ</t>
    </rPh>
    <phoneticPr fontId="1"/>
  </si>
  <si>
    <t>公団</t>
    <rPh sb="0" eb="2">
      <t>コウダン</t>
    </rPh>
    <phoneticPr fontId="1"/>
  </si>
  <si>
    <t>市営</t>
    <rPh sb="0" eb="2">
      <t>シエイ</t>
    </rPh>
    <phoneticPr fontId="1"/>
  </si>
  <si>
    <t>県営</t>
    <rPh sb="0" eb="2">
      <t>ケンエイ</t>
    </rPh>
    <phoneticPr fontId="1"/>
  </si>
  <si>
    <t>平成4年度～令和3年度</t>
    <rPh sb="0" eb="2">
      <t>ヘイセイ</t>
    </rPh>
    <rPh sb="3" eb="4">
      <t>ネン</t>
    </rPh>
    <rPh sb="4" eb="5">
      <t>ド</t>
    </rPh>
    <rPh sb="6" eb="7">
      <t>レイ</t>
    </rPh>
    <rPh sb="7" eb="8">
      <t>カズ</t>
    </rPh>
    <rPh sb="9" eb="11">
      <t>ネンド</t>
    </rPh>
    <phoneticPr fontId="1"/>
  </si>
  <si>
    <t>平成3年度</t>
    <rPh sb="0" eb="2">
      <t>ヘイセイ</t>
    </rPh>
    <rPh sb="3" eb="4">
      <t>ネン</t>
    </rPh>
    <rPh sb="4" eb="5">
      <t>ド</t>
    </rPh>
    <phoneticPr fontId="1"/>
  </si>
  <si>
    <t>累計
（昭和46年度～）</t>
    <rPh sb="0" eb="1">
      <t>ルイ</t>
    </rPh>
    <rPh sb="1" eb="2">
      <t>ケイ</t>
    </rPh>
    <rPh sb="4" eb="6">
      <t>ショウワ</t>
    </rPh>
    <rPh sb="8" eb="10">
      <t>ネンド</t>
    </rPh>
    <phoneticPr fontId="1"/>
  </si>
  <si>
    <t>　公害病被認定者の入居希望に対して、条例により、抽選方式に優遇措置がある。</t>
    <rPh sb="1" eb="3">
      <t>コウガイ</t>
    </rPh>
    <rPh sb="3" eb="4">
      <t>ビョウ</t>
    </rPh>
    <rPh sb="4" eb="5">
      <t>ヒ</t>
    </rPh>
    <rPh sb="5" eb="7">
      <t>ニンテイ</t>
    </rPh>
    <rPh sb="7" eb="8">
      <t>シャ</t>
    </rPh>
    <rPh sb="9" eb="11">
      <t>ニュウキョ</t>
    </rPh>
    <rPh sb="11" eb="13">
      <t>キボウ</t>
    </rPh>
    <rPh sb="14" eb="15">
      <t>タイ</t>
    </rPh>
    <rPh sb="18" eb="20">
      <t>ジョウレイ</t>
    </rPh>
    <rPh sb="24" eb="26">
      <t>チュウセン</t>
    </rPh>
    <rPh sb="26" eb="28">
      <t>ホウシキ</t>
    </rPh>
    <rPh sb="29" eb="31">
      <t>ユウグウ</t>
    </rPh>
    <rPh sb="31" eb="33">
      <t>ソチ</t>
    </rPh>
    <phoneticPr fontId="1"/>
  </si>
  <si>
    <t>表 １１  公共住宅優遇措置入居</t>
    <phoneticPr fontId="1"/>
  </si>
  <si>
    <t>補助</t>
    <rPh sb="0" eb="2">
      <t>ホジョ</t>
    </rPh>
    <phoneticPr fontId="1"/>
  </si>
  <si>
    <t>支給</t>
    <rPh sb="0" eb="2">
      <t>シキュウ</t>
    </rPh>
    <phoneticPr fontId="1"/>
  </si>
  <si>
    <t>S４９～R２</t>
    <phoneticPr fontId="1"/>
  </si>
  <si>
    <t>等級外</t>
    <rPh sb="0" eb="2">
      <t>トウキュウ</t>
    </rPh>
    <rPh sb="2" eb="3">
      <t>ガイ</t>
    </rPh>
    <phoneticPr fontId="1"/>
  </si>
  <si>
    <t>３級</t>
    <rPh sb="1" eb="2">
      <t>キュウ</t>
    </rPh>
    <phoneticPr fontId="1"/>
  </si>
  <si>
    <t>２級</t>
    <rPh sb="1" eb="2">
      <t>キュウ</t>
    </rPh>
    <phoneticPr fontId="1"/>
  </si>
  <si>
    <t>１級</t>
    <rPh sb="1" eb="2">
      <t>キュウ</t>
    </rPh>
    <phoneticPr fontId="1"/>
  </si>
  <si>
    <t>特級</t>
    <rPh sb="0" eb="1">
      <t>トク</t>
    </rPh>
    <rPh sb="1" eb="2">
      <t>キュウ</t>
    </rPh>
    <phoneticPr fontId="1"/>
  </si>
  <si>
    <t>　空気清浄機の支給については、公害健康被害の補償等に関する法律に基づき、障害程度が特級又は1級の希望する公害病被認定者に支給している。
　その他の空気清浄機購入補助やバス乗車券交付等は、公害病被認定者の健康回復及び福祉の増進を目的として、川崎市の単独事業として実施している。</t>
    <rPh sb="1" eb="3">
      <t>クウキ</t>
    </rPh>
    <rPh sb="3" eb="5">
      <t>セイジョウ</t>
    </rPh>
    <rPh sb="5" eb="6">
      <t>キ</t>
    </rPh>
    <rPh sb="7" eb="9">
      <t>シキュウ</t>
    </rPh>
    <rPh sb="15" eb="17">
      <t>コウガイ</t>
    </rPh>
    <rPh sb="17" eb="19">
      <t>ケンコウ</t>
    </rPh>
    <rPh sb="19" eb="21">
      <t>ヒガイ</t>
    </rPh>
    <rPh sb="22" eb="24">
      <t>ホショウ</t>
    </rPh>
    <rPh sb="24" eb="25">
      <t>トウ</t>
    </rPh>
    <rPh sb="26" eb="27">
      <t>カン</t>
    </rPh>
    <rPh sb="29" eb="31">
      <t>ホウリツ</t>
    </rPh>
    <rPh sb="32" eb="33">
      <t>モト</t>
    </rPh>
    <rPh sb="36" eb="38">
      <t>ショウガイ</t>
    </rPh>
    <rPh sb="38" eb="40">
      <t>テイド</t>
    </rPh>
    <rPh sb="41" eb="43">
      <t>トッキュウ</t>
    </rPh>
    <rPh sb="43" eb="44">
      <t>マタ</t>
    </rPh>
    <rPh sb="46" eb="47">
      <t>キュウ</t>
    </rPh>
    <rPh sb="48" eb="50">
      <t>キボウ</t>
    </rPh>
    <rPh sb="52" eb="55">
      <t>コウガイビョウ</t>
    </rPh>
    <rPh sb="87" eb="88">
      <t>ケン</t>
    </rPh>
    <phoneticPr fontId="1"/>
  </si>
  <si>
    <t>表 １２  空気清浄機支給・購入補助件数</t>
    <phoneticPr fontId="1"/>
  </si>
  <si>
    <t>私営バス</t>
    <rPh sb="0" eb="2">
      <t>シエイ</t>
    </rPh>
    <phoneticPr fontId="1"/>
  </si>
  <si>
    <t>特別乗車証</t>
    <rPh sb="0" eb="2">
      <t>トクベツ</t>
    </rPh>
    <rPh sb="2" eb="5">
      <t>ジョウシャショウ</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</si>
  <si>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</si>
  <si>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</si>
  <si>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</si>
  <si>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</si>
  <si>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</si>
  <si>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幸</t>
    <rPh sb="0" eb="1">
      <t>サイワイ</t>
    </rPh>
    <phoneticPr fontId="1"/>
  </si>
  <si>
    <t>表 １３  バス乗車券（証）交付枚数</t>
    <phoneticPr fontId="1"/>
  </si>
  <si>
    <t>令和元年度</t>
    <rPh sb="3" eb="5">
      <t>ネンド</t>
    </rPh>
    <phoneticPr fontId="1"/>
  </si>
  <si>
    <t>平成28年度</t>
    <rPh sb="0" eb="2">
      <t>ヘイセイ</t>
    </rPh>
    <rPh sb="4" eb="6">
      <t>ネンド</t>
    </rPh>
    <phoneticPr fontId="1"/>
  </si>
  <si>
    <t>累        計
S４７～R３</t>
    <rPh sb="0" eb="1">
      <t>ルイ</t>
    </rPh>
    <rPh sb="9" eb="10">
      <t>ケイ</t>
    </rPh>
    <phoneticPr fontId="1"/>
  </si>
  <si>
    <t>表 １４  転地療養交通費支給件数</t>
    <phoneticPr fontId="1"/>
  </si>
  <si>
    <t>助 成 者 数</t>
    <rPh sb="0" eb="1">
      <t>スケ</t>
    </rPh>
    <rPh sb="2" eb="3">
      <t>シゲル</t>
    </rPh>
    <rPh sb="4" eb="5">
      <t>シャ</t>
    </rPh>
    <rPh sb="6" eb="7">
      <t>スウ</t>
    </rPh>
    <phoneticPr fontId="1"/>
  </si>
  <si>
    <t>対 象 者 数</t>
    <rPh sb="0" eb="1">
      <t>タイ</t>
    </rPh>
    <rPh sb="2" eb="3">
      <t>ゾウ</t>
    </rPh>
    <rPh sb="4" eb="5">
      <t>モノ</t>
    </rPh>
    <rPh sb="6" eb="7">
      <t>スウ</t>
    </rPh>
    <phoneticPr fontId="1"/>
  </si>
  <si>
    <t>年　度</t>
    <rPh sb="0" eb="1">
      <t>トシ</t>
    </rPh>
    <rPh sb="2" eb="3">
      <t>ド</t>
    </rPh>
    <phoneticPr fontId="1"/>
  </si>
  <si>
    <t>　65歳以上の公害健康被害被認定者を対象に、平成17年度からインフルエンザ予防接種に係る自己負担額の助成を実施。平成23年度から制度改正により、被認定者全員が対象となった。</t>
    <rPh sb="3" eb="4">
      <t>サイ</t>
    </rPh>
    <rPh sb="4" eb="6">
      <t>イジョウ</t>
    </rPh>
    <rPh sb="7" eb="9">
      <t>コウガイ</t>
    </rPh>
    <rPh sb="9" eb="11">
      <t>ケンコウ</t>
    </rPh>
    <rPh sb="11" eb="13">
      <t>ヒガイ</t>
    </rPh>
    <rPh sb="13" eb="14">
      <t>ヒ</t>
    </rPh>
    <rPh sb="14" eb="16">
      <t>ニンテイ</t>
    </rPh>
    <rPh sb="16" eb="17">
      <t>シャ</t>
    </rPh>
    <rPh sb="18" eb="20">
      <t>タイショウ</t>
    </rPh>
    <rPh sb="37" eb="39">
      <t>ヨボウ</t>
    </rPh>
    <rPh sb="39" eb="41">
      <t>セッシュ</t>
    </rPh>
    <rPh sb="42" eb="43">
      <t>カカ</t>
    </rPh>
    <rPh sb="44" eb="46">
      <t>ジコ</t>
    </rPh>
    <rPh sb="46" eb="48">
      <t>フタン</t>
    </rPh>
    <rPh sb="48" eb="49">
      <t>ガク</t>
    </rPh>
    <rPh sb="50" eb="52">
      <t>ジョセイ</t>
    </rPh>
    <rPh sb="53" eb="55">
      <t>ジッシ</t>
    </rPh>
    <rPh sb="56" eb="58">
      <t>ヘイセイ</t>
    </rPh>
    <rPh sb="60" eb="62">
      <t>ネンド</t>
    </rPh>
    <rPh sb="64" eb="66">
      <t>セイド</t>
    </rPh>
    <rPh sb="66" eb="68">
      <t>カイセイ</t>
    </rPh>
    <rPh sb="72" eb="73">
      <t>ヒ</t>
    </rPh>
    <rPh sb="73" eb="76">
      <t>ニンテイシャ</t>
    </rPh>
    <rPh sb="76" eb="78">
      <t>ゼンイン</t>
    </rPh>
    <rPh sb="79" eb="81">
      <t>タイショウ</t>
    </rPh>
    <phoneticPr fontId="1"/>
  </si>
  <si>
    <t>表 １５  インフルエンザ予防接種助成実施状況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</si>
</sst>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0_ ;_ * \-#,##0.0_ ;_ * &quot;-&quot;_ ;_ @_ "/>
    <numFmt numFmtId="177" formatCode="\(#\)"/>
    <numFmt numFmtId="178" formatCode="0.E+00"/>
  </numFmts>
  <fonts count="29">
    <font>
      <sz val="11"/>
      <name val="ＭＳ Ｐゴシック"/>
      <family val="3"/>
      <charset val="128"/>
    </font>
    <font>
      <sz val="6"/>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ゴシック"/>
      <family val="3"/>
      <charset val="128"/>
    </font>
    <font>
      <sz val="11"/>
      <name val="ＭＳ Ｐゴシック"/>
      <family val="3"/>
      <charset val="128"/>
    </font>
    <font>
      <sz val="8.5"/>
      <color theme="1"/>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8"/>
      <name val="ＭＳ Ｐゴシック"/>
      <family val="3"/>
      <charset val="128"/>
    </font>
    <font>
      <sz val="9"/>
      <name val="ＭＳ Ｐゴシック"/>
      <family val="3"/>
      <charset val="128"/>
    </font>
    <font>
      <sz val="12"/>
      <name val="ＭＳ Ｐゴシック"/>
      <family val="3"/>
      <charset val="128"/>
    </font>
    <font>
      <b/>
      <sz val="9"/>
      <name val="ＭＳ Ｐゴシック"/>
      <family val="3"/>
      <charset val="128"/>
    </font>
    <font>
      <b/>
      <sz val="11"/>
      <color rgb="FFFF0000"/>
      <name val="ＭＳ Ｐゴシック"/>
      <family val="3"/>
      <charset val="128"/>
    </font>
    <font>
      <sz val="9"/>
      <color rgb="FFFF0000"/>
      <name val="ＭＳ Ｐゴシック"/>
      <family val="3"/>
      <charset val="128"/>
    </font>
    <font>
      <b/>
      <sz val="8"/>
      <color rgb="FFFF0000"/>
      <name val="ＭＳ Ｐゴシック"/>
      <family val="3"/>
      <charset val="128"/>
    </font>
    <font>
      <b/>
      <sz val="8"/>
      <name val="ＭＳ Ｐゴシック"/>
      <family val="3"/>
      <charset val="128"/>
    </font>
    <font>
      <sz val="8.9"/>
      <name val="ＭＳ Ｐ明朝"/>
      <family val="1"/>
      <charset val="128"/>
    </font>
    <font>
      <sz val="8"/>
      <color indexed="8"/>
      <name val="ＭＳ Ｐ明朝"/>
      <family val="1"/>
      <charset val="128"/>
    </font>
    <font>
      <sz val="14"/>
      <name val="ＭＳ Ｐゴシック"/>
      <family val="3"/>
      <charset val="128"/>
    </font>
    <font>
      <sz val="8.5"/>
      <name val="ＭＳ Ｐ明朝"/>
      <family val="1"/>
      <charset val="128"/>
    </font>
    <font>
      <sz val="8.35"/>
      <name val="ＭＳ Ｐ明朝"/>
      <family val="1"/>
      <charset val="128"/>
    </font>
    <font>
      <b/>
      <sz val="11"/>
      <name val="ＭＳ Ｐゴシック"/>
      <family val="3"/>
      <charset val="128"/>
    </font>
    <font>
      <b/>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5">
    <border>
      <left/>
      <right/>
      <top/>
      <bottom/>
      <diagonal/>
    </border>
    <border>
      <left/>
      <right style="thin">
        <color auto="1"/>
      </right>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thin">
        <color auto="1"/>
      </right>
      <top style="medium">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38" fontId="9" fillId="0" borderId="0" applyFont="0" applyFill="0" applyBorder="0" applyAlignment="0" applyProtection="0">
      <alignment vertical="center"/>
    </xf>
    <xf numFmtId="38" fontId="9" fillId="0" borderId="0" applyFont="0" applyFill="0" applyBorder="0" applyAlignment="0" applyProtection="0"/>
  </cellStyleXfs>
  <cellXfs count="405">
    <xf numFmtId="0" fontId="0" fillId="0" borderId="0" xfId="0"/>
    <xf numFmtId="0" fontId="2" fillId="0" borderId="0" xfId="0" applyFont="1"/>
    <xf numFmtId="0" fontId="2" fillId="0" borderId="0" xfId="0" applyFont="1" applyBorder="1"/>
    <xf numFmtId="0" fontId="2" fillId="0" borderId="0" xfId="0" applyFont="1" applyAlignment="1">
      <alignment vertical="center"/>
    </xf>
    <xf numFmtId="0" fontId="2" fillId="0" borderId="0" xfId="0" applyFont="1" applyBorder="1" applyAlignment="1">
      <alignment vertical="center"/>
    </xf>
    <xf numFmtId="0" fontId="4" fillId="0" borderId="0" xfId="0" applyNumberFormat="1" applyFont="1" applyAlignment="1">
      <alignment vertical="top"/>
    </xf>
    <xf numFmtId="0" fontId="4" fillId="0" borderId="0" xfId="0" applyFont="1" applyAlignment="1">
      <alignment vertical="top"/>
    </xf>
    <xf numFmtId="0" fontId="4" fillId="0" borderId="0" xfId="0" applyFont="1" applyAlignment="1"/>
    <xf numFmtId="0" fontId="4" fillId="0" borderId="0" xfId="0" applyFont="1"/>
    <xf numFmtId="0" fontId="4" fillId="0" borderId="0" xfId="0" applyFont="1" applyBorder="1"/>
    <xf numFmtId="0" fontId="6" fillId="0" borderId="0" xfId="0" applyFont="1"/>
    <xf numFmtId="0" fontId="6" fillId="0" borderId="0" xfId="0" applyNumberFormat="1" applyFont="1" applyAlignment="1">
      <alignment vertical="center"/>
    </xf>
    <xf numFmtId="0" fontId="6" fillId="0" borderId="0" xfId="0" applyFont="1" applyAlignment="1"/>
    <xf numFmtId="0" fontId="6" fillId="0" borderId="0" xfId="0" applyFont="1" applyBorder="1"/>
    <xf numFmtId="0" fontId="7" fillId="0" borderId="0" xfId="0" applyFont="1"/>
    <xf numFmtId="0" fontId="7" fillId="0" borderId="0" xfId="0" applyFont="1" applyBorder="1"/>
    <xf numFmtId="0" fontId="6" fillId="0" borderId="0" xfId="0" applyFont="1" applyAlignment="1">
      <alignment vertical="center"/>
    </xf>
    <xf numFmtId="0" fontId="5" fillId="0" borderId="0" xfId="0" applyFont="1"/>
    <xf numFmtId="0" fontId="5" fillId="0" borderId="7" xfId="0" applyNumberFormat="1" applyFont="1" applyBorder="1" applyAlignment="1">
      <alignment horizontal="center" vertical="center" shrinkToFit="1"/>
    </xf>
    <xf numFmtId="0" fontId="5" fillId="0" borderId="7"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41" fontId="5" fillId="0" borderId="4" xfId="0" applyNumberFormat="1" applyFont="1" applyBorder="1" applyAlignment="1">
      <alignment vertical="center"/>
    </xf>
    <xf numFmtId="41" fontId="5" fillId="0" borderId="6" xfId="0" applyNumberFormat="1" applyFont="1" applyBorder="1" applyAlignment="1">
      <alignment vertical="center"/>
    </xf>
    <xf numFmtId="0" fontId="5" fillId="0" borderId="0" xfId="0" applyNumberFormat="1" applyFont="1" applyAlignment="1">
      <alignment horizontal="center" vertical="center" shrinkToFit="1"/>
    </xf>
    <xf numFmtId="0" fontId="5" fillId="0" borderId="0" xfId="0" applyNumberFormat="1" applyFont="1" applyBorder="1" applyAlignment="1" applyProtection="1">
      <alignment horizontal="center" vertical="center" shrinkToFit="1"/>
      <protection locked="0"/>
    </xf>
    <xf numFmtId="41" fontId="5" fillId="0" borderId="3" xfId="0" applyNumberFormat="1" applyFont="1" applyBorder="1" applyAlignment="1">
      <alignment horizontal="right" vertical="center"/>
    </xf>
    <xf numFmtId="41" fontId="5" fillId="0" borderId="3" xfId="0" applyNumberFormat="1" applyFont="1" applyBorder="1" applyAlignment="1">
      <alignment vertical="center"/>
    </xf>
    <xf numFmtId="41" fontId="5" fillId="0" borderId="3" xfId="0" applyNumberFormat="1" applyFont="1" applyBorder="1" applyAlignment="1" applyProtection="1">
      <alignment vertical="center"/>
      <protection locked="0"/>
    </xf>
    <xf numFmtId="41" fontId="5" fillId="0" borderId="10" xfId="0" applyNumberFormat="1" applyFont="1" applyBorder="1" applyAlignment="1" applyProtection="1">
      <alignment vertical="center"/>
      <protection locked="0"/>
    </xf>
    <xf numFmtId="0" fontId="5" fillId="0" borderId="0" xfId="0" applyNumberFormat="1" applyFont="1" applyBorder="1" applyAlignment="1" applyProtection="1">
      <alignment horizontal="center" vertical="center" wrapText="1"/>
      <protection locked="0"/>
    </xf>
    <xf numFmtId="0" fontId="5" fillId="0" borderId="1" xfId="0" applyNumberFormat="1" applyFont="1" applyBorder="1" applyAlignment="1">
      <alignment horizontal="center" vertical="center" wrapText="1"/>
    </xf>
    <xf numFmtId="41" fontId="5" fillId="0" borderId="3" xfId="0" applyNumberFormat="1" applyFont="1" applyBorder="1" applyAlignment="1" applyProtection="1">
      <alignment horizontal="right" vertical="center"/>
      <protection locked="0"/>
    </xf>
    <xf numFmtId="41" fontId="5" fillId="0" borderId="1" xfId="0" applyNumberFormat="1" applyFont="1" applyBorder="1" applyAlignment="1" applyProtection="1">
      <alignment vertical="center"/>
      <protection locked="0"/>
    </xf>
    <xf numFmtId="0" fontId="8" fillId="0" borderId="8" xfId="0" applyNumberFormat="1" applyFont="1" applyBorder="1" applyAlignment="1">
      <alignment horizontal="center" vertical="center" wrapText="1"/>
    </xf>
    <xf numFmtId="0" fontId="8" fillId="0" borderId="8" xfId="0" applyNumberFormat="1" applyFont="1" applyBorder="1" applyAlignment="1" applyProtection="1">
      <alignment horizontal="center" vertical="center" wrapText="1"/>
      <protection locked="0"/>
    </xf>
    <xf numFmtId="0" fontId="8" fillId="0" borderId="5" xfId="0" applyNumberFormat="1" applyFont="1" applyBorder="1" applyAlignment="1">
      <alignment horizontal="center" vertical="center" wrapText="1"/>
    </xf>
    <xf numFmtId="41" fontId="8" fillId="0" borderId="2" xfId="0" applyNumberFormat="1" applyFont="1" applyBorder="1" applyAlignment="1">
      <alignment horizontal="right" vertical="center"/>
    </xf>
    <xf numFmtId="41" fontId="8" fillId="0" borderId="2" xfId="0" applyNumberFormat="1" applyFont="1" applyBorder="1" applyAlignment="1">
      <alignment vertical="center"/>
    </xf>
    <xf numFmtId="41" fontId="8" fillId="0" borderId="2" xfId="0" applyNumberFormat="1" applyFont="1" applyBorder="1" applyAlignment="1" applyProtection="1">
      <alignment horizontal="right" vertical="center"/>
      <protection locked="0"/>
    </xf>
    <xf numFmtId="41" fontId="8" fillId="0" borderId="2" xfId="0" applyNumberFormat="1" applyFont="1" applyBorder="1" applyAlignment="1" applyProtection="1">
      <alignment vertical="center"/>
      <protection locked="0"/>
    </xf>
    <xf numFmtId="41" fontId="8" fillId="0" borderId="11" xfId="0" applyNumberFormat="1" applyFont="1" applyBorder="1" applyAlignment="1" applyProtection="1">
      <alignment vertical="center"/>
      <protection locked="0"/>
    </xf>
    <xf numFmtId="0" fontId="5" fillId="0" borderId="0" xfId="0" applyFont="1" applyBorder="1"/>
    <xf numFmtId="0" fontId="5" fillId="0" borderId="0" xfId="0" applyNumberFormat="1" applyFont="1" applyAlignment="1">
      <alignment horizontal="center" vertical="center" wrapText="1"/>
    </xf>
    <xf numFmtId="0" fontId="5" fillId="0" borderId="0" xfId="0" applyNumberFormat="1" applyFont="1" applyAlignment="1">
      <alignment vertical="center"/>
    </xf>
    <xf numFmtId="0" fontId="5" fillId="0" borderId="0" xfId="0" applyFont="1" applyAlignment="1">
      <alignment vertical="center"/>
    </xf>
    <xf numFmtId="0" fontId="5" fillId="0" borderId="0" xfId="0" applyNumberFormat="1" applyFont="1" applyBorder="1" applyAlignment="1">
      <alignment vertical="center"/>
    </xf>
    <xf numFmtId="0" fontId="5" fillId="0" borderId="0" xfId="0" applyFont="1" applyBorder="1" applyAlignment="1">
      <alignment vertical="center"/>
    </xf>
    <xf numFmtId="0" fontId="2" fillId="0" borderId="0" xfId="0" applyFont="1" applyFill="1" applyProtection="1"/>
    <xf numFmtId="0" fontId="2" fillId="0" borderId="0" xfId="0" applyFont="1" applyFill="1" applyBorder="1" applyProtection="1"/>
    <xf numFmtId="0" fontId="5" fillId="0" borderId="0" xfId="0" applyFont="1" applyFill="1" applyProtection="1"/>
    <xf numFmtId="0" fontId="5" fillId="0" borderId="0" xfId="0" applyFont="1" applyFill="1" applyBorder="1" applyProtection="1"/>
    <xf numFmtId="0" fontId="5" fillId="0" borderId="0" xfId="0" applyFont="1" applyFill="1" applyAlignment="1" applyProtection="1">
      <alignment vertical="center"/>
    </xf>
    <xf numFmtId="0" fontId="5" fillId="0" borderId="0" xfId="0" applyNumberFormat="1" applyFont="1" applyFill="1" applyAlignment="1" applyProtection="1">
      <alignment vertical="center"/>
    </xf>
    <xf numFmtId="0" fontId="5" fillId="0" borderId="0" xfId="0" applyFont="1" applyFill="1" applyBorder="1" applyAlignment="1" applyProtection="1">
      <alignment vertical="center"/>
    </xf>
    <xf numFmtId="0" fontId="5" fillId="0" borderId="0" xfId="0" applyNumberFormat="1" applyFont="1" applyFill="1" applyBorder="1" applyAlignment="1" applyProtection="1">
      <alignment vertical="center"/>
    </xf>
    <xf numFmtId="41" fontId="5" fillId="0" borderId="0" xfId="0" applyNumberFormat="1" applyFont="1" applyFill="1" applyBorder="1" applyAlignment="1" applyProtection="1">
      <alignment vertical="center"/>
    </xf>
    <xf numFmtId="41" fontId="5" fillId="0" borderId="11" xfId="0" applyNumberFormat="1" applyFont="1" applyFill="1" applyBorder="1" applyAlignment="1" applyProtection="1">
      <alignment vertical="center"/>
      <protection locked="0"/>
    </xf>
    <xf numFmtId="41" fontId="5" fillId="0" borderId="2" xfId="0" applyNumberFormat="1" applyFont="1" applyFill="1" applyBorder="1" applyAlignment="1" applyProtection="1">
      <alignment vertical="center"/>
      <protection locked="0"/>
    </xf>
    <xf numFmtId="0" fontId="5" fillId="0" borderId="8" xfId="0" applyNumberFormat="1" applyFont="1" applyFill="1" applyBorder="1" applyAlignment="1" applyProtection="1">
      <alignment horizontal="distributed" vertical="center" wrapText="1"/>
    </xf>
    <xf numFmtId="41" fontId="5" fillId="0" borderId="10" xfId="0" applyNumberFormat="1" applyFont="1" applyFill="1" applyBorder="1" applyAlignment="1" applyProtection="1">
      <alignment vertical="center"/>
      <protection locked="0"/>
    </xf>
    <xf numFmtId="41" fontId="5" fillId="0" borderId="3" xfId="0" applyNumberFormat="1" applyFont="1" applyFill="1" applyBorder="1" applyAlignment="1" applyProtection="1">
      <alignment vertical="center"/>
      <protection locked="0"/>
    </xf>
    <xf numFmtId="0" fontId="5" fillId="0" borderId="0" xfId="0" applyNumberFormat="1" applyFont="1" applyFill="1" applyAlignment="1" applyProtection="1">
      <alignment horizontal="distributed" vertical="center" wrapText="1"/>
    </xf>
    <xf numFmtId="41" fontId="5" fillId="0" borderId="3" xfId="0" applyNumberFormat="1" applyFont="1" applyFill="1" applyBorder="1" applyAlignment="1" applyProtection="1">
      <alignment horizontal="right" vertical="center"/>
      <protection locked="0"/>
    </xf>
    <xf numFmtId="41" fontId="8" fillId="0" borderId="12" xfId="0" applyNumberFormat="1" applyFont="1" applyFill="1" applyBorder="1" applyAlignment="1" applyProtection="1">
      <alignment vertical="center"/>
    </xf>
    <xf numFmtId="41" fontId="8" fillId="0" borderId="19" xfId="0" applyNumberFormat="1" applyFont="1" applyFill="1" applyBorder="1" applyAlignment="1" applyProtection="1">
      <alignment vertical="center"/>
    </xf>
    <xf numFmtId="0" fontId="8" fillId="0" borderId="13" xfId="0" applyNumberFormat="1" applyFont="1" applyFill="1" applyBorder="1" applyAlignment="1" applyProtection="1">
      <alignment horizontal="distributed" vertical="center"/>
    </xf>
    <xf numFmtId="0" fontId="5" fillId="0" borderId="20" xfId="0" applyNumberFormat="1" applyFont="1" applyFill="1" applyBorder="1" applyAlignment="1" applyProtection="1">
      <alignment horizontal="distributed" vertical="center" wrapText="1"/>
    </xf>
    <xf numFmtId="0" fontId="10" fillId="0" borderId="21" xfId="0" applyNumberFormat="1" applyFont="1" applyFill="1" applyBorder="1" applyAlignment="1" applyProtection="1">
      <alignment horizontal="distributed" vertical="center" wrapText="1"/>
    </xf>
    <xf numFmtId="0" fontId="5" fillId="0" borderId="21" xfId="0"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distributed" vertical="center" wrapText="1"/>
    </xf>
    <xf numFmtId="0" fontId="5" fillId="0" borderId="22" xfId="0" applyNumberFormat="1" applyFont="1" applyFill="1" applyBorder="1" applyAlignment="1" applyProtection="1">
      <alignment vertical="top" wrapText="1"/>
    </xf>
    <xf numFmtId="0" fontId="6" fillId="0" borderId="0" xfId="0" applyFont="1" applyFill="1" applyAlignment="1" applyProtection="1">
      <alignment vertical="center"/>
    </xf>
    <xf numFmtId="0" fontId="0" fillId="0" borderId="0" xfId="0" applyFont="1"/>
    <xf numFmtId="0" fontId="0" fillId="0" borderId="0" xfId="0" applyFont="1" applyBorder="1"/>
    <xf numFmtId="0" fontId="11" fillId="0" borderId="0" xfId="0" applyFont="1"/>
    <xf numFmtId="0" fontId="11" fillId="0" borderId="0" xfId="0" applyFont="1" applyBorder="1"/>
    <xf numFmtId="41" fontId="11" fillId="0" borderId="0" xfId="0" applyNumberFormat="1" applyFont="1"/>
    <xf numFmtId="41" fontId="13" fillId="2" borderId="11" xfId="0" applyNumberFormat="1" applyFont="1" applyFill="1" applyBorder="1" applyAlignment="1" applyProtection="1">
      <alignment vertical="center"/>
      <protection locked="0"/>
    </xf>
    <xf numFmtId="41" fontId="13" fillId="2" borderId="2" xfId="0" applyNumberFormat="1" applyFont="1" applyFill="1" applyBorder="1" applyAlignment="1" applyProtection="1">
      <alignment vertical="center"/>
      <protection locked="0"/>
    </xf>
    <xf numFmtId="41" fontId="13" fillId="2" borderId="2" xfId="0" applyNumberFormat="1" applyFont="1" applyFill="1" applyBorder="1" applyAlignment="1" applyProtection="1">
      <alignment horizontal="right" vertical="center"/>
      <protection locked="0"/>
    </xf>
    <xf numFmtId="41" fontId="13" fillId="0" borderId="2" xfId="0" applyNumberFormat="1" applyFont="1" applyBorder="1" applyAlignment="1">
      <alignment horizontal="distributed" vertical="center"/>
    </xf>
    <xf numFmtId="41" fontId="13" fillId="2" borderId="10" xfId="0" applyNumberFormat="1" applyFont="1" applyFill="1" applyBorder="1" applyAlignment="1" applyProtection="1">
      <alignment vertical="center"/>
      <protection locked="0"/>
    </xf>
    <xf numFmtId="41" fontId="13" fillId="2" borderId="3" xfId="0" applyNumberFormat="1" applyFont="1" applyFill="1" applyBorder="1" applyAlignment="1" applyProtection="1">
      <alignment vertical="center"/>
      <protection locked="0"/>
    </xf>
    <xf numFmtId="41" fontId="13" fillId="0" borderId="3" xfId="0" applyNumberFormat="1" applyFont="1" applyBorder="1" applyAlignment="1">
      <alignment horizontal="distributed" vertical="center"/>
    </xf>
    <xf numFmtId="0" fontId="12" fillId="0" borderId="0" xfId="0" applyNumberFormat="1" applyFont="1" applyAlignment="1">
      <alignment horizontal="distributed" vertical="center" wrapText="1"/>
    </xf>
    <xf numFmtId="49" fontId="12" fillId="0" borderId="0" xfId="0" applyNumberFormat="1" applyFont="1" applyAlignment="1">
      <alignment horizontal="center" vertical="center" wrapText="1"/>
    </xf>
    <xf numFmtId="0" fontId="12" fillId="0" borderId="0" xfId="0" applyNumberFormat="1" applyFont="1" applyAlignment="1">
      <alignment vertical="top" wrapText="1"/>
    </xf>
    <xf numFmtId="41" fontId="13" fillId="0" borderId="3" xfId="0" applyNumberFormat="1" applyFont="1" applyFill="1" applyBorder="1" applyAlignment="1" applyProtection="1">
      <alignment vertical="center"/>
      <protection locked="0"/>
    </xf>
    <xf numFmtId="41" fontId="14" fillId="2" borderId="10" xfId="0" applyNumberFormat="1" applyFont="1" applyFill="1" applyBorder="1" applyAlignment="1">
      <alignment vertical="center"/>
    </xf>
    <xf numFmtId="41" fontId="14" fillId="2" borderId="3" xfId="0" applyNumberFormat="1" applyFont="1" applyFill="1" applyBorder="1" applyAlignment="1">
      <alignment vertical="center"/>
    </xf>
    <xf numFmtId="49" fontId="12" fillId="0" borderId="23"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22" xfId="0" applyNumberFormat="1" applyFont="1" applyBorder="1" applyAlignment="1">
      <alignment horizontal="center" vertical="center" wrapText="1"/>
    </xf>
    <xf numFmtId="0" fontId="2" fillId="0" borderId="0" xfId="0" applyFont="1" applyFill="1"/>
    <xf numFmtId="0" fontId="2" fillId="0" borderId="0" xfId="0" applyFont="1" applyFill="1" applyBorder="1"/>
    <xf numFmtId="0" fontId="5" fillId="0" borderId="0" xfId="0" applyFont="1" applyFill="1"/>
    <xf numFmtId="0" fontId="5" fillId="0" borderId="0" xfId="0" applyFont="1" applyFill="1" applyAlignment="1">
      <alignment vertical="center"/>
    </xf>
    <xf numFmtId="0" fontId="5" fillId="0" borderId="0" xfId="0" applyNumberFormat="1" applyFont="1" applyFill="1" applyAlignment="1">
      <alignment vertical="center"/>
    </xf>
    <xf numFmtId="0" fontId="5" fillId="0" borderId="0" xfId="0" applyFont="1" applyFill="1" applyBorder="1" applyAlignment="1">
      <alignment vertical="center"/>
    </xf>
    <xf numFmtId="0" fontId="5" fillId="0" borderId="0" xfId="0" applyNumberFormat="1" applyFont="1" applyFill="1" applyBorder="1" applyAlignment="1">
      <alignment vertical="center"/>
    </xf>
    <xf numFmtId="0" fontId="5" fillId="0" borderId="0" xfId="0" applyFont="1" applyFill="1" applyBorder="1"/>
    <xf numFmtId="41" fontId="5" fillId="0" borderId="11" xfId="0" applyNumberFormat="1" applyFont="1" applyFill="1" applyBorder="1" applyAlignment="1">
      <alignment vertical="center"/>
    </xf>
    <xf numFmtId="41" fontId="5" fillId="0" borderId="2" xfId="0" applyNumberFormat="1" applyFont="1" applyFill="1" applyBorder="1" applyAlignment="1">
      <alignment vertical="center"/>
    </xf>
    <xf numFmtId="176" fontId="5" fillId="0" borderId="2" xfId="0" applyNumberFormat="1" applyFont="1" applyFill="1" applyBorder="1" applyAlignment="1">
      <alignment horizontal="right" vertical="center"/>
    </xf>
    <xf numFmtId="49" fontId="5" fillId="0" borderId="8" xfId="0" applyNumberFormat="1" applyFont="1" applyFill="1" applyBorder="1" applyAlignment="1">
      <alignment vertical="center"/>
    </xf>
    <xf numFmtId="49" fontId="5" fillId="0" borderId="8" xfId="0" applyNumberFormat="1" applyFont="1" applyFill="1" applyBorder="1" applyAlignment="1">
      <alignment horizontal="center" vertical="center"/>
    </xf>
    <xf numFmtId="41" fontId="5" fillId="0" borderId="10" xfId="0" applyNumberFormat="1" applyFont="1" applyFill="1" applyBorder="1" applyAlignment="1">
      <alignment vertical="center"/>
    </xf>
    <xf numFmtId="41" fontId="5" fillId="0" borderId="3" xfId="0" applyNumberFormat="1" applyFont="1" applyFill="1" applyBorder="1" applyAlignment="1">
      <alignment vertical="center"/>
    </xf>
    <xf numFmtId="176" fontId="5" fillId="0" borderId="3" xfId="0" applyNumberFormat="1" applyFont="1" applyFill="1" applyBorder="1" applyAlignment="1">
      <alignment horizontal="right" vertical="center"/>
    </xf>
    <xf numFmtId="49" fontId="5" fillId="0" borderId="0" xfId="0" applyNumberFormat="1" applyFont="1" applyFill="1" applyAlignment="1">
      <alignment vertical="center"/>
    </xf>
    <xf numFmtId="49" fontId="5" fillId="0" borderId="0" xfId="0" applyNumberFormat="1" applyFont="1" applyFill="1" applyAlignment="1">
      <alignment horizontal="center" vertical="center"/>
    </xf>
    <xf numFmtId="176" fontId="5" fillId="0" borderId="3" xfId="0" applyNumberFormat="1" applyFont="1" applyFill="1" applyBorder="1" applyAlignment="1">
      <alignment vertical="center"/>
    </xf>
    <xf numFmtId="49" fontId="5" fillId="0" borderId="1" xfId="0" applyNumberFormat="1" applyFont="1" applyFill="1" applyBorder="1" applyAlignment="1">
      <alignment vertical="center"/>
    </xf>
    <xf numFmtId="49" fontId="5" fillId="0" borderId="0" xfId="0" applyNumberFormat="1" applyFont="1" applyFill="1" applyBorder="1" applyAlignment="1">
      <alignment horizontal="center" vertical="center"/>
    </xf>
    <xf numFmtId="41" fontId="8" fillId="0" borderId="12" xfId="0" applyNumberFormat="1" applyFont="1" applyFill="1" applyBorder="1" applyAlignment="1">
      <alignment vertical="center"/>
    </xf>
    <xf numFmtId="41" fontId="8" fillId="0" borderId="19" xfId="0" applyNumberFormat="1" applyFont="1" applyFill="1" applyBorder="1" applyAlignment="1">
      <alignment vertical="center"/>
    </xf>
    <xf numFmtId="176" fontId="8" fillId="0" borderId="19" xfId="0" applyNumberFormat="1" applyFont="1" applyFill="1" applyBorder="1" applyAlignment="1">
      <alignment vertical="center"/>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1" fontId="2" fillId="0" borderId="0" xfId="0" applyNumberFormat="1" applyFont="1" applyFill="1"/>
    <xf numFmtId="0" fontId="5" fillId="0" borderId="15" xfId="0" applyFont="1" applyFill="1" applyBorder="1" applyAlignment="1">
      <alignment vertical="center"/>
    </xf>
    <xf numFmtId="0" fontId="5" fillId="0" borderId="15" xfId="0" applyNumberFormat="1" applyFont="1" applyFill="1" applyBorder="1" applyAlignment="1">
      <alignment vertical="center"/>
    </xf>
    <xf numFmtId="0" fontId="5" fillId="0" borderId="15" xfId="0" applyNumberFormat="1" applyFont="1" applyFill="1" applyBorder="1" applyAlignment="1">
      <alignment horizontal="left" vertical="center"/>
    </xf>
    <xf numFmtId="41" fontId="5" fillId="0" borderId="23" xfId="0" applyNumberFormat="1" applyFont="1" applyFill="1" applyBorder="1" applyAlignment="1">
      <alignment vertical="center"/>
    </xf>
    <xf numFmtId="41" fontId="5" fillId="0" borderId="24" xfId="0" applyNumberFormat="1" applyFont="1" applyFill="1" applyBorder="1" applyAlignment="1">
      <alignment vertical="center"/>
    </xf>
    <xf numFmtId="41" fontId="8" fillId="0" borderId="25" xfId="0" applyNumberFormat="1" applyFont="1" applyFill="1" applyBorder="1" applyAlignment="1">
      <alignment horizontal="distributed" vertical="center"/>
    </xf>
    <xf numFmtId="0" fontId="5" fillId="0" borderId="9"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6" fillId="0" borderId="0" xfId="0" applyFont="1" applyFill="1" applyAlignment="1">
      <alignment vertical="center"/>
    </xf>
    <xf numFmtId="0" fontId="4" fillId="0" borderId="0" xfId="0" applyNumberFormat="1" applyFont="1" applyFill="1" applyAlignment="1">
      <alignment vertical="top" wrapText="1"/>
    </xf>
    <xf numFmtId="0" fontId="7" fillId="0" borderId="0" xfId="0" applyNumberFormat="1" applyFont="1" applyFill="1" applyAlignment="1">
      <alignment vertical="top"/>
    </xf>
    <xf numFmtId="0" fontId="0" fillId="0" borderId="0" xfId="0" applyFill="1"/>
    <xf numFmtId="0" fontId="0" fillId="0" borderId="0" xfId="0" applyFill="1" applyBorder="1"/>
    <xf numFmtId="0" fontId="9" fillId="0" borderId="0" xfId="0" applyFont="1" applyFill="1"/>
    <xf numFmtId="0" fontId="9" fillId="0" borderId="0" xfId="0" applyFont="1" applyFill="1" applyBorder="1"/>
    <xf numFmtId="0" fontId="12" fillId="0" borderId="0" xfId="0" applyFont="1" applyFill="1"/>
    <xf numFmtId="0" fontId="12" fillId="0" borderId="0" xfId="0" applyNumberFormat="1" applyFont="1" applyFill="1" applyBorder="1" applyAlignment="1">
      <alignment vertical="center"/>
    </xf>
    <xf numFmtId="0" fontId="12" fillId="0" borderId="0" xfId="0" applyNumberFormat="1" applyFont="1" applyFill="1" applyAlignment="1">
      <alignment vertical="center"/>
    </xf>
    <xf numFmtId="0" fontId="12" fillId="0" borderId="0" xfId="0" applyFont="1" applyFill="1" applyBorder="1" applyAlignment="1">
      <alignment vertical="center"/>
    </xf>
    <xf numFmtId="41" fontId="12" fillId="0" borderId="0" xfId="0" applyNumberFormat="1" applyFont="1" applyFill="1" applyBorder="1" applyAlignment="1">
      <alignment vertical="center"/>
    </xf>
    <xf numFmtId="41" fontId="12" fillId="0" borderId="11" xfId="0" applyNumberFormat="1" applyFont="1" applyFill="1" applyBorder="1" applyAlignment="1">
      <alignment vertical="center"/>
    </xf>
    <xf numFmtId="41" fontId="12" fillId="0" borderId="2" xfId="0" applyNumberFormat="1" applyFont="1" applyFill="1" applyBorder="1" applyAlignment="1">
      <alignment vertical="center"/>
    </xf>
    <xf numFmtId="49" fontId="12" fillId="0" borderId="8" xfId="0" applyNumberFormat="1" applyFont="1" applyFill="1" applyBorder="1" applyAlignment="1">
      <alignment horizontal="center" vertical="center"/>
    </xf>
    <xf numFmtId="41" fontId="12" fillId="0" borderId="10" xfId="0" applyNumberFormat="1" applyFont="1" applyFill="1" applyBorder="1" applyAlignment="1">
      <alignment vertical="center"/>
    </xf>
    <xf numFmtId="41" fontId="12" fillId="0" borderId="3" xfId="0" applyNumberFormat="1" applyFont="1" applyFill="1" applyBorder="1" applyAlignment="1">
      <alignment vertical="center"/>
    </xf>
    <xf numFmtId="0" fontId="12" fillId="0" borderId="30" xfId="0" applyFont="1" applyFill="1" applyBorder="1" applyAlignment="1">
      <alignment horizontal="center" vertical="center"/>
    </xf>
    <xf numFmtId="41" fontId="17" fillId="0" borderId="6" xfId="0" applyNumberFormat="1" applyFont="1" applyFill="1" applyBorder="1" applyAlignment="1">
      <alignment vertical="center"/>
    </xf>
    <xf numFmtId="41" fontId="17" fillId="0" borderId="4" xfId="0" applyNumberFormat="1" applyFont="1" applyFill="1" applyBorder="1" applyAlignment="1">
      <alignment vertical="center"/>
    </xf>
    <xf numFmtId="49" fontId="17" fillId="0" borderId="17"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0" fontId="12" fillId="0" borderId="8" xfId="0" applyFont="1" applyFill="1" applyBorder="1" applyAlignment="1">
      <alignment vertical="center" wrapText="1"/>
    </xf>
    <xf numFmtId="0" fontId="12" fillId="0" borderId="15" xfId="0" applyNumberFormat="1" applyFont="1" applyFill="1" applyBorder="1" applyAlignment="1">
      <alignment vertical="center" wrapText="1"/>
    </xf>
    <xf numFmtId="0" fontId="12" fillId="0" borderId="0" xfId="0" applyFont="1" applyFill="1" applyAlignment="1">
      <alignment vertical="center"/>
    </xf>
    <xf numFmtId="0" fontId="16" fillId="0" borderId="0" xfId="0" applyFont="1" applyFill="1"/>
    <xf numFmtId="0" fontId="16" fillId="0" borderId="0" xfId="0" applyFont="1" applyFill="1" applyBorder="1"/>
    <xf numFmtId="0" fontId="0" fillId="0" borderId="0" xfId="0" applyBorder="1"/>
    <xf numFmtId="0" fontId="9" fillId="0" borderId="0" xfId="0" applyFont="1"/>
    <xf numFmtId="0" fontId="9" fillId="0" borderId="0" xfId="0" applyFont="1" applyBorder="1"/>
    <xf numFmtId="0" fontId="18" fillId="0" borderId="0" xfId="0" applyFont="1"/>
    <xf numFmtId="41" fontId="19" fillId="0" borderId="0" xfId="0" applyNumberFormat="1" applyFont="1"/>
    <xf numFmtId="38" fontId="19" fillId="0" borderId="0" xfId="1" applyFont="1" applyAlignment="1"/>
    <xf numFmtId="0" fontId="20" fillId="0" borderId="0" xfId="0" applyFont="1"/>
    <xf numFmtId="3" fontId="19" fillId="0" borderId="0" xfId="0" applyNumberFormat="1" applyFont="1" applyAlignment="1">
      <alignment vertical="center"/>
    </xf>
    <xf numFmtId="38" fontId="19" fillId="0" borderId="0" xfId="1" applyFont="1" applyAlignment="1">
      <alignment horizontal="right" vertical="center"/>
    </xf>
    <xf numFmtId="0" fontId="12" fillId="0" borderId="0" xfId="0" applyFont="1"/>
    <xf numFmtId="0" fontId="12" fillId="0" borderId="0" xfId="0" applyFont="1" applyBorder="1"/>
    <xf numFmtId="0" fontId="12" fillId="0" borderId="0" xfId="0" applyFont="1" applyAlignment="1">
      <alignment vertical="center"/>
    </xf>
    <xf numFmtId="0" fontId="12" fillId="0" borderId="0" xfId="0" applyNumberFormat="1" applyFont="1" applyAlignment="1">
      <alignment vertical="center"/>
    </xf>
    <xf numFmtId="0" fontId="12" fillId="0" borderId="0" xfId="0" applyFont="1" applyBorder="1" applyAlignment="1">
      <alignment vertical="center"/>
    </xf>
    <xf numFmtId="0" fontId="12" fillId="0" borderId="0" xfId="0" applyNumberFormat="1" applyFont="1" applyBorder="1" applyAlignment="1">
      <alignment vertical="center"/>
    </xf>
    <xf numFmtId="41" fontId="13" fillId="0" borderId="11" xfId="0" applyNumberFormat="1" applyFont="1" applyBorder="1" applyAlignment="1">
      <alignment vertical="center"/>
    </xf>
    <xf numFmtId="41" fontId="13" fillId="0" borderId="2" xfId="0" applyNumberFormat="1" applyFont="1" applyBorder="1" applyAlignment="1">
      <alignment vertical="center"/>
    </xf>
    <xf numFmtId="41" fontId="13" fillId="0" borderId="2" xfId="0" applyNumberFormat="1" applyFont="1" applyBorder="1" applyAlignment="1">
      <alignment vertical="center" shrinkToFit="1"/>
    </xf>
    <xf numFmtId="41" fontId="21" fillId="0" borderId="2" xfId="0" applyNumberFormat="1" applyFont="1" applyBorder="1" applyAlignment="1">
      <alignment vertical="center" shrinkToFit="1"/>
    </xf>
    <xf numFmtId="0" fontId="17" fillId="0" borderId="5" xfId="0" applyNumberFormat="1" applyFont="1" applyBorder="1" applyAlignment="1">
      <alignment horizontal="distributed" vertical="center" wrapText="1"/>
    </xf>
    <xf numFmtId="41" fontId="13" fillId="0" borderId="10" xfId="0" applyNumberFormat="1" applyFont="1" applyBorder="1" applyAlignment="1">
      <alignment vertical="center"/>
    </xf>
    <xf numFmtId="41" fontId="13" fillId="0" borderId="3" xfId="0" applyNumberFormat="1" applyFont="1" applyBorder="1" applyAlignment="1">
      <alignment vertical="center"/>
    </xf>
    <xf numFmtId="41" fontId="21" fillId="0" borderId="3" xfId="0" applyNumberFormat="1" applyFont="1" applyBorder="1" applyAlignment="1">
      <alignment vertical="center"/>
    </xf>
    <xf numFmtId="0" fontId="17" fillId="0" borderId="0" xfId="0" applyNumberFormat="1" applyFont="1" applyBorder="1" applyAlignment="1">
      <alignment horizontal="distributed" vertical="center"/>
    </xf>
    <xf numFmtId="0" fontId="12" fillId="0" borderId="23" xfId="0" applyNumberFormat="1" applyFont="1" applyBorder="1" applyAlignment="1">
      <alignment horizontal="distributed" vertical="center" wrapText="1"/>
    </xf>
    <xf numFmtId="0" fontId="12" fillId="0" borderId="24" xfId="0" applyNumberFormat="1" applyFont="1" applyBorder="1" applyAlignment="1">
      <alignment horizontal="distributed" vertical="center" wrapText="1"/>
    </xf>
    <xf numFmtId="0" fontId="22" fillId="0" borderId="0" xfId="0" applyNumberFormat="1" applyFont="1" applyAlignment="1">
      <alignment vertical="center" wrapText="1"/>
    </xf>
    <xf numFmtId="0" fontId="16" fillId="0" borderId="0" xfId="0" applyFont="1"/>
    <xf numFmtId="0" fontId="16" fillId="0" borderId="0" xfId="0" applyFont="1" applyBorder="1"/>
    <xf numFmtId="0" fontId="16" fillId="0" borderId="0" xfId="0" applyNumberFormat="1" applyFont="1" applyAlignment="1">
      <alignment vertical="top" wrapText="1"/>
    </xf>
    <xf numFmtId="0" fontId="16" fillId="0" borderId="0" xfId="0" applyNumberFormat="1" applyFont="1" applyAlignment="1">
      <alignment horizontal="left" vertical="top"/>
    </xf>
    <xf numFmtId="0" fontId="11" fillId="0" borderId="0" xfId="0" applyFont="1" applyAlignment="1">
      <alignment vertical="center"/>
    </xf>
    <xf numFmtId="0" fontId="11" fillId="0" borderId="0" xfId="0" applyNumberFormat="1" applyFont="1" applyAlignment="1">
      <alignment vertical="center"/>
    </xf>
    <xf numFmtId="41" fontId="13" fillId="0" borderId="2" xfId="0" applyNumberFormat="1" applyFont="1" applyBorder="1" applyAlignment="1">
      <alignment horizontal="right" vertical="center"/>
    </xf>
    <xf numFmtId="41" fontId="23" fillId="0" borderId="2" xfId="0" applyNumberFormat="1" applyFont="1" applyBorder="1" applyAlignment="1">
      <alignment vertical="center"/>
    </xf>
    <xf numFmtId="41" fontId="21" fillId="0" borderId="2" xfId="0" applyNumberFormat="1" applyFont="1" applyBorder="1" applyAlignment="1">
      <alignment vertical="center"/>
    </xf>
    <xf numFmtId="41" fontId="23" fillId="0" borderId="3" xfId="0" applyNumberFormat="1" applyFont="1" applyBorder="1" applyAlignment="1">
      <alignment vertical="center"/>
    </xf>
    <xf numFmtId="0" fontId="24" fillId="0" borderId="8" xfId="0" applyNumberFormat="1" applyFont="1" applyBorder="1" applyAlignment="1">
      <alignment vertical="top" wrapText="1"/>
    </xf>
    <xf numFmtId="0" fontId="16" fillId="0" borderId="8" xfId="0" applyNumberFormat="1" applyFont="1" applyBorder="1" applyAlignment="1">
      <alignment vertical="top"/>
    </xf>
    <xf numFmtId="41" fontId="12" fillId="0" borderId="0" xfId="0" applyNumberFormat="1" applyFont="1" applyFill="1" applyBorder="1" applyAlignment="1" applyProtection="1">
      <alignment vertical="center"/>
      <protection locked="0"/>
    </xf>
    <xf numFmtId="41" fontId="12" fillId="0" borderId="11" xfId="0" applyNumberFormat="1" applyFont="1" applyBorder="1" applyAlignment="1" applyProtection="1">
      <alignment vertical="center"/>
      <protection locked="0"/>
    </xf>
    <xf numFmtId="41" fontId="12" fillId="0" borderId="2" xfId="0" applyNumberFormat="1" applyFont="1" applyBorder="1" applyAlignment="1" applyProtection="1">
      <alignment vertical="center"/>
      <protection locked="0"/>
    </xf>
    <xf numFmtId="41" fontId="12" fillId="0" borderId="2" xfId="0" applyNumberFormat="1" applyFont="1" applyBorder="1" applyAlignment="1">
      <alignment vertical="center"/>
    </xf>
    <xf numFmtId="49" fontId="12" fillId="0" borderId="8" xfId="0" applyNumberFormat="1" applyFont="1" applyBorder="1" applyAlignment="1">
      <alignment vertical="center"/>
    </xf>
    <xf numFmtId="49" fontId="12" fillId="0" borderId="8" xfId="0" applyNumberFormat="1" applyFont="1" applyBorder="1" applyAlignment="1">
      <alignment horizontal="center" vertical="center"/>
    </xf>
    <xf numFmtId="41" fontId="12" fillId="0" borderId="10" xfId="0" applyNumberFormat="1" applyFont="1" applyBorder="1" applyAlignment="1" applyProtection="1">
      <alignment vertical="center"/>
      <protection locked="0"/>
    </xf>
    <xf numFmtId="41" fontId="12" fillId="0" borderId="3" xfId="0" applyNumberFormat="1" applyFont="1" applyBorder="1" applyAlignment="1" applyProtection="1">
      <alignment vertical="center"/>
      <protection locked="0"/>
    </xf>
    <xf numFmtId="41" fontId="12" fillId="0" borderId="3" xfId="0" applyNumberFormat="1" applyFont="1" applyBorder="1" applyAlignment="1">
      <alignmen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1" fontId="17" fillId="0" borderId="12" xfId="0" applyNumberFormat="1" applyFont="1" applyBorder="1" applyAlignment="1">
      <alignment vertical="center"/>
    </xf>
    <xf numFmtId="41" fontId="17" fillId="0" borderId="19" xfId="0" applyNumberFormat="1" applyFont="1" applyBorder="1" applyAlignment="1">
      <alignment vertical="center"/>
    </xf>
    <xf numFmtId="49" fontId="12" fillId="0" borderId="9"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0" fontId="15" fillId="0" borderId="0" xfId="0" applyFont="1" applyAlignment="1">
      <alignment vertical="center"/>
    </xf>
    <xf numFmtId="0" fontId="12" fillId="0" borderId="15" xfId="0" applyNumberFormat="1" applyFont="1" applyBorder="1" applyAlignment="1">
      <alignment vertical="center"/>
    </xf>
    <xf numFmtId="41" fontId="12" fillId="0" borderId="9" xfId="0" applyNumberFormat="1" applyFont="1" applyBorder="1" applyAlignment="1">
      <alignment vertical="center"/>
    </xf>
    <xf numFmtId="41" fontId="12" fillId="0" borderId="7" xfId="0" applyNumberFormat="1" applyFont="1" applyBorder="1" applyAlignment="1">
      <alignment vertical="center"/>
    </xf>
    <xf numFmtId="49" fontId="12" fillId="0" borderId="31" xfId="0" applyNumberFormat="1" applyFont="1" applyBorder="1" applyAlignment="1">
      <alignment horizontal="distributed" vertical="center"/>
    </xf>
    <xf numFmtId="0" fontId="17" fillId="0" borderId="13" xfId="0" applyNumberFormat="1" applyFont="1" applyBorder="1" applyAlignment="1">
      <alignment horizontal="distributed" vertical="center"/>
    </xf>
    <xf numFmtId="49" fontId="25" fillId="0" borderId="9" xfId="0" applyNumberFormat="1" applyFont="1" applyBorder="1" applyAlignment="1">
      <alignment horizontal="center" vertical="center" wrapText="1"/>
    </xf>
    <xf numFmtId="49" fontId="26" fillId="0" borderId="7"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0" fontId="24" fillId="0" borderId="0" xfId="0" applyNumberFormat="1" applyFont="1" applyAlignment="1">
      <alignment vertical="center"/>
    </xf>
    <xf numFmtId="0" fontId="16" fillId="0" borderId="0" xfId="0" applyNumberFormat="1" applyFont="1" applyAlignment="1">
      <alignment vertical="center"/>
    </xf>
    <xf numFmtId="41" fontId="12" fillId="0" borderId="0" xfId="0" applyNumberFormat="1" applyFont="1" applyBorder="1" applyAlignment="1">
      <alignment vertical="center"/>
    </xf>
    <xf numFmtId="41" fontId="12" fillId="3" borderId="8" xfId="0" applyNumberFormat="1" applyFont="1" applyFill="1" applyBorder="1" applyAlignment="1">
      <alignment vertical="center"/>
    </xf>
    <xf numFmtId="41" fontId="12" fillId="0" borderId="11" xfId="0" applyNumberFormat="1" applyFont="1" applyBorder="1" applyAlignment="1">
      <alignment vertical="center"/>
    </xf>
    <xf numFmtId="49" fontId="12" fillId="0" borderId="8" xfId="0" applyNumberFormat="1" applyFont="1" applyBorder="1" applyAlignment="1">
      <alignment horizontal="distributed" vertical="center"/>
    </xf>
    <xf numFmtId="41" fontId="12" fillId="3" borderId="0" xfId="0" applyNumberFormat="1" applyFont="1" applyFill="1" applyBorder="1" applyAlignment="1">
      <alignment vertical="center"/>
    </xf>
    <xf numFmtId="41" fontId="12" fillId="0" borderId="10" xfId="0" applyNumberFormat="1" applyFont="1" applyBorder="1" applyAlignment="1">
      <alignment vertical="center"/>
    </xf>
    <xf numFmtId="49" fontId="12" fillId="0" borderId="0" xfId="0" applyNumberFormat="1" applyFont="1" applyAlignment="1">
      <alignment horizontal="distributed" vertical="center"/>
    </xf>
    <xf numFmtId="177" fontId="12" fillId="0" borderId="10" xfId="0" applyNumberFormat="1" applyFont="1" applyBorder="1" applyAlignment="1">
      <alignment vertical="center"/>
    </xf>
    <xf numFmtId="41" fontId="17" fillId="3" borderId="17" xfId="0" applyNumberFormat="1" applyFont="1" applyFill="1" applyBorder="1" applyAlignment="1">
      <alignment vertical="center"/>
    </xf>
    <xf numFmtId="177" fontId="17" fillId="0" borderId="6" xfId="0" applyNumberFormat="1" applyFont="1" applyBorder="1" applyAlignment="1">
      <alignment vertical="center"/>
    </xf>
    <xf numFmtId="41" fontId="17" fillId="0" borderId="4" xfId="0" applyNumberFormat="1" applyFont="1" applyBorder="1" applyAlignment="1">
      <alignment vertical="center"/>
    </xf>
    <xf numFmtId="0" fontId="17" fillId="0" borderId="17" xfId="0" applyNumberFormat="1" applyFont="1" applyBorder="1" applyAlignment="1">
      <alignment horizontal="distributed" vertical="center"/>
    </xf>
    <xf numFmtId="0" fontId="12" fillId="3" borderId="25"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22" xfId="0" applyNumberFormat="1" applyFont="1" applyBorder="1" applyAlignment="1">
      <alignment vertical="top" wrapText="1"/>
    </xf>
    <xf numFmtId="0" fontId="15" fillId="0" borderId="0" xfId="0" applyFont="1"/>
    <xf numFmtId="0" fontId="15" fillId="0" borderId="0" xfId="0" applyNumberFormat="1" applyFont="1" applyBorder="1" applyAlignment="1">
      <alignment vertical="center"/>
    </xf>
    <xf numFmtId="0" fontId="15" fillId="0" borderId="0" xfId="0" applyNumberFormat="1" applyFont="1" applyAlignment="1">
      <alignment vertical="center"/>
    </xf>
    <xf numFmtId="0" fontId="24" fillId="0" borderId="0" xfId="0" applyNumberFormat="1" applyFont="1" applyBorder="1" applyAlignment="1">
      <alignment vertical="center"/>
    </xf>
    <xf numFmtId="41" fontId="12" fillId="0" borderId="11" xfId="0" applyNumberFormat="1" applyFont="1" applyBorder="1" applyAlignment="1">
      <alignment horizontal="right" vertical="center"/>
    </xf>
    <xf numFmtId="41" fontId="12" fillId="0" borderId="2" xfId="0" applyNumberFormat="1" applyFont="1" applyBorder="1" applyAlignment="1">
      <alignment horizontal="right" vertical="center"/>
    </xf>
    <xf numFmtId="0" fontId="12" fillId="0" borderId="5" xfId="0" applyFont="1" applyBorder="1" applyAlignment="1">
      <alignment horizontal="distributed" vertical="center"/>
    </xf>
    <xf numFmtId="0" fontId="12" fillId="0" borderId="1" xfId="0" applyNumberFormat="1" applyFont="1" applyBorder="1" applyAlignment="1">
      <alignment horizontal="distributed" vertical="center"/>
    </xf>
    <xf numFmtId="41" fontId="17" fillId="0" borderId="28" xfId="0" applyNumberFormat="1" applyFont="1" applyBorder="1" applyAlignment="1">
      <alignment vertical="center"/>
    </xf>
    <xf numFmtId="41" fontId="17" fillId="0" borderId="32" xfId="0" applyNumberFormat="1" applyFont="1" applyBorder="1" applyAlignment="1">
      <alignment vertical="center"/>
    </xf>
    <xf numFmtId="0" fontId="17" fillId="0" borderId="27" xfId="0" applyNumberFormat="1" applyFont="1" applyBorder="1" applyAlignment="1">
      <alignment horizontal="distributed" vertical="center"/>
    </xf>
    <xf numFmtId="0" fontId="12" fillId="0" borderId="1" xfId="0" applyNumberFormat="1" applyFont="1" applyBorder="1" applyAlignment="1">
      <alignment horizontal="center" vertical="center"/>
    </xf>
    <xf numFmtId="0" fontId="12" fillId="0" borderId="24" xfId="0" applyFont="1" applyBorder="1" applyAlignment="1">
      <alignment horizontal="center" vertical="center" wrapText="1"/>
    </xf>
    <xf numFmtId="0" fontId="12" fillId="0" borderId="22" xfId="0" applyNumberFormat="1" applyFont="1" applyBorder="1" applyAlignment="1">
      <alignment horizontal="center" vertical="center"/>
    </xf>
    <xf numFmtId="0" fontId="12" fillId="0" borderId="22" xfId="0" applyNumberFormat="1" applyFont="1" applyBorder="1" applyAlignment="1">
      <alignment horizontal="center" vertical="center" wrapText="1"/>
    </xf>
    <xf numFmtId="0" fontId="16" fillId="0" borderId="0" xfId="0" applyNumberFormat="1" applyFont="1" applyBorder="1" applyAlignment="1">
      <alignment vertical="center"/>
    </xf>
    <xf numFmtId="41" fontId="12" fillId="0" borderId="29" xfId="0" applyNumberFormat="1" applyFont="1" applyBorder="1" applyAlignment="1">
      <alignment vertical="center"/>
    </xf>
    <xf numFmtId="41" fontId="12" fillId="0" borderId="33" xfId="0" applyNumberFormat="1" applyFont="1" applyBorder="1" applyAlignment="1">
      <alignment vertical="center"/>
    </xf>
    <xf numFmtId="0" fontId="12" fillId="0" borderId="34" xfId="0" applyNumberFormat="1" applyFont="1" applyBorder="1" applyAlignment="1">
      <alignment horizontal="distributed" vertical="center"/>
    </xf>
    <xf numFmtId="41" fontId="17" fillId="0" borderId="10" xfId="0" applyNumberFormat="1" applyFont="1" applyBorder="1" applyAlignment="1">
      <alignment vertical="center"/>
    </xf>
    <xf numFmtId="41" fontId="17" fillId="0" borderId="3" xfId="0" applyNumberFormat="1" applyFont="1" applyBorder="1" applyAlignment="1">
      <alignment vertical="center"/>
    </xf>
    <xf numFmtId="0" fontId="17" fillId="0" borderId="1" xfId="0" applyNumberFormat="1" applyFont="1" applyBorder="1" applyAlignment="1">
      <alignment horizontal="distributed" vertical="center"/>
    </xf>
    <xf numFmtId="0" fontId="12" fillId="0" borderId="23" xfId="0" applyNumberFormat="1" applyFont="1" applyBorder="1" applyAlignment="1">
      <alignment horizontal="center" vertical="center"/>
    </xf>
    <xf numFmtId="0" fontId="12" fillId="0" borderId="22" xfId="0" applyNumberFormat="1" applyFont="1" applyBorder="1" applyAlignment="1">
      <alignment horizontal="distributed" vertical="center"/>
    </xf>
    <xf numFmtId="41" fontId="17" fillId="0" borderId="23" xfId="0" applyNumberFormat="1" applyFont="1" applyBorder="1"/>
    <xf numFmtId="41" fontId="12" fillId="0" borderId="23" xfId="0" applyNumberFormat="1" applyFont="1" applyBorder="1"/>
    <xf numFmtId="41" fontId="12" fillId="0" borderId="22" xfId="0" applyNumberFormat="1" applyFont="1" applyBorder="1" applyAlignment="1">
      <alignment horizontal="distributed" vertical="center"/>
    </xf>
    <xf numFmtId="0" fontId="17" fillId="0" borderId="23" xfId="0" applyNumberFormat="1" applyFont="1" applyBorder="1" applyAlignment="1">
      <alignment horizontal="center" vertical="center"/>
    </xf>
    <xf numFmtId="0" fontId="15" fillId="0" borderId="23" xfId="0" applyNumberFormat="1" applyFont="1" applyBorder="1" applyAlignment="1">
      <alignment horizontal="center" vertical="center"/>
    </xf>
    <xf numFmtId="0" fontId="12" fillId="0" borderId="22" xfId="0" applyNumberFormat="1" applyFont="1" applyBorder="1" applyAlignment="1">
      <alignment horizontal="distributed" vertical="center" wrapText="1"/>
    </xf>
    <xf numFmtId="0" fontId="27" fillId="0" borderId="0" xfId="0" applyFont="1" applyFill="1"/>
    <xf numFmtId="0" fontId="15" fillId="0" borderId="0" xfId="0" applyFont="1" applyFill="1"/>
    <xf numFmtId="0" fontId="15" fillId="0" borderId="0" xfId="0" applyFont="1" applyFill="1" applyBorder="1"/>
    <xf numFmtId="0" fontId="12" fillId="0" borderId="0" xfId="0" applyFont="1" applyFill="1" applyBorder="1"/>
    <xf numFmtId="178" fontId="12" fillId="0" borderId="0" xfId="0" applyNumberFormat="1" applyFont="1" applyFill="1" applyBorder="1" applyAlignment="1">
      <alignment vertical="top" wrapText="1"/>
    </xf>
    <xf numFmtId="178" fontId="12" fillId="0" borderId="15" xfId="0" applyNumberFormat="1" applyFont="1" applyFill="1" applyBorder="1" applyAlignment="1">
      <alignment vertical="top" wrapText="1"/>
    </xf>
    <xf numFmtId="0" fontId="12" fillId="0" borderId="0" xfId="0" applyFont="1" applyFill="1" applyBorder="1" applyAlignment="1">
      <alignment wrapText="1"/>
    </xf>
    <xf numFmtId="0" fontId="16" fillId="0" borderId="0" xfId="0" applyFont="1" applyFill="1" applyAlignment="1">
      <alignment vertical="top"/>
    </xf>
    <xf numFmtId="0" fontId="5" fillId="0" borderId="17" xfId="0" applyNumberFormat="1" applyFont="1" applyBorder="1" applyAlignment="1">
      <alignment horizontal="distributed" vertical="center"/>
    </xf>
    <xf numFmtId="0" fontId="5" fillId="0" borderId="17" xfId="0" applyFont="1" applyBorder="1" applyAlignment="1">
      <alignment horizontal="distributed" vertical="center"/>
    </xf>
    <xf numFmtId="0" fontId="5" fillId="0" borderId="18" xfId="0" applyFont="1" applyBorder="1" applyAlignment="1">
      <alignment horizontal="distributed" vertical="center"/>
    </xf>
    <xf numFmtId="0" fontId="5" fillId="0" borderId="12"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3" fillId="0" borderId="0" xfId="0" applyFont="1" applyAlignment="1">
      <alignment horizontal="center" vertical="center"/>
    </xf>
    <xf numFmtId="0" fontId="5" fillId="0" borderId="14" xfId="0" applyNumberFormat="1" applyFont="1" applyBorder="1" applyAlignment="1">
      <alignment horizontal="center" vertical="center"/>
    </xf>
    <xf numFmtId="0" fontId="5" fillId="0" borderId="0" xfId="0" applyNumberFormat="1" applyFont="1" applyAlignment="1">
      <alignment horizontal="left" vertical="center" wrapText="1"/>
    </xf>
    <xf numFmtId="0" fontId="5" fillId="0" borderId="8" xfId="0" applyNumberFormat="1" applyFont="1" applyBorder="1" applyAlignment="1">
      <alignment horizontal="left" vertical="center" wrapText="1"/>
    </xf>
    <xf numFmtId="0" fontId="7" fillId="0" borderId="0" xfId="0" applyNumberFormat="1" applyFont="1" applyAlignment="1">
      <alignment vertical="top" wrapText="1"/>
    </xf>
    <xf numFmtId="0" fontId="5" fillId="0" borderId="15" xfId="0" applyNumberFormat="1" applyFont="1" applyBorder="1" applyAlignment="1">
      <alignment vertical="top" wrapText="1"/>
    </xf>
    <xf numFmtId="0" fontId="5" fillId="0" borderId="16" xfId="0" applyNumberFormat="1" applyFont="1" applyBorder="1" applyAlignment="1">
      <alignment vertical="top" wrapText="1"/>
    </xf>
    <xf numFmtId="0" fontId="5" fillId="0" borderId="8" xfId="0" applyNumberFormat="1" applyFont="1" applyBorder="1" applyAlignment="1">
      <alignment vertical="top" wrapText="1"/>
    </xf>
    <xf numFmtId="0" fontId="5" fillId="0" borderId="5" xfId="0" applyNumberFormat="1" applyFont="1" applyBorder="1" applyAlignment="1">
      <alignment vertical="top" wrapText="1"/>
    </xf>
    <xf numFmtId="0" fontId="7" fillId="0" borderId="0" xfId="0" applyNumberFormat="1" applyFont="1" applyFill="1" applyAlignment="1" applyProtection="1">
      <alignment vertical="top" wrapText="1"/>
    </xf>
    <xf numFmtId="0" fontId="5" fillId="0" borderId="0" xfId="0" applyNumberFormat="1" applyFont="1" applyFill="1" applyAlignment="1" applyProtection="1">
      <alignment horizontal="left" vertical="center" wrapText="1"/>
    </xf>
    <xf numFmtId="0" fontId="5" fillId="0" borderId="8" xfId="0" applyNumberFormat="1" applyFont="1" applyFill="1" applyBorder="1" applyAlignment="1" applyProtection="1">
      <alignment horizontal="left" vertical="center" wrapText="1"/>
    </xf>
    <xf numFmtId="0" fontId="16" fillId="0" borderId="0" xfId="0" applyNumberFormat="1" applyFont="1" applyAlignment="1">
      <alignment vertical="top" wrapText="1"/>
    </xf>
    <xf numFmtId="0" fontId="12" fillId="0" borderId="25" xfId="0" applyNumberFormat="1" applyFont="1" applyBorder="1" applyAlignment="1">
      <alignment vertical="top" wrapText="1"/>
    </xf>
    <xf numFmtId="0" fontId="12" fillId="0" borderId="22" xfId="0" applyNumberFormat="1" applyFont="1" applyBorder="1" applyAlignment="1">
      <alignment vertical="top" wrapText="1"/>
    </xf>
    <xf numFmtId="0" fontId="12" fillId="0" borderId="0" xfId="0" applyNumberFormat="1" applyFont="1" applyFill="1" applyBorder="1" applyAlignment="1">
      <alignment horizontal="distributed" vertical="center"/>
    </xf>
    <xf numFmtId="0" fontId="12" fillId="0" borderId="0" xfId="0" applyFont="1" applyFill="1" applyBorder="1" applyAlignment="1">
      <alignment horizontal="distributed" vertical="center"/>
    </xf>
    <xf numFmtId="0" fontId="15" fillId="0" borderId="0" xfId="0" applyNumberFormat="1" applyFont="1" applyBorder="1" applyAlignment="1">
      <alignment horizontal="distributed" vertical="center"/>
    </xf>
    <xf numFmtId="0" fontId="15" fillId="0" borderId="0" xfId="0" applyFont="1" applyBorder="1" applyAlignment="1">
      <alignment horizontal="distributed" vertical="center"/>
    </xf>
    <xf numFmtId="0" fontId="11" fillId="0" borderId="0" xfId="0" applyNumberFormat="1" applyFont="1" applyAlignment="1">
      <alignment vertical="center"/>
    </xf>
    <xf numFmtId="0" fontId="11" fillId="0" borderId="0" xfId="0" applyFont="1" applyAlignment="1">
      <alignment vertical="center"/>
    </xf>
    <xf numFmtId="0" fontId="12" fillId="0" borderId="0" xfId="0" applyNumberFormat="1" applyFont="1" applyAlignment="1">
      <alignment horizontal="distributed" vertical="distributed" wrapText="1"/>
    </xf>
    <xf numFmtId="0" fontId="12" fillId="0" borderId="0" xfId="0" applyNumberFormat="1" applyFont="1" applyBorder="1" applyAlignment="1">
      <alignment horizontal="distributed" vertical="center"/>
    </xf>
    <xf numFmtId="0" fontId="12" fillId="0" borderId="0" xfId="0" applyFont="1" applyBorder="1" applyAlignment="1">
      <alignment horizontal="distributed" vertical="center"/>
    </xf>
    <xf numFmtId="0" fontId="12" fillId="0" borderId="8" xfId="0" applyNumberFormat="1" applyFont="1" applyBorder="1" applyAlignment="1">
      <alignment horizontal="distributed" vertical="center"/>
    </xf>
    <xf numFmtId="0" fontId="12" fillId="0" borderId="8" xfId="0" applyFont="1" applyBorder="1" applyAlignment="1">
      <alignment horizontal="distributed" vertical="center"/>
    </xf>
    <xf numFmtId="0" fontId="12" fillId="0" borderId="0" xfId="0" applyNumberFormat="1" applyFont="1" applyBorder="1" applyAlignment="1">
      <alignment vertical="center"/>
    </xf>
    <xf numFmtId="0" fontId="12" fillId="0" borderId="0" xfId="0" applyFont="1" applyBorder="1" applyAlignment="1">
      <alignment vertical="center"/>
    </xf>
    <xf numFmtId="0" fontId="7" fillId="0" borderId="0" xfId="0" applyNumberFormat="1" applyFont="1" applyFill="1" applyAlignment="1">
      <alignment vertical="top" wrapText="1"/>
    </xf>
    <xf numFmtId="0" fontId="8" fillId="0" borderId="14" xfId="0" applyNumberFormat="1" applyFont="1" applyFill="1" applyBorder="1" applyAlignment="1">
      <alignment horizontal="distributed" vertical="center"/>
    </xf>
    <xf numFmtId="0" fontId="8" fillId="0" borderId="14" xfId="0" applyFont="1" applyFill="1" applyBorder="1" applyAlignment="1">
      <alignment horizontal="distributed" vertical="center"/>
    </xf>
    <xf numFmtId="0" fontId="8" fillId="0" borderId="13" xfId="0" applyFont="1" applyFill="1" applyBorder="1" applyAlignment="1">
      <alignment horizontal="distributed" vertical="center"/>
    </xf>
    <xf numFmtId="0" fontId="5" fillId="0" borderId="15" xfId="0" applyNumberFormat="1" applyFont="1" applyFill="1" applyBorder="1" applyAlignment="1">
      <alignment vertical="top" wrapText="1"/>
    </xf>
    <xf numFmtId="0" fontId="5" fillId="0" borderId="16" xfId="0" applyNumberFormat="1" applyFont="1" applyFill="1" applyBorder="1" applyAlignment="1">
      <alignment vertical="top" wrapText="1"/>
    </xf>
    <xf numFmtId="0" fontId="5" fillId="0" borderId="8" xfId="0" applyFont="1" applyFill="1" applyBorder="1" applyAlignment="1">
      <alignment vertical="top" wrapText="1"/>
    </xf>
    <xf numFmtId="0" fontId="5" fillId="0" borderId="5" xfId="0" applyFont="1" applyFill="1" applyBorder="1" applyAlignment="1">
      <alignment vertical="top" wrapText="1"/>
    </xf>
    <xf numFmtId="49" fontId="5" fillId="0" borderId="12"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NumberFormat="1" applyFont="1" applyFill="1" applyAlignment="1">
      <alignment horizontal="left" vertical="center" wrapText="1"/>
    </xf>
    <xf numFmtId="0" fontId="5" fillId="0" borderId="8" xfId="0" applyNumberFormat="1" applyFont="1" applyFill="1" applyBorder="1" applyAlignment="1">
      <alignment horizontal="left" vertical="center" wrapText="1"/>
    </xf>
    <xf numFmtId="0" fontId="5" fillId="0" borderId="0" xfId="0" applyNumberFormat="1" applyFont="1" applyFill="1" applyAlignment="1">
      <alignment vertical="center"/>
    </xf>
    <xf numFmtId="0" fontId="5" fillId="0" borderId="0" xfId="0" applyFont="1" applyFill="1" applyAlignment="1">
      <alignment vertical="center"/>
    </xf>
    <xf numFmtId="0" fontId="8" fillId="0" borderId="16" xfId="0" applyNumberFormat="1" applyFont="1" applyFill="1" applyBorder="1" applyAlignment="1">
      <alignment horizontal="distributed" vertical="center" wrapText="1"/>
    </xf>
    <xf numFmtId="0" fontId="8" fillId="0" borderId="1" xfId="0" applyNumberFormat="1" applyFont="1" applyFill="1" applyBorder="1" applyAlignment="1">
      <alignment horizontal="distributed" vertical="center" wrapText="1"/>
    </xf>
    <xf numFmtId="0" fontId="8" fillId="0" borderId="5" xfId="0" applyNumberFormat="1" applyFont="1" applyFill="1" applyBorder="1" applyAlignment="1">
      <alignment horizontal="distributed" vertical="center" wrapText="1"/>
    </xf>
    <xf numFmtId="0" fontId="5" fillId="0" borderId="29"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8" xfId="0" applyNumberFormat="1"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0" borderId="13" xfId="0" applyFont="1" applyFill="1" applyBorder="1" applyAlignment="1">
      <alignment horizontal="center" vertical="center"/>
    </xf>
    <xf numFmtId="49" fontId="12" fillId="0" borderId="1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6" fillId="0" borderId="0" xfId="0" applyNumberFormat="1" applyFont="1" applyFill="1" applyAlignment="1">
      <alignment vertical="top" wrapText="1"/>
    </xf>
    <xf numFmtId="0" fontId="12" fillId="0" borderId="15" xfId="0" applyNumberFormat="1" applyFont="1" applyFill="1" applyBorder="1" applyAlignment="1">
      <alignment vertical="center" wrapText="1"/>
    </xf>
    <xf numFmtId="0" fontId="12" fillId="0" borderId="8" xfId="0" applyFont="1" applyFill="1" applyBorder="1" applyAlignment="1">
      <alignment vertical="center" wrapText="1"/>
    </xf>
    <xf numFmtId="0" fontId="12" fillId="0" borderId="0" xfId="0" applyNumberFormat="1" applyFont="1" applyFill="1" applyAlignment="1">
      <alignment vertical="center"/>
    </xf>
    <xf numFmtId="0" fontId="12" fillId="0" borderId="0" xfId="0" applyFont="1" applyFill="1" applyAlignment="1">
      <alignment vertical="center"/>
    </xf>
    <xf numFmtId="0"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49"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7" fillId="0" borderId="25"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22" fillId="0" borderId="0" xfId="0" applyNumberFormat="1" applyFont="1" applyAlignment="1">
      <alignment horizontal="justify" vertical="center" wrapText="1"/>
    </xf>
    <xf numFmtId="0" fontId="22" fillId="0" borderId="8" xfId="0" applyNumberFormat="1" applyFont="1" applyBorder="1" applyAlignment="1">
      <alignment horizontal="justify" vertical="center" wrapText="1"/>
    </xf>
    <xf numFmtId="49" fontId="12" fillId="0" borderId="12"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16" fillId="0" borderId="0" xfId="0" applyNumberFormat="1" applyFont="1" applyAlignment="1" applyProtection="1">
      <alignment horizontal="left" vertical="center"/>
      <protection locked="0"/>
    </xf>
    <xf numFmtId="0" fontId="17" fillId="0" borderId="14" xfId="0" applyNumberFormat="1" applyFont="1" applyBorder="1" applyAlignment="1">
      <alignment horizontal="distributed" vertical="center"/>
    </xf>
    <xf numFmtId="0" fontId="17" fillId="0" borderId="14" xfId="0" applyFont="1" applyBorder="1" applyAlignment="1">
      <alignment horizontal="distributed" vertical="center"/>
    </xf>
    <xf numFmtId="0" fontId="17" fillId="0" borderId="13" xfId="0" applyFont="1" applyBorder="1" applyAlignment="1">
      <alignment horizontal="distributed" vertical="center"/>
    </xf>
    <xf numFmtId="0" fontId="12" fillId="0" borderId="15" xfId="0" applyNumberFormat="1" applyFont="1" applyBorder="1" applyAlignment="1">
      <alignment vertical="center" wrapText="1"/>
    </xf>
    <xf numFmtId="0" fontId="12" fillId="0" borderId="16" xfId="0" applyNumberFormat="1" applyFont="1" applyBorder="1" applyAlignment="1">
      <alignment vertical="center" wrapText="1"/>
    </xf>
    <xf numFmtId="0" fontId="12" fillId="0" borderId="8" xfId="0" applyFont="1" applyBorder="1" applyAlignment="1">
      <alignment vertical="center" wrapText="1"/>
    </xf>
    <xf numFmtId="0" fontId="12" fillId="0" borderId="5" xfId="0" applyFont="1" applyBorder="1" applyAlignment="1">
      <alignment vertical="center" wrapText="1"/>
    </xf>
    <xf numFmtId="0" fontId="5" fillId="0" borderId="0" xfId="0" applyNumberFormat="1" applyFont="1" applyAlignment="1" applyProtection="1">
      <alignment horizontal="left" vertical="center" wrapText="1"/>
      <protection locked="0"/>
    </xf>
    <xf numFmtId="0" fontId="5" fillId="0" borderId="8" xfId="0" applyNumberFormat="1" applyFont="1" applyBorder="1" applyAlignment="1" applyProtection="1">
      <alignment horizontal="left" vertical="center" wrapText="1"/>
      <protection locked="0"/>
    </xf>
    <xf numFmtId="0" fontId="12" fillId="0" borderId="0" xfId="0" applyNumberFormat="1" applyFont="1" applyAlignment="1">
      <alignment vertical="center"/>
    </xf>
    <xf numFmtId="0" fontId="12" fillId="0" borderId="0" xfId="0" applyFont="1" applyAlignment="1">
      <alignment vertical="center"/>
    </xf>
    <xf numFmtId="41" fontId="12" fillId="0" borderId="3" xfId="0" applyNumberFormat="1" applyFont="1" applyBorder="1" applyAlignment="1">
      <alignment vertical="center"/>
    </xf>
    <xf numFmtId="41" fontId="12" fillId="0" borderId="4" xfId="0" applyNumberFormat="1" applyFont="1" applyBorder="1" applyAlignment="1">
      <alignment vertical="center"/>
    </xf>
    <xf numFmtId="0" fontId="12" fillId="0" borderId="0" xfId="0" applyNumberFormat="1" applyFont="1" applyAlignment="1">
      <alignment horizontal="left" vertical="center" wrapText="1"/>
    </xf>
    <xf numFmtId="41" fontId="12" fillId="0" borderId="6" xfId="0" applyNumberFormat="1" applyFont="1" applyBorder="1" applyAlignment="1">
      <alignment vertical="center"/>
    </xf>
    <xf numFmtId="41" fontId="12" fillId="0" borderId="28" xfId="0" applyNumberFormat="1" applyFont="1" applyBorder="1" applyAlignment="1">
      <alignment vertical="center"/>
    </xf>
    <xf numFmtId="49" fontId="12" fillId="0" borderId="1"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38" fontId="12" fillId="0" borderId="20" xfId="2" applyFont="1" applyFill="1" applyBorder="1" applyAlignment="1">
      <alignment horizontal="right" vertical="center" indent="1"/>
    </xf>
    <xf numFmtId="38" fontId="12" fillId="0" borderId="16" xfId="2" applyFont="1" applyFill="1" applyBorder="1" applyAlignment="1">
      <alignment horizontal="right" vertical="center" indent="1"/>
    </xf>
    <xf numFmtId="38" fontId="12" fillId="0" borderId="6" xfId="2" applyFont="1" applyFill="1" applyBorder="1" applyAlignment="1">
      <alignment horizontal="right" vertical="center" indent="1"/>
    </xf>
    <xf numFmtId="38" fontId="12" fillId="0" borderId="18" xfId="2" applyFont="1" applyFill="1" applyBorder="1" applyAlignment="1">
      <alignment horizontal="right" vertical="center" indent="1"/>
    </xf>
    <xf numFmtId="0" fontId="12" fillId="0" borderId="29" xfId="0" applyFont="1" applyFill="1" applyBorder="1" applyAlignment="1">
      <alignment horizontal="right" vertical="center" indent="1"/>
    </xf>
    <xf numFmtId="0" fontId="12" fillId="0" borderId="34" xfId="0" applyFont="1" applyFill="1" applyBorder="1" applyAlignment="1">
      <alignment horizontal="right" vertical="center" indent="1"/>
    </xf>
    <xf numFmtId="0" fontId="12" fillId="0" borderId="11" xfId="0" applyFont="1" applyFill="1" applyBorder="1" applyAlignment="1">
      <alignment horizontal="right" vertical="center" indent="1"/>
    </xf>
    <xf numFmtId="0" fontId="12" fillId="0" borderId="5" xfId="0" applyFont="1" applyFill="1" applyBorder="1" applyAlignment="1">
      <alignment horizontal="right" vertical="center" indent="1"/>
    </xf>
    <xf numFmtId="0" fontId="12" fillId="0" borderId="20"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5" xfId="0" applyFont="1" applyFill="1" applyBorder="1" applyAlignment="1">
      <alignment horizontal="center" vertical="center"/>
    </xf>
    <xf numFmtId="38" fontId="12" fillId="0" borderId="15" xfId="2" applyFont="1" applyFill="1" applyBorder="1" applyAlignment="1">
      <alignment horizontal="right" vertical="center" indent="1"/>
    </xf>
    <xf numFmtId="38" fontId="12" fillId="0" borderId="17" xfId="2" applyFont="1" applyFill="1" applyBorder="1" applyAlignment="1">
      <alignment horizontal="right" vertical="center" indent="1"/>
    </xf>
    <xf numFmtId="0" fontId="12" fillId="0" borderId="30" xfId="0" applyFont="1" applyFill="1" applyBorder="1" applyAlignment="1">
      <alignment horizontal="right" vertical="center" indent="1"/>
    </xf>
    <xf numFmtId="0" fontId="12" fillId="0" borderId="8" xfId="0" applyFont="1" applyFill="1" applyBorder="1" applyAlignment="1">
      <alignment horizontal="right" vertical="center" indent="1"/>
    </xf>
    <xf numFmtId="0" fontId="12" fillId="0" borderId="8" xfId="0" applyFont="1" applyFill="1" applyBorder="1" applyAlignment="1">
      <alignment horizontal="left" vertical="center" wrapText="1"/>
    </xf>
    <xf numFmtId="49" fontId="12" fillId="0" borderId="16"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38" fontId="28" fillId="0" borderId="20" xfId="2" applyFont="1" applyFill="1" applyBorder="1" applyAlignment="1">
      <alignment horizontal="right" vertical="center" indent="1"/>
    </xf>
    <xf numFmtId="38" fontId="28" fillId="0" borderId="15" xfId="2" applyFont="1" applyFill="1" applyBorder="1" applyAlignment="1">
      <alignment horizontal="right" vertical="center" indent="1"/>
    </xf>
    <xf numFmtId="38" fontId="28" fillId="0" borderId="6" xfId="2" applyFont="1" applyFill="1" applyBorder="1" applyAlignment="1">
      <alignment horizontal="right" vertical="center" indent="1"/>
    </xf>
    <xf numFmtId="38" fontId="28" fillId="0" borderId="17" xfId="2" applyFont="1" applyFill="1" applyBorder="1" applyAlignment="1">
      <alignment horizontal="right" vertical="center" indent="1"/>
    </xf>
    <xf numFmtId="0" fontId="17" fillId="0" borderId="2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8" xfId="0" applyFont="1" applyFill="1" applyBorder="1" applyAlignment="1">
      <alignment horizontal="center" vertical="center"/>
    </xf>
    <xf numFmtId="0" fontId="28" fillId="0" borderId="29" xfId="0" applyFont="1" applyFill="1" applyBorder="1" applyAlignment="1">
      <alignment horizontal="right" vertical="center" indent="1"/>
    </xf>
    <xf numFmtId="0" fontId="28" fillId="0" borderId="30" xfId="0" applyFont="1" applyFill="1" applyBorder="1" applyAlignment="1">
      <alignment horizontal="right" vertical="center" indent="1"/>
    </xf>
    <xf numFmtId="0" fontId="28" fillId="0" borderId="11" xfId="0" applyFont="1" applyFill="1" applyBorder="1" applyAlignment="1">
      <alignment horizontal="right" vertical="center" indent="1"/>
    </xf>
    <xf numFmtId="0" fontId="28" fillId="0" borderId="8" xfId="0" applyFont="1" applyFill="1" applyBorder="1" applyAlignment="1">
      <alignment horizontal="right" vertical="center" indent="1"/>
    </xf>
  </cellXfs>
  <cellStyles count="3">
    <cellStyle name="桁区切り" xfId="1" builtinId="6"/>
    <cellStyle name="桁区切り 2" xfId="2" xr:uid="{432F0789-3796-1343-AFCF-987949BC4BB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38100</xdr:rowOff>
    </xdr:from>
    <xdr:to>
      <xdr:col>1</xdr:col>
      <xdr:colOff>171450</xdr:colOff>
      <xdr:row>8</xdr:row>
      <xdr:rowOff>19050</xdr:rowOff>
    </xdr:to>
    <xdr:sp macro="" textlink="">
      <xdr:nvSpPr>
        <xdr:cNvPr id="2" name="AutoShape 1">
          <a:extLst>
            <a:ext uri="{FF2B5EF4-FFF2-40B4-BE49-F238E27FC236}">
              <a16:creationId xmlns:a16="http://schemas.microsoft.com/office/drawing/2014/main" id="{53C72A0D-A372-C44F-95FB-EC64E37FBAE8}"/>
            </a:ext>
          </a:extLst>
        </xdr:cNvPr>
        <xdr:cNvSpPr>
          <a:spLocks/>
        </xdr:cNvSpPr>
      </xdr:nvSpPr>
      <xdr:spPr bwMode="auto">
        <a:xfrm>
          <a:off x="692150" y="749300"/>
          <a:ext cx="152400" cy="6921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xdr:row>
      <xdr:rowOff>38100</xdr:rowOff>
    </xdr:from>
    <xdr:to>
      <xdr:col>1</xdr:col>
      <xdr:colOff>171450</xdr:colOff>
      <xdr:row>8</xdr:row>
      <xdr:rowOff>19050</xdr:rowOff>
    </xdr:to>
    <xdr:sp macro="" textlink="">
      <xdr:nvSpPr>
        <xdr:cNvPr id="3" name="AutoShape 1">
          <a:extLst>
            <a:ext uri="{FF2B5EF4-FFF2-40B4-BE49-F238E27FC236}">
              <a16:creationId xmlns:a16="http://schemas.microsoft.com/office/drawing/2014/main" id="{80F7FBF2-096F-214D-8915-A001730E6FB2}"/>
            </a:ext>
          </a:extLst>
        </xdr:cNvPr>
        <xdr:cNvSpPr>
          <a:spLocks/>
        </xdr:cNvSpPr>
      </xdr:nvSpPr>
      <xdr:spPr bwMode="auto">
        <a:xfrm>
          <a:off x="692150" y="749300"/>
          <a:ext cx="152400" cy="6921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xdr:row>
      <xdr:rowOff>38100</xdr:rowOff>
    </xdr:from>
    <xdr:to>
      <xdr:col>1</xdr:col>
      <xdr:colOff>171450</xdr:colOff>
      <xdr:row>8</xdr:row>
      <xdr:rowOff>19050</xdr:rowOff>
    </xdr:to>
    <xdr:sp macro="" textlink="">
      <xdr:nvSpPr>
        <xdr:cNvPr id="4" name="AutoShape 1">
          <a:extLst>
            <a:ext uri="{FF2B5EF4-FFF2-40B4-BE49-F238E27FC236}">
              <a16:creationId xmlns:a16="http://schemas.microsoft.com/office/drawing/2014/main" id="{E31DBD0E-563E-7342-BA61-7577844077ED}"/>
            </a:ext>
          </a:extLst>
        </xdr:cNvPr>
        <xdr:cNvSpPr>
          <a:spLocks/>
        </xdr:cNvSpPr>
      </xdr:nvSpPr>
      <xdr:spPr bwMode="auto">
        <a:xfrm>
          <a:off x="692150" y="749300"/>
          <a:ext cx="152400" cy="6921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xdr:row>
      <xdr:rowOff>38100</xdr:rowOff>
    </xdr:from>
    <xdr:to>
      <xdr:col>1</xdr:col>
      <xdr:colOff>171450</xdr:colOff>
      <xdr:row>8</xdr:row>
      <xdr:rowOff>19050</xdr:rowOff>
    </xdr:to>
    <xdr:sp macro="" textlink="">
      <xdr:nvSpPr>
        <xdr:cNvPr id="5" name="AutoShape 1">
          <a:extLst>
            <a:ext uri="{FF2B5EF4-FFF2-40B4-BE49-F238E27FC236}">
              <a16:creationId xmlns:a16="http://schemas.microsoft.com/office/drawing/2014/main" id="{5216ADF3-C229-4D49-95BC-96677A87BC15}"/>
            </a:ext>
          </a:extLst>
        </xdr:cNvPr>
        <xdr:cNvSpPr>
          <a:spLocks/>
        </xdr:cNvSpPr>
      </xdr:nvSpPr>
      <xdr:spPr bwMode="auto">
        <a:xfrm>
          <a:off x="692150" y="749300"/>
          <a:ext cx="152400" cy="6921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281608</xdr:colOff>
      <xdr:row>3</xdr:row>
      <xdr:rowOff>140805</xdr:rowOff>
    </xdr:from>
    <xdr:to>
      <xdr:col>3</xdr:col>
      <xdr:colOff>1548847</xdr:colOff>
      <xdr:row>7</xdr:row>
      <xdr:rowOff>16566</xdr:rowOff>
    </xdr:to>
    <xdr:sp macro="" textlink="">
      <xdr:nvSpPr>
        <xdr:cNvPr id="2" name="正方形/長方形 1">
          <a:extLst>
            <a:ext uri="{FF2B5EF4-FFF2-40B4-BE49-F238E27FC236}">
              <a16:creationId xmlns:a16="http://schemas.microsoft.com/office/drawing/2014/main" id="{EA50678A-3ABA-0243-8E7F-E10CD522CAC7}"/>
            </a:ext>
          </a:extLst>
        </xdr:cNvPr>
        <xdr:cNvSpPr/>
      </xdr:nvSpPr>
      <xdr:spPr>
        <a:xfrm>
          <a:off x="2300908" y="674205"/>
          <a:ext cx="390939" cy="586961"/>
        </a:xfrm>
        <a:prstGeom prst="rect">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集計していないようであれば</a:t>
          </a:r>
          <a:endParaRPr kumimoji="1" lang="en-US" altLang="ja-JP" sz="1100"/>
        </a:p>
        <a:p>
          <a:pPr algn="l"/>
          <a:r>
            <a:rPr kumimoji="1" lang="ja-JP" altLang="en-US" sz="1100"/>
            <a:t>削除</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showGridLines="0" showZeros="0" tabSelected="1" zoomScaleSheetLayoutView="115" workbookViewId="0"/>
  </sheetViews>
  <sheetFormatPr baseColWidth="10" defaultColWidth="8.83203125" defaultRowHeight="14"/>
  <cols>
    <col min="1" max="1" width="4.6640625" style="1" customWidth="1"/>
    <col min="2" max="2" width="3.33203125" style="1" customWidth="1"/>
    <col min="3" max="3" width="4.6640625" style="1" customWidth="1"/>
    <col min="4" max="12" width="7.5" style="1" customWidth="1"/>
    <col min="13" max="13" width="7.5" style="2" customWidth="1"/>
    <col min="14" max="22" width="8.6640625" style="1" customWidth="1"/>
    <col min="23" max="29" width="1.6640625" style="1" customWidth="1"/>
    <col min="30" max="74" width="5.6640625" style="1" customWidth="1"/>
    <col min="75" max="16384" width="8.83203125" style="1"/>
  </cols>
  <sheetData>
    <row r="1" spans="1:13" ht="10" customHeight="1"/>
    <row r="2" spans="1:13" ht="20" customHeight="1">
      <c r="A2" s="282" t="str">
        <f>ROMAN(11,0)&amp;"　公　害　補　償"</f>
        <v>XI　公　害　補　償</v>
      </c>
      <c r="B2" s="282"/>
      <c r="C2" s="282"/>
      <c r="D2" s="282"/>
      <c r="E2" s="282"/>
      <c r="F2" s="282"/>
      <c r="G2" s="282"/>
      <c r="H2" s="282"/>
      <c r="I2" s="282"/>
      <c r="J2" s="282"/>
      <c r="K2" s="282"/>
      <c r="L2" s="282"/>
      <c r="M2" s="282"/>
    </row>
    <row r="3" spans="1:13" s="3" customFormat="1" ht="10" customHeight="1">
      <c r="M3" s="4"/>
    </row>
    <row r="4" spans="1:13" s="8" customFormat="1" ht="18" customHeight="1">
      <c r="A4" s="5" t="s">
        <v>0</v>
      </c>
      <c r="B4" s="6"/>
      <c r="C4" s="6"/>
      <c r="D4" s="7"/>
      <c r="E4" s="7"/>
      <c r="M4" s="9"/>
    </row>
    <row r="5" spans="1:13" s="10" customFormat="1" ht="14" customHeight="1">
      <c r="A5" s="284" t="s">
        <v>10</v>
      </c>
      <c r="B5" s="284"/>
      <c r="C5" s="284"/>
      <c r="D5" s="284"/>
      <c r="E5" s="284"/>
      <c r="F5" s="284"/>
      <c r="G5" s="284"/>
      <c r="H5" s="284"/>
      <c r="I5" s="284"/>
      <c r="J5" s="284"/>
      <c r="K5" s="284"/>
      <c r="L5" s="284"/>
      <c r="M5" s="284"/>
    </row>
    <row r="6" spans="1:13" s="10" customFormat="1" ht="14" customHeight="1">
      <c r="A6" s="284"/>
      <c r="B6" s="284"/>
      <c r="C6" s="284"/>
      <c r="D6" s="284"/>
      <c r="E6" s="284"/>
      <c r="F6" s="284"/>
      <c r="G6" s="284"/>
      <c r="H6" s="284"/>
      <c r="I6" s="284"/>
      <c r="J6" s="284"/>
      <c r="K6" s="284"/>
      <c r="L6" s="284"/>
      <c r="M6" s="284"/>
    </row>
    <row r="7" spans="1:13" s="10" customFormat="1" ht="14" customHeight="1">
      <c r="A7" s="284"/>
      <c r="B7" s="284"/>
      <c r="C7" s="284"/>
      <c r="D7" s="284"/>
      <c r="E7" s="284"/>
      <c r="F7" s="284"/>
      <c r="G7" s="284"/>
      <c r="H7" s="284"/>
      <c r="I7" s="284"/>
      <c r="J7" s="284"/>
      <c r="K7" s="284"/>
      <c r="L7" s="284"/>
      <c r="M7" s="284"/>
    </row>
    <row r="8" spans="1:13" s="10" customFormat="1" ht="14" customHeight="1">
      <c r="A8" s="284"/>
      <c r="B8" s="284"/>
      <c r="C8" s="284"/>
      <c r="D8" s="284"/>
      <c r="E8" s="284"/>
      <c r="F8" s="284"/>
      <c r="G8" s="284"/>
      <c r="H8" s="284"/>
      <c r="I8" s="284"/>
      <c r="J8" s="284"/>
      <c r="K8" s="284"/>
      <c r="L8" s="284"/>
      <c r="M8" s="284"/>
    </row>
    <row r="9" spans="1:13" s="10" customFormat="1" ht="14" customHeight="1">
      <c r="A9" s="284"/>
      <c r="B9" s="284"/>
      <c r="C9" s="284"/>
      <c r="D9" s="284"/>
      <c r="E9" s="284"/>
      <c r="F9" s="284"/>
      <c r="G9" s="284"/>
      <c r="H9" s="284"/>
      <c r="I9" s="284"/>
      <c r="J9" s="284"/>
      <c r="K9" s="284"/>
      <c r="L9" s="284"/>
      <c r="M9" s="284"/>
    </row>
    <row r="10" spans="1:13" s="10" customFormat="1" ht="14" customHeight="1">
      <c r="A10" s="284"/>
      <c r="B10" s="284"/>
      <c r="C10" s="284"/>
      <c r="D10" s="284"/>
      <c r="E10" s="284"/>
      <c r="F10" s="284"/>
      <c r="G10" s="284"/>
      <c r="H10" s="284"/>
      <c r="I10" s="284"/>
      <c r="J10" s="284"/>
      <c r="K10" s="284"/>
      <c r="L10" s="284"/>
      <c r="M10" s="284"/>
    </row>
    <row r="11" spans="1:13" s="10" customFormat="1" ht="14" customHeight="1">
      <c r="A11" s="284"/>
      <c r="B11" s="284"/>
      <c r="C11" s="284"/>
      <c r="D11" s="284"/>
      <c r="E11" s="284"/>
      <c r="F11" s="284"/>
      <c r="G11" s="284"/>
      <c r="H11" s="284"/>
      <c r="I11" s="284"/>
      <c r="J11" s="284"/>
      <c r="K11" s="284"/>
      <c r="L11" s="284"/>
      <c r="M11" s="284"/>
    </row>
    <row r="12" spans="1:13" s="10" customFormat="1" ht="14" customHeight="1">
      <c r="A12" s="284"/>
      <c r="B12" s="284"/>
      <c r="C12" s="284"/>
      <c r="D12" s="284"/>
      <c r="E12" s="284"/>
      <c r="F12" s="284"/>
      <c r="G12" s="284"/>
      <c r="H12" s="284"/>
      <c r="I12" s="284"/>
      <c r="J12" s="284"/>
      <c r="K12" s="284"/>
      <c r="L12" s="284"/>
      <c r="M12" s="284"/>
    </row>
    <row r="13" spans="1:13" s="10" customFormat="1" ht="14" customHeight="1">
      <c r="A13" s="284"/>
      <c r="B13" s="284"/>
      <c r="C13" s="284"/>
      <c r="D13" s="284"/>
      <c r="E13" s="284"/>
      <c r="F13" s="284"/>
      <c r="G13" s="284"/>
      <c r="H13" s="284"/>
      <c r="I13" s="284"/>
      <c r="J13" s="284"/>
      <c r="K13" s="284"/>
      <c r="L13" s="284"/>
      <c r="M13" s="284"/>
    </row>
    <row r="14" spans="1:13" s="10" customFormat="1" ht="14" customHeight="1">
      <c r="A14" s="284"/>
      <c r="B14" s="284"/>
      <c r="C14" s="284"/>
      <c r="D14" s="284"/>
      <c r="E14" s="284"/>
      <c r="F14" s="284"/>
      <c r="G14" s="284"/>
      <c r="H14" s="284"/>
      <c r="I14" s="284"/>
      <c r="J14" s="284"/>
      <c r="K14" s="284"/>
      <c r="L14" s="284"/>
      <c r="M14" s="284"/>
    </row>
    <row r="15" spans="1:13" s="10" customFormat="1" ht="14" customHeight="1">
      <c r="A15" s="284"/>
      <c r="B15" s="284"/>
      <c r="C15" s="284"/>
      <c r="D15" s="284"/>
      <c r="E15" s="284"/>
      <c r="F15" s="284"/>
      <c r="G15" s="284"/>
      <c r="H15" s="284"/>
      <c r="I15" s="284"/>
      <c r="J15" s="284"/>
      <c r="K15" s="284"/>
      <c r="L15" s="284"/>
      <c r="M15" s="284"/>
    </row>
    <row r="16" spans="1:13" s="10" customFormat="1" ht="6" customHeight="1">
      <c r="A16" s="11"/>
      <c r="B16" s="12"/>
      <c r="C16" s="12"/>
      <c r="M16" s="13"/>
    </row>
    <row r="17" spans="1:14" s="14" customFormat="1" ht="18" customHeight="1">
      <c r="A17" s="286" t="s">
        <v>15</v>
      </c>
      <c r="B17" s="286"/>
      <c r="C17" s="286"/>
      <c r="D17" s="286"/>
      <c r="E17" s="286"/>
      <c r="F17" s="286"/>
      <c r="G17" s="286"/>
      <c r="M17" s="15"/>
    </row>
    <row r="18" spans="1:14" s="16" customFormat="1" ht="16" customHeight="1">
      <c r="A18" s="284" t="s">
        <v>16</v>
      </c>
      <c r="B18" s="284"/>
      <c r="C18" s="284"/>
      <c r="D18" s="284"/>
      <c r="E18" s="284"/>
      <c r="F18" s="284"/>
      <c r="G18" s="284"/>
      <c r="H18" s="284"/>
      <c r="I18" s="284"/>
      <c r="J18" s="284"/>
      <c r="K18" s="284"/>
      <c r="L18" s="284"/>
      <c r="M18" s="284"/>
    </row>
    <row r="19" spans="1:14" s="16" customFormat="1" ht="15" customHeight="1" thickBot="1">
      <c r="A19" s="285"/>
      <c r="B19" s="285"/>
      <c r="C19" s="285"/>
      <c r="D19" s="285"/>
      <c r="E19" s="285"/>
      <c r="F19" s="285"/>
      <c r="G19" s="285"/>
      <c r="H19" s="285"/>
      <c r="I19" s="285"/>
      <c r="J19" s="285"/>
      <c r="K19" s="285"/>
      <c r="L19" s="285"/>
      <c r="M19" s="285"/>
    </row>
    <row r="20" spans="1:14" s="17" customFormat="1" ht="18" customHeight="1">
      <c r="A20" s="287"/>
      <c r="B20" s="287"/>
      <c r="C20" s="288"/>
      <c r="D20" s="280" t="s">
        <v>5</v>
      </c>
      <c r="E20" s="281"/>
      <c r="F20" s="280" t="s">
        <v>6</v>
      </c>
      <c r="G20" s="281"/>
      <c r="H20" s="280" t="s">
        <v>7</v>
      </c>
      <c r="I20" s="281"/>
      <c r="J20" s="280" t="s">
        <v>8</v>
      </c>
      <c r="K20" s="281"/>
      <c r="L20" s="280" t="s">
        <v>9</v>
      </c>
      <c r="M20" s="283"/>
    </row>
    <row r="21" spans="1:14" s="17" customFormat="1" ht="22" customHeight="1" thickBot="1">
      <c r="A21" s="289"/>
      <c r="B21" s="289"/>
      <c r="C21" s="290"/>
      <c r="D21" s="18" t="s">
        <v>3</v>
      </c>
      <c r="E21" s="19" t="s">
        <v>4</v>
      </c>
      <c r="F21" s="18" t="s">
        <v>3</v>
      </c>
      <c r="G21" s="19" t="s">
        <v>4</v>
      </c>
      <c r="H21" s="18" t="s">
        <v>3</v>
      </c>
      <c r="I21" s="19" t="s">
        <v>4</v>
      </c>
      <c r="J21" s="18" t="s">
        <v>3</v>
      </c>
      <c r="K21" s="19" t="s">
        <v>4</v>
      </c>
      <c r="L21" s="18" t="s">
        <v>3</v>
      </c>
      <c r="M21" s="20" t="s">
        <v>4</v>
      </c>
    </row>
    <row r="22" spans="1:14" s="17" customFormat="1" ht="18" customHeight="1">
      <c r="A22" s="277" t="s">
        <v>1</v>
      </c>
      <c r="B22" s="278"/>
      <c r="C22" s="279"/>
      <c r="D22" s="21">
        <v>6056</v>
      </c>
      <c r="E22" s="21">
        <v>4904</v>
      </c>
      <c r="F22" s="21">
        <v>1094</v>
      </c>
      <c r="G22" s="21">
        <v>1053</v>
      </c>
      <c r="H22" s="21">
        <v>4347</v>
      </c>
      <c r="I22" s="21">
        <v>3236</v>
      </c>
      <c r="J22" s="21">
        <v>433</v>
      </c>
      <c r="K22" s="21">
        <v>433</v>
      </c>
      <c r="L22" s="21">
        <v>182</v>
      </c>
      <c r="M22" s="22">
        <v>182</v>
      </c>
    </row>
    <row r="23" spans="1:14" s="17" customFormat="1" ht="18" customHeight="1">
      <c r="A23" s="23" t="s">
        <v>11</v>
      </c>
      <c r="B23" s="24" t="s">
        <v>13</v>
      </c>
      <c r="C23" s="23" t="s">
        <v>2</v>
      </c>
      <c r="D23" s="25">
        <v>1</v>
      </c>
      <c r="E23" s="26">
        <v>35</v>
      </c>
      <c r="F23" s="27">
        <v>0</v>
      </c>
      <c r="G23" s="27">
        <v>8</v>
      </c>
      <c r="H23" s="27">
        <v>1</v>
      </c>
      <c r="I23" s="27">
        <v>27</v>
      </c>
      <c r="J23" s="27">
        <v>0</v>
      </c>
      <c r="K23" s="27">
        <v>0</v>
      </c>
      <c r="L23" s="27">
        <v>0</v>
      </c>
      <c r="M23" s="28">
        <v>0</v>
      </c>
    </row>
    <row r="24" spans="1:14" s="17" customFormat="1" ht="18" customHeight="1">
      <c r="A24" s="42" t="s">
        <v>12</v>
      </c>
      <c r="B24" s="29">
        <v>2</v>
      </c>
      <c r="C24" s="30"/>
      <c r="D24" s="25">
        <v>3</v>
      </c>
      <c r="E24" s="26">
        <v>38</v>
      </c>
      <c r="F24" s="31">
        <v>0</v>
      </c>
      <c r="G24" s="32">
        <v>4</v>
      </c>
      <c r="H24" s="32">
        <v>3</v>
      </c>
      <c r="I24" s="32">
        <v>34</v>
      </c>
      <c r="J24" s="32">
        <v>0</v>
      </c>
      <c r="K24" s="32">
        <v>0</v>
      </c>
      <c r="L24" s="32">
        <v>0</v>
      </c>
      <c r="M24" s="28">
        <v>0</v>
      </c>
    </row>
    <row r="25" spans="1:14" s="17" customFormat="1" ht="18" customHeight="1" thickBot="1">
      <c r="A25" s="33" t="s">
        <v>11</v>
      </c>
      <c r="B25" s="34">
        <v>3</v>
      </c>
      <c r="C25" s="35"/>
      <c r="D25" s="36">
        <v>2</v>
      </c>
      <c r="E25" s="37">
        <v>31</v>
      </c>
      <c r="F25" s="38">
        <v>0</v>
      </c>
      <c r="G25" s="38">
        <v>4</v>
      </c>
      <c r="H25" s="39">
        <v>2</v>
      </c>
      <c r="I25" s="39">
        <v>27</v>
      </c>
      <c r="J25" s="39">
        <v>0</v>
      </c>
      <c r="K25" s="39">
        <v>0</v>
      </c>
      <c r="L25" s="39">
        <v>0</v>
      </c>
      <c r="M25" s="40">
        <v>0</v>
      </c>
      <c r="N25" s="41"/>
    </row>
    <row r="26" spans="1:14" s="17" customFormat="1" ht="13" customHeight="1">
      <c r="A26" s="45" t="s">
        <v>14</v>
      </c>
      <c r="B26" s="46"/>
      <c r="C26" s="46"/>
      <c r="D26" s="46"/>
      <c r="E26" s="43"/>
      <c r="F26" s="44"/>
      <c r="G26" s="44"/>
      <c r="M26" s="41"/>
    </row>
  </sheetData>
  <mergeCells count="11">
    <mergeCell ref="A22:C22"/>
    <mergeCell ref="D20:E20"/>
    <mergeCell ref="F20:G20"/>
    <mergeCell ref="A2:M2"/>
    <mergeCell ref="J20:K20"/>
    <mergeCell ref="L20:M20"/>
    <mergeCell ref="H20:I20"/>
    <mergeCell ref="A5:M15"/>
    <mergeCell ref="A18:M19"/>
    <mergeCell ref="A17:G17"/>
    <mergeCell ref="A20:C21"/>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923F-52E4-C64C-83B8-77558C2F169D}">
  <dimension ref="A1:J7"/>
  <sheetViews>
    <sheetView showGridLines="0" showZeros="0" zoomScaleNormal="100" zoomScaleSheetLayoutView="100" workbookViewId="0"/>
  </sheetViews>
  <sheetFormatPr baseColWidth="10" defaultColWidth="8.83203125" defaultRowHeight="14"/>
  <cols>
    <col min="1" max="1" width="11.1640625" customWidth="1"/>
    <col min="2" max="10" width="8.5" customWidth="1"/>
    <col min="11" max="52" width="5.6640625" customWidth="1"/>
  </cols>
  <sheetData>
    <row r="1" spans="1:10" s="158" customFormat="1" ht="18" customHeight="1" thickBot="1">
      <c r="A1" s="223" t="s">
        <v>147</v>
      </c>
      <c r="B1" s="222"/>
      <c r="C1" s="222"/>
      <c r="D1" s="222"/>
      <c r="E1" s="222"/>
      <c r="F1" s="222"/>
      <c r="G1" s="222"/>
      <c r="H1" s="222"/>
      <c r="I1" s="222"/>
      <c r="J1" s="222"/>
    </row>
    <row r="2" spans="1:10" s="166" customFormat="1" ht="18" customHeight="1">
      <c r="A2" s="359"/>
      <c r="B2" s="353" t="s">
        <v>88</v>
      </c>
      <c r="C2" s="354"/>
      <c r="D2" s="354"/>
      <c r="E2" s="353" t="s">
        <v>146</v>
      </c>
      <c r="F2" s="354"/>
      <c r="G2" s="354"/>
      <c r="H2" s="353" t="s">
        <v>145</v>
      </c>
      <c r="I2" s="354"/>
      <c r="J2" s="354"/>
    </row>
    <row r="3" spans="1:10" s="166" customFormat="1" ht="18" customHeight="1" thickBot="1">
      <c r="A3" s="361"/>
      <c r="B3" s="212" t="s">
        <v>22</v>
      </c>
      <c r="C3" s="212" t="s">
        <v>143</v>
      </c>
      <c r="D3" s="221" t="s">
        <v>144</v>
      </c>
      <c r="E3" s="212" t="s">
        <v>22</v>
      </c>
      <c r="F3" s="212" t="s">
        <v>143</v>
      </c>
      <c r="G3" s="220" t="s">
        <v>142</v>
      </c>
      <c r="H3" s="212" t="s">
        <v>22</v>
      </c>
      <c r="I3" s="212" t="s">
        <v>143</v>
      </c>
      <c r="J3" s="219" t="s">
        <v>142</v>
      </c>
    </row>
    <row r="4" spans="1:10" s="166" customFormat="1" ht="18" customHeight="1">
      <c r="A4" s="218" t="s">
        <v>22</v>
      </c>
      <c r="B4" s="210">
        <f>C4+D4</f>
        <v>1</v>
      </c>
      <c r="C4" s="210">
        <f>F4+I4</f>
        <v>1</v>
      </c>
      <c r="D4" s="210">
        <f>G4+J4</f>
        <v>0</v>
      </c>
      <c r="E4" s="210">
        <f>F4+G4</f>
        <v>0</v>
      </c>
      <c r="F4" s="210">
        <v>0</v>
      </c>
      <c r="G4" s="210">
        <v>0</v>
      </c>
      <c r="H4" s="210">
        <f>I4+J4</f>
        <v>1</v>
      </c>
      <c r="I4" s="210">
        <v>1</v>
      </c>
      <c r="J4" s="209">
        <v>0</v>
      </c>
    </row>
    <row r="5" spans="1:10" s="166" customFormat="1" ht="18" customHeight="1" thickBot="1">
      <c r="A5" s="217" t="s">
        <v>141</v>
      </c>
      <c r="B5" s="216">
        <f>C5+D5</f>
        <v>1</v>
      </c>
      <c r="C5" s="216">
        <f>F5+I5</f>
        <v>1</v>
      </c>
      <c r="D5" s="216">
        <f>G5+J5</f>
        <v>0</v>
      </c>
      <c r="E5" s="216">
        <f>F5+G5</f>
        <v>0</v>
      </c>
      <c r="F5" s="216">
        <v>0</v>
      </c>
      <c r="G5" s="216">
        <v>0</v>
      </c>
      <c r="H5" s="216">
        <f>I5+J5</f>
        <v>1</v>
      </c>
      <c r="I5" s="216">
        <v>1</v>
      </c>
      <c r="J5" s="215">
        <v>0</v>
      </c>
    </row>
    <row r="6" spans="1:10" s="166" customFormat="1" ht="13">
      <c r="A6" s="214" t="s">
        <v>34</v>
      </c>
      <c r="B6" s="214"/>
      <c r="C6" s="169"/>
      <c r="D6" s="169"/>
      <c r="F6" s="365"/>
      <c r="G6" s="365"/>
      <c r="I6" s="365"/>
      <c r="J6" s="365"/>
    </row>
    <row r="7" spans="1:10" s="74" customFormat="1">
      <c r="A7" s="168" t="s">
        <v>140</v>
      </c>
    </row>
  </sheetData>
  <mergeCells count="6">
    <mergeCell ref="A2:A3"/>
    <mergeCell ref="B2:D2"/>
    <mergeCell ref="E2:G2"/>
    <mergeCell ref="H2:J2"/>
    <mergeCell ref="F6:G6"/>
    <mergeCell ref="I6:J6"/>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B910-DCFB-974A-B7D3-7064D9FC2EE8}">
  <dimension ref="A1:D11"/>
  <sheetViews>
    <sheetView showGridLines="0" showZeros="0" zoomScale="115" zoomScaleNormal="115" zoomScaleSheetLayoutView="100" workbookViewId="0"/>
  </sheetViews>
  <sheetFormatPr baseColWidth="10" defaultColWidth="8.83203125" defaultRowHeight="14"/>
  <cols>
    <col min="1" max="1" width="10.6640625" customWidth="1"/>
    <col min="2" max="3" width="23.83203125" customWidth="1"/>
    <col min="4" max="4" width="22.6640625" style="157" hidden="1" customWidth="1"/>
    <col min="5" max="6" width="8.6640625" customWidth="1"/>
    <col min="7" max="13" width="1.6640625" customWidth="1"/>
    <col min="14" max="58" width="5.6640625" customWidth="1"/>
  </cols>
  <sheetData>
    <row r="1" spans="1:4" s="158" customFormat="1" ht="18" customHeight="1">
      <c r="A1" s="223" t="s">
        <v>158</v>
      </c>
      <c r="B1" s="222"/>
      <c r="C1" s="222"/>
      <c r="D1" s="242"/>
    </row>
    <row r="2" spans="1:4" s="239" customFormat="1" thickBot="1">
      <c r="A2" s="169" t="s">
        <v>157</v>
      </c>
      <c r="B2" s="241"/>
      <c r="C2" s="241"/>
      <c r="D2" s="240"/>
    </row>
    <row r="3" spans="1:4" s="166" customFormat="1" ht="30" customHeight="1" thickBot="1">
      <c r="A3" s="238"/>
      <c r="B3" s="91" t="s">
        <v>156</v>
      </c>
      <c r="C3" s="237" t="s">
        <v>155</v>
      </c>
      <c r="D3" s="236" t="s">
        <v>154</v>
      </c>
    </row>
    <row r="4" spans="1:4" s="166" customFormat="1" ht="18" customHeight="1">
      <c r="A4" s="235" t="s">
        <v>22</v>
      </c>
      <c r="B4" s="234">
        <v>412</v>
      </c>
      <c r="C4" s="233">
        <v>2</v>
      </c>
      <c r="D4" s="232">
        <v>0</v>
      </c>
    </row>
    <row r="5" spans="1:4" s="166" customFormat="1" ht="18" customHeight="1">
      <c r="A5" s="230" t="s">
        <v>153</v>
      </c>
      <c r="B5" s="204">
        <v>178</v>
      </c>
      <c r="C5" s="231">
        <v>2</v>
      </c>
      <c r="D5" s="228">
        <v>0</v>
      </c>
    </row>
    <row r="6" spans="1:4" s="166" customFormat="1" ht="18" customHeight="1">
      <c r="A6" s="230" t="s">
        <v>152</v>
      </c>
      <c r="B6" s="204">
        <v>127</v>
      </c>
      <c r="C6" s="229">
        <v>0</v>
      </c>
      <c r="D6" s="228">
        <v>0</v>
      </c>
    </row>
    <row r="7" spans="1:4" s="166" customFormat="1" ht="18" customHeight="1">
      <c r="A7" s="230" t="s">
        <v>151</v>
      </c>
      <c r="B7" s="204">
        <v>65</v>
      </c>
      <c r="C7" s="229">
        <v>0</v>
      </c>
      <c r="D7" s="228">
        <v>0</v>
      </c>
    </row>
    <row r="8" spans="1:4" s="166" customFormat="1" ht="18" customHeight="1">
      <c r="A8" s="230" t="s">
        <v>150</v>
      </c>
      <c r="B8" s="204">
        <v>31</v>
      </c>
      <c r="C8" s="229">
        <v>0</v>
      </c>
      <c r="D8" s="228">
        <v>0</v>
      </c>
    </row>
    <row r="9" spans="1:4" s="166" customFormat="1" ht="18" customHeight="1" thickBot="1">
      <c r="A9" s="227" t="s">
        <v>149</v>
      </c>
      <c r="B9" s="199">
        <v>11</v>
      </c>
      <c r="C9" s="226">
        <v>0</v>
      </c>
      <c r="D9" s="225">
        <v>0</v>
      </c>
    </row>
    <row r="10" spans="1:4" s="166" customFormat="1" ht="13.5" customHeight="1">
      <c r="A10" s="205" t="s">
        <v>148</v>
      </c>
      <c r="B10" s="224"/>
      <c r="C10" s="224"/>
      <c r="D10" s="224"/>
    </row>
    <row r="11" spans="1:4" s="166" customFormat="1" ht="13">
      <c r="A11" s="171" t="s">
        <v>17</v>
      </c>
      <c r="B11" s="170"/>
      <c r="C11" s="169"/>
      <c r="D11" s="168"/>
    </row>
  </sheetData>
  <phoneticPr fontId="1"/>
  <pageMargins left="0.47244094488188981" right="0.47244094488188981" top="0" bottom="0"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CCDA5-6CC2-0D4E-A632-B08C261A8935}">
  <dimension ref="A1:M12"/>
  <sheetViews>
    <sheetView showGridLines="0" showZeros="0" workbookViewId="0"/>
  </sheetViews>
  <sheetFormatPr baseColWidth="10" defaultColWidth="8.83203125" defaultRowHeight="14"/>
  <cols>
    <col min="1" max="1" width="12.6640625" customWidth="1"/>
    <col min="2" max="3" width="10.33203125" customWidth="1"/>
    <col min="4" max="4" width="10.33203125" style="157" customWidth="1"/>
    <col min="5" max="6" width="10.33203125" customWidth="1"/>
    <col min="7" max="7" width="10.33203125" style="157" customWidth="1"/>
    <col min="8" max="9" width="4.1640625" customWidth="1"/>
    <col min="10" max="10" width="4.5" customWidth="1"/>
    <col min="11" max="48" width="5.6640625" customWidth="1"/>
  </cols>
  <sheetData>
    <row r="1" spans="1:13" s="184" customFormat="1" ht="15">
      <c r="A1" s="223" t="s">
        <v>168</v>
      </c>
      <c r="B1" s="223"/>
      <c r="C1" s="223"/>
      <c r="D1" s="254"/>
      <c r="G1" s="254"/>
    </row>
    <row r="2" spans="1:13" s="239" customFormat="1" ht="15" customHeight="1">
      <c r="A2" s="369" t="s">
        <v>167</v>
      </c>
      <c r="B2" s="369"/>
      <c r="C2" s="369"/>
      <c r="D2" s="369"/>
      <c r="E2" s="369"/>
      <c r="F2" s="369"/>
      <c r="G2" s="369"/>
      <c r="H2" s="369"/>
      <c r="I2" s="369"/>
      <c r="J2" s="369"/>
      <c r="K2" s="86"/>
      <c r="L2" s="86"/>
      <c r="M2" s="86"/>
    </row>
    <row r="3" spans="1:13" s="239" customFormat="1" ht="15" customHeight="1">
      <c r="A3" s="369"/>
      <c r="B3" s="369"/>
      <c r="C3" s="369"/>
      <c r="D3" s="369"/>
      <c r="E3" s="369"/>
      <c r="F3" s="369"/>
      <c r="G3" s="369"/>
      <c r="H3" s="369"/>
      <c r="I3" s="369"/>
      <c r="J3" s="369"/>
      <c r="K3" s="86"/>
      <c r="L3" s="86"/>
      <c r="M3" s="86"/>
    </row>
    <row r="4" spans="1:13" s="239" customFormat="1" ht="15" customHeight="1">
      <c r="A4" s="369"/>
      <c r="B4" s="369"/>
      <c r="C4" s="369"/>
      <c r="D4" s="369"/>
      <c r="E4" s="369"/>
      <c r="F4" s="369"/>
      <c r="G4" s="369"/>
      <c r="H4" s="369"/>
      <c r="I4" s="369"/>
      <c r="J4" s="369"/>
      <c r="K4" s="86"/>
      <c r="L4" s="86"/>
      <c r="M4" s="86"/>
    </row>
    <row r="5" spans="1:13" s="239" customFormat="1" ht="15" customHeight="1" thickBot="1">
      <c r="A5" s="369"/>
      <c r="B5" s="369"/>
      <c r="C5" s="369"/>
      <c r="D5" s="369"/>
      <c r="E5" s="369"/>
      <c r="F5" s="369"/>
      <c r="G5" s="369"/>
      <c r="H5" s="369"/>
      <c r="I5" s="369"/>
      <c r="J5" s="369"/>
      <c r="K5" s="86"/>
      <c r="L5" s="86"/>
      <c r="M5" s="86"/>
    </row>
    <row r="6" spans="1:13" s="166" customFormat="1" ht="27.75" customHeight="1" thickBot="1">
      <c r="A6" s="253"/>
      <c r="B6" s="252" t="s">
        <v>1</v>
      </c>
      <c r="C6" s="251" t="s">
        <v>166</v>
      </c>
      <c r="D6" s="251" t="s">
        <v>165</v>
      </c>
      <c r="E6" s="251" t="s">
        <v>164</v>
      </c>
      <c r="F6" s="251" t="s">
        <v>163</v>
      </c>
      <c r="G6" s="237" t="s">
        <v>162</v>
      </c>
    </row>
    <row r="7" spans="1:13" s="166" customFormat="1" ht="18" customHeight="1">
      <c r="A7" s="246" t="s">
        <v>1</v>
      </c>
      <c r="B7" s="367">
        <f>SUM(C7:G8)</f>
        <v>1354</v>
      </c>
      <c r="C7" s="367">
        <v>11</v>
      </c>
      <c r="D7" s="367">
        <v>210</v>
      </c>
      <c r="E7" s="367">
        <v>497</v>
      </c>
      <c r="F7" s="367">
        <v>511</v>
      </c>
      <c r="G7" s="370">
        <v>125</v>
      </c>
    </row>
    <row r="8" spans="1:13" s="166" customFormat="1" ht="18" customHeight="1">
      <c r="A8" s="250" t="s">
        <v>161</v>
      </c>
      <c r="B8" s="368"/>
      <c r="C8" s="368"/>
      <c r="D8" s="368"/>
      <c r="E8" s="368"/>
      <c r="F8" s="368"/>
      <c r="G8" s="371"/>
    </row>
    <row r="9" spans="1:13" s="166" customFormat="1" ht="18" customHeight="1">
      <c r="A9" s="249" t="s">
        <v>22</v>
      </c>
      <c r="B9" s="248">
        <f>SUM(C9:G9)</f>
        <v>3</v>
      </c>
      <c r="C9" s="248">
        <v>0</v>
      </c>
      <c r="D9" s="248">
        <v>0</v>
      </c>
      <c r="E9" s="248">
        <v>2</v>
      </c>
      <c r="F9" s="248">
        <v>1</v>
      </c>
      <c r="G9" s="247">
        <v>0</v>
      </c>
    </row>
    <row r="10" spans="1:13" s="166" customFormat="1" ht="18" customHeight="1">
      <c r="A10" s="246" t="s">
        <v>160</v>
      </c>
      <c r="B10" s="204">
        <f>SUM(C10:G10)</f>
        <v>0</v>
      </c>
      <c r="C10" s="204">
        <v>0</v>
      </c>
      <c r="D10" s="204">
        <v>0</v>
      </c>
      <c r="E10" s="204">
        <v>0</v>
      </c>
      <c r="F10" s="204">
        <v>0</v>
      </c>
      <c r="G10" s="229">
        <v>0</v>
      </c>
    </row>
    <row r="11" spans="1:13" s="166" customFormat="1" ht="18" customHeight="1" thickBot="1">
      <c r="A11" s="245" t="s">
        <v>159</v>
      </c>
      <c r="B11" s="199">
        <f>SUM(C11:G11)</f>
        <v>3</v>
      </c>
      <c r="C11" s="199">
        <v>0</v>
      </c>
      <c r="D11" s="199">
        <v>0</v>
      </c>
      <c r="E11" s="244">
        <v>2</v>
      </c>
      <c r="F11" s="244">
        <v>1</v>
      </c>
      <c r="G11" s="243">
        <v>0</v>
      </c>
    </row>
    <row r="12" spans="1:13" s="166" customFormat="1" ht="13">
      <c r="A12" s="214" t="s">
        <v>34</v>
      </c>
      <c r="B12" s="214"/>
      <c r="C12" s="169"/>
      <c r="D12" s="168"/>
      <c r="G12" s="167"/>
    </row>
  </sheetData>
  <mergeCells count="7">
    <mergeCell ref="C7:C8"/>
    <mergeCell ref="D7:D8"/>
    <mergeCell ref="A2:J5"/>
    <mergeCell ref="E7:E8"/>
    <mergeCell ref="F7:F8"/>
    <mergeCell ref="G7:G8"/>
    <mergeCell ref="B7:B8"/>
  </mergeCells>
  <phoneticPr fontId="1"/>
  <printOptions horizontalCentered="1"/>
  <pageMargins left="0.47244094488188981" right="0.47244094488188981" top="0" bottom="0"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66172-CD0A-8A4E-A514-EB6484851CC3}">
  <dimension ref="A1:K6"/>
  <sheetViews>
    <sheetView showGridLines="0" showZeros="0" zoomScaleNormal="100" workbookViewId="0"/>
  </sheetViews>
  <sheetFormatPr baseColWidth="10" defaultColWidth="8.83203125" defaultRowHeight="14"/>
  <cols>
    <col min="1" max="1" width="12.6640625" customWidth="1"/>
    <col min="2" max="10" width="7.5" customWidth="1"/>
    <col min="11" max="11" width="7.5" style="157" customWidth="1"/>
    <col min="12" max="50" width="5.6640625" customWidth="1"/>
  </cols>
  <sheetData>
    <row r="1" spans="1:11" s="158" customFormat="1" ht="18" customHeight="1" thickBot="1">
      <c r="A1" s="223" t="s">
        <v>177</v>
      </c>
      <c r="B1" s="222"/>
      <c r="C1" s="222"/>
      <c r="D1" s="222"/>
      <c r="E1" s="222"/>
      <c r="F1" s="222"/>
      <c r="G1" s="222"/>
      <c r="H1" s="222"/>
      <c r="I1" s="222"/>
      <c r="J1" s="222"/>
      <c r="K1" s="242"/>
    </row>
    <row r="2" spans="1:11" s="166" customFormat="1" ht="15" customHeight="1" thickBot="1">
      <c r="A2" s="253"/>
      <c r="B2" s="252" t="s">
        <v>22</v>
      </c>
      <c r="C2" s="252" t="s">
        <v>100</v>
      </c>
      <c r="D2" s="252" t="s">
        <v>99</v>
      </c>
      <c r="E2" s="252" t="s">
        <v>98</v>
      </c>
      <c r="F2" s="262" t="s">
        <v>176</v>
      </c>
      <c r="G2" s="252" t="s">
        <v>175</v>
      </c>
      <c r="H2" s="252" t="s">
        <v>174</v>
      </c>
      <c r="I2" s="252" t="s">
        <v>173</v>
      </c>
      <c r="J2" s="252" t="s">
        <v>172</v>
      </c>
      <c r="K2" s="261" t="s">
        <v>171</v>
      </c>
    </row>
    <row r="3" spans="1:11" s="166" customFormat="1" ht="18" customHeight="1">
      <c r="A3" s="260" t="s">
        <v>22</v>
      </c>
      <c r="B3" s="259">
        <v>298</v>
      </c>
      <c r="C3" s="259">
        <v>90</v>
      </c>
      <c r="D3" s="259">
        <v>47</v>
      </c>
      <c r="E3" s="259">
        <v>65</v>
      </c>
      <c r="F3" s="259">
        <v>60</v>
      </c>
      <c r="G3" s="259">
        <v>8</v>
      </c>
      <c r="H3" s="259">
        <v>9</v>
      </c>
      <c r="I3" s="259">
        <v>10</v>
      </c>
      <c r="J3" s="259">
        <v>4</v>
      </c>
      <c r="K3" s="258">
        <v>5</v>
      </c>
    </row>
    <row r="4" spans="1:11" s="166" customFormat="1" ht="18" customHeight="1">
      <c r="A4" s="257" t="s">
        <v>170</v>
      </c>
      <c r="B4" s="256">
        <v>74</v>
      </c>
      <c r="C4" s="256">
        <v>13</v>
      </c>
      <c r="D4" s="256">
        <v>17</v>
      </c>
      <c r="E4" s="256">
        <v>5</v>
      </c>
      <c r="F4" s="256">
        <v>22</v>
      </c>
      <c r="G4" s="256">
        <v>1</v>
      </c>
      <c r="H4" s="256">
        <v>5</v>
      </c>
      <c r="I4" s="256">
        <v>6</v>
      </c>
      <c r="J4" s="256">
        <v>4</v>
      </c>
      <c r="K4" s="255">
        <v>1</v>
      </c>
    </row>
    <row r="5" spans="1:11" s="166" customFormat="1" ht="18" customHeight="1" thickBot="1">
      <c r="A5" s="245" t="s">
        <v>169</v>
      </c>
      <c r="B5" s="199">
        <v>224</v>
      </c>
      <c r="C5" s="199">
        <v>77</v>
      </c>
      <c r="D5" s="199">
        <v>30</v>
      </c>
      <c r="E5" s="199">
        <v>60</v>
      </c>
      <c r="F5" s="199">
        <v>38</v>
      </c>
      <c r="G5" s="199">
        <v>7</v>
      </c>
      <c r="H5" s="199">
        <v>4</v>
      </c>
      <c r="I5" s="199">
        <v>4</v>
      </c>
      <c r="J5" s="199">
        <v>0</v>
      </c>
      <c r="K5" s="226">
        <v>4</v>
      </c>
    </row>
    <row r="6" spans="1:11" s="166" customFormat="1" ht="13">
      <c r="A6" s="171" t="s">
        <v>34</v>
      </c>
      <c r="B6" s="170"/>
      <c r="C6" s="169"/>
      <c r="D6" s="168"/>
      <c r="G6" s="167"/>
      <c r="K6" s="167"/>
    </row>
  </sheetData>
  <phoneticPr fontId="1"/>
  <printOptions horizontalCentered="1"/>
  <pageMargins left="0.47244094488188981" right="0.47244094488188981" top="0" bottom="0"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C2DE-2F06-0C45-A528-47758FCA7250}">
  <dimension ref="A1:G4"/>
  <sheetViews>
    <sheetView showGridLines="0" showZeros="0" zoomScaleSheetLayoutView="130" workbookViewId="0"/>
  </sheetViews>
  <sheetFormatPr baseColWidth="10" defaultColWidth="8.83203125" defaultRowHeight="14"/>
  <cols>
    <col min="1" max="1" width="13.6640625" customWidth="1"/>
    <col min="2" max="3" width="12.33203125" customWidth="1"/>
    <col min="4" max="4" width="12.33203125" style="157" customWidth="1"/>
    <col min="5" max="7" width="12.33203125" customWidth="1"/>
    <col min="8" max="45" width="5.6640625" customWidth="1"/>
  </cols>
  <sheetData>
    <row r="1" spans="1:7" s="158" customFormat="1" ht="18" customHeight="1" thickBot="1">
      <c r="A1" s="223" t="s">
        <v>181</v>
      </c>
      <c r="B1" s="222"/>
      <c r="C1" s="222"/>
      <c r="D1" s="242"/>
    </row>
    <row r="2" spans="1:7" s="239" customFormat="1" ht="32.25" customHeight="1" thickBot="1">
      <c r="A2" s="268" t="s">
        <v>180</v>
      </c>
      <c r="B2" s="252" t="s">
        <v>179</v>
      </c>
      <c r="C2" s="261">
        <v>29</v>
      </c>
      <c r="D2" s="261">
        <v>30</v>
      </c>
      <c r="E2" s="261" t="s">
        <v>178</v>
      </c>
      <c r="F2" s="267">
        <v>2</v>
      </c>
      <c r="G2" s="266">
        <v>3</v>
      </c>
    </row>
    <row r="3" spans="1:7" s="239" customFormat="1" ht="18" customHeight="1" thickBot="1">
      <c r="A3" s="265">
        <v>234</v>
      </c>
      <c r="B3" s="264">
        <v>0</v>
      </c>
      <c r="C3" s="264">
        <v>0</v>
      </c>
      <c r="D3" s="264">
        <v>0</v>
      </c>
      <c r="E3" s="264">
        <v>0</v>
      </c>
      <c r="F3" s="264">
        <v>0</v>
      </c>
      <c r="G3" s="263">
        <v>0</v>
      </c>
    </row>
    <row r="4" spans="1:7" s="239" customFormat="1" ht="13">
      <c r="A4" s="308" t="s">
        <v>34</v>
      </c>
      <c r="B4" s="309"/>
      <c r="C4" s="169"/>
      <c r="D4" s="170"/>
      <c r="E4" s="166"/>
      <c r="F4" s="166"/>
      <c r="G4" s="166"/>
    </row>
  </sheetData>
  <mergeCells count="1">
    <mergeCell ref="A4:B4"/>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4426-D7B8-0E47-ABD1-9AD71F822229}">
  <dimension ref="A1:T76"/>
  <sheetViews>
    <sheetView showGridLines="0" workbookViewId="0"/>
  </sheetViews>
  <sheetFormatPr baseColWidth="10" defaultColWidth="8.83203125" defaultRowHeight="14"/>
  <cols>
    <col min="1" max="1" width="13.6640625" style="131" customWidth="1"/>
    <col min="2" max="13" width="6.1640625" style="131" customWidth="1"/>
    <col min="14" max="18" width="6.6640625" style="131" customWidth="1"/>
    <col min="19" max="19" width="6.6640625" style="132" customWidth="1"/>
    <col min="20" max="16384" width="8.83203125" style="131"/>
  </cols>
  <sheetData>
    <row r="1" spans="1:20" s="133" customFormat="1" ht="18" customHeight="1">
      <c r="A1" s="276" t="s">
        <v>186</v>
      </c>
      <c r="B1" s="131"/>
      <c r="C1" s="131"/>
      <c r="D1" s="131"/>
      <c r="E1" s="131"/>
      <c r="F1" s="131"/>
      <c r="G1" s="131"/>
      <c r="H1" s="131"/>
      <c r="I1" s="131"/>
      <c r="J1" s="131"/>
      <c r="K1" s="131"/>
      <c r="L1" s="131"/>
      <c r="M1" s="131"/>
      <c r="N1" s="131"/>
      <c r="O1" s="131"/>
      <c r="P1" s="131"/>
      <c r="Q1" s="131"/>
      <c r="R1" s="131"/>
      <c r="S1" s="132"/>
      <c r="T1" s="131"/>
    </row>
    <row r="2" spans="1:20" s="135" customFormat="1" ht="36" customHeight="1" thickBot="1">
      <c r="A2" s="390" t="s">
        <v>185</v>
      </c>
      <c r="B2" s="390"/>
      <c r="C2" s="390"/>
      <c r="D2" s="390"/>
      <c r="E2" s="390"/>
      <c r="F2" s="390"/>
      <c r="G2" s="390"/>
      <c r="H2" s="390"/>
      <c r="I2" s="390"/>
      <c r="J2" s="390"/>
      <c r="K2" s="390"/>
      <c r="L2" s="390"/>
      <c r="M2" s="390"/>
      <c r="N2" s="275"/>
      <c r="S2" s="272"/>
    </row>
    <row r="3" spans="1:20" s="135" customFormat="1" ht="13">
      <c r="A3" s="391" t="s">
        <v>184</v>
      </c>
      <c r="B3" s="382" t="s">
        <v>179</v>
      </c>
      <c r="C3" s="383"/>
      <c r="D3" s="382">
        <v>29</v>
      </c>
      <c r="E3" s="383"/>
      <c r="F3" s="382">
        <v>30</v>
      </c>
      <c r="G3" s="383"/>
      <c r="H3" s="382" t="s">
        <v>178</v>
      </c>
      <c r="I3" s="383"/>
      <c r="J3" s="382">
        <v>2</v>
      </c>
      <c r="K3" s="383"/>
      <c r="L3" s="397">
        <v>3</v>
      </c>
      <c r="M3" s="398"/>
      <c r="S3" s="272"/>
    </row>
    <row r="4" spans="1:20" s="135" customFormat="1" thickBot="1">
      <c r="A4" s="392"/>
      <c r="B4" s="384"/>
      <c r="C4" s="385"/>
      <c r="D4" s="384"/>
      <c r="E4" s="385"/>
      <c r="F4" s="384"/>
      <c r="G4" s="385"/>
      <c r="H4" s="384"/>
      <c r="I4" s="385"/>
      <c r="J4" s="384"/>
      <c r="K4" s="385"/>
      <c r="L4" s="399"/>
      <c r="M4" s="400"/>
      <c r="S4" s="272"/>
    </row>
    <row r="5" spans="1:20" s="135" customFormat="1" ht="13">
      <c r="A5" s="372" t="s">
        <v>183</v>
      </c>
      <c r="B5" s="374">
        <v>1354</v>
      </c>
      <c r="C5" s="375"/>
      <c r="D5" s="374">
        <v>1314</v>
      </c>
      <c r="E5" s="375"/>
      <c r="F5" s="374">
        <v>1270</v>
      </c>
      <c r="G5" s="375"/>
      <c r="H5" s="374">
        <v>1233</v>
      </c>
      <c r="I5" s="375"/>
      <c r="J5" s="374">
        <v>1199</v>
      </c>
      <c r="K5" s="386"/>
      <c r="L5" s="393">
        <v>1163</v>
      </c>
      <c r="M5" s="394"/>
      <c r="S5" s="272"/>
    </row>
    <row r="6" spans="1:20" s="135" customFormat="1" ht="13">
      <c r="A6" s="373"/>
      <c r="B6" s="376"/>
      <c r="C6" s="377"/>
      <c r="D6" s="376"/>
      <c r="E6" s="377"/>
      <c r="F6" s="376"/>
      <c r="G6" s="377"/>
      <c r="H6" s="376"/>
      <c r="I6" s="377"/>
      <c r="J6" s="376"/>
      <c r="K6" s="387"/>
      <c r="L6" s="395"/>
      <c r="M6" s="396"/>
      <c r="S6" s="272"/>
    </row>
    <row r="7" spans="1:20" s="135" customFormat="1" ht="13">
      <c r="A7" s="372" t="s">
        <v>182</v>
      </c>
      <c r="B7" s="378">
        <v>439</v>
      </c>
      <c r="C7" s="379"/>
      <c r="D7" s="378">
        <v>403</v>
      </c>
      <c r="E7" s="379"/>
      <c r="F7" s="378">
        <v>413</v>
      </c>
      <c r="G7" s="379"/>
      <c r="H7" s="378">
        <v>410</v>
      </c>
      <c r="I7" s="379"/>
      <c r="J7" s="378">
        <v>270</v>
      </c>
      <c r="K7" s="388"/>
      <c r="L7" s="401">
        <v>364</v>
      </c>
      <c r="M7" s="402"/>
      <c r="S7" s="272"/>
    </row>
    <row r="8" spans="1:20" s="135" customFormat="1" thickBot="1">
      <c r="A8" s="392"/>
      <c r="B8" s="380"/>
      <c r="C8" s="381"/>
      <c r="D8" s="380"/>
      <c r="E8" s="381"/>
      <c r="F8" s="380"/>
      <c r="G8" s="381"/>
      <c r="H8" s="380"/>
      <c r="I8" s="381"/>
      <c r="J8" s="380"/>
      <c r="K8" s="389"/>
      <c r="L8" s="403"/>
      <c r="M8" s="404"/>
      <c r="S8" s="272"/>
    </row>
    <row r="9" spans="1:20" s="135" customFormat="1" ht="13.5" customHeight="1">
      <c r="A9" s="135" t="s">
        <v>34</v>
      </c>
      <c r="B9" s="274"/>
      <c r="C9" s="274"/>
      <c r="D9" s="274"/>
      <c r="E9" s="274"/>
      <c r="F9" s="274"/>
      <c r="G9" s="274"/>
      <c r="H9" s="274"/>
      <c r="I9" s="274"/>
      <c r="J9" s="274"/>
      <c r="K9" s="274"/>
      <c r="L9" s="274"/>
      <c r="M9" s="274"/>
      <c r="N9" s="273"/>
      <c r="S9" s="272"/>
    </row>
    <row r="10" spans="1:20" s="270" customFormat="1" ht="13">
      <c r="S10" s="271"/>
    </row>
    <row r="11" spans="1:20" s="133" customFormat="1">
      <c r="A11" s="131"/>
      <c r="B11" s="131"/>
      <c r="C11" s="131"/>
      <c r="D11" s="131"/>
      <c r="E11" s="131"/>
      <c r="F11" s="131"/>
      <c r="G11" s="131"/>
      <c r="H11" s="131"/>
      <c r="I11" s="131"/>
      <c r="J11" s="131"/>
      <c r="K11" s="131"/>
      <c r="L11" s="131"/>
      <c r="M11" s="131"/>
      <c r="N11" s="131"/>
      <c r="O11" s="131"/>
      <c r="P11" s="131"/>
      <c r="Q11" s="131"/>
      <c r="R11" s="131"/>
      <c r="S11" s="132"/>
      <c r="T11" s="131"/>
    </row>
    <row r="12" spans="1:20" s="269" customFormat="1">
      <c r="A12" s="131"/>
      <c r="B12" s="131"/>
      <c r="C12" s="131"/>
      <c r="D12" s="131"/>
      <c r="E12" s="131"/>
      <c r="F12" s="131"/>
      <c r="G12" s="131"/>
      <c r="H12" s="131"/>
      <c r="I12" s="131"/>
      <c r="J12" s="131"/>
      <c r="K12" s="131"/>
      <c r="L12" s="131"/>
      <c r="M12" s="131"/>
      <c r="N12" s="131"/>
      <c r="O12" s="131"/>
      <c r="P12" s="131"/>
      <c r="Q12" s="131"/>
      <c r="R12" s="131"/>
      <c r="S12" s="132"/>
      <c r="T12" s="131"/>
    </row>
    <row r="13" spans="1:20" s="269" customFormat="1">
      <c r="A13" s="131"/>
      <c r="B13" s="131"/>
      <c r="C13" s="131"/>
      <c r="D13" s="131"/>
      <c r="E13" s="131"/>
      <c r="F13" s="131"/>
      <c r="G13" s="131"/>
      <c r="H13" s="131"/>
      <c r="I13" s="131"/>
      <c r="J13" s="131"/>
      <c r="K13" s="131"/>
      <c r="L13" s="131"/>
      <c r="M13" s="131"/>
      <c r="N13" s="131"/>
      <c r="O13" s="131"/>
      <c r="P13" s="131"/>
      <c r="Q13" s="131"/>
      <c r="R13" s="131"/>
      <c r="S13" s="132"/>
      <c r="T13" s="131"/>
    </row>
    <row r="14" spans="1:20" s="133" customFormat="1">
      <c r="A14" s="131"/>
      <c r="B14" s="131"/>
      <c r="C14" s="131"/>
      <c r="D14" s="131"/>
      <c r="E14" s="131"/>
      <c r="F14" s="131"/>
      <c r="G14" s="131"/>
      <c r="H14" s="131"/>
      <c r="I14" s="131"/>
      <c r="J14" s="131"/>
      <c r="K14" s="131"/>
      <c r="L14" s="131"/>
      <c r="M14" s="131"/>
      <c r="N14" s="131"/>
      <c r="O14" s="131"/>
      <c r="P14" s="131"/>
      <c r="Q14" s="131"/>
      <c r="R14" s="131"/>
      <c r="S14" s="132"/>
      <c r="T14" s="131"/>
    </row>
    <row r="15" spans="1:20" s="133" customFormat="1">
      <c r="A15" s="131"/>
      <c r="B15" s="131"/>
      <c r="C15" s="131"/>
      <c r="D15" s="131"/>
      <c r="E15" s="131"/>
      <c r="F15" s="131"/>
      <c r="G15" s="131"/>
      <c r="H15" s="131"/>
      <c r="I15" s="131"/>
      <c r="J15" s="131"/>
      <c r="K15" s="131"/>
      <c r="L15" s="131"/>
      <c r="M15" s="131"/>
      <c r="N15" s="131"/>
      <c r="O15" s="131"/>
      <c r="P15" s="131"/>
      <c r="Q15" s="131"/>
      <c r="R15" s="131"/>
      <c r="S15" s="132"/>
      <c r="T15" s="131"/>
    </row>
    <row r="16" spans="1:20" s="133" customFormat="1">
      <c r="A16" s="131"/>
      <c r="B16" s="131"/>
      <c r="C16" s="131"/>
      <c r="D16" s="131"/>
      <c r="E16" s="131"/>
      <c r="F16" s="131"/>
      <c r="G16" s="131"/>
      <c r="H16" s="131"/>
      <c r="I16" s="131"/>
      <c r="J16" s="131"/>
      <c r="K16" s="131"/>
      <c r="L16" s="131"/>
      <c r="M16" s="131"/>
      <c r="N16" s="131"/>
      <c r="O16" s="131"/>
      <c r="P16" s="131"/>
      <c r="Q16" s="131"/>
      <c r="R16" s="131"/>
      <c r="S16" s="132"/>
      <c r="T16" s="131"/>
    </row>
    <row r="17" spans="1:20" s="133" customFormat="1">
      <c r="A17" s="131"/>
      <c r="B17" s="131"/>
      <c r="C17" s="131"/>
      <c r="D17" s="131"/>
      <c r="E17" s="131"/>
      <c r="F17" s="131"/>
      <c r="G17" s="131"/>
      <c r="H17" s="131"/>
      <c r="I17" s="131"/>
      <c r="J17" s="131"/>
      <c r="K17" s="131"/>
      <c r="L17" s="131"/>
      <c r="M17" s="131"/>
      <c r="N17" s="131"/>
      <c r="O17" s="131"/>
      <c r="P17" s="131"/>
      <c r="Q17" s="131"/>
      <c r="R17" s="131"/>
      <c r="S17" s="132"/>
      <c r="T17" s="131"/>
    </row>
    <row r="18" spans="1:20" s="133" customFormat="1">
      <c r="A18" s="131"/>
      <c r="B18" s="131"/>
      <c r="C18" s="131"/>
      <c r="D18" s="131"/>
      <c r="E18" s="131"/>
      <c r="F18" s="131"/>
      <c r="G18" s="131"/>
      <c r="H18" s="131"/>
      <c r="I18" s="131"/>
      <c r="J18" s="131"/>
      <c r="K18" s="131"/>
      <c r="L18" s="131"/>
      <c r="M18" s="131"/>
      <c r="N18" s="131"/>
      <c r="O18" s="131"/>
      <c r="P18" s="131"/>
      <c r="Q18" s="131"/>
      <c r="R18" s="131"/>
      <c r="S18" s="132"/>
      <c r="T18" s="131"/>
    </row>
    <row r="19" spans="1:20" s="133" customFormat="1">
      <c r="A19" s="131"/>
      <c r="B19" s="131"/>
      <c r="C19" s="131"/>
      <c r="D19" s="131"/>
      <c r="E19" s="131"/>
      <c r="F19" s="131"/>
      <c r="G19" s="131"/>
      <c r="H19" s="131"/>
      <c r="I19" s="131"/>
      <c r="J19" s="131"/>
      <c r="K19" s="131"/>
      <c r="L19" s="131"/>
      <c r="M19" s="131"/>
      <c r="N19" s="131"/>
      <c r="O19" s="131"/>
      <c r="P19" s="131"/>
      <c r="Q19" s="131"/>
      <c r="R19" s="131"/>
      <c r="S19" s="132"/>
      <c r="T19" s="131"/>
    </row>
    <row r="20" spans="1:20" s="133" customFormat="1">
      <c r="A20" s="131"/>
      <c r="B20" s="131"/>
      <c r="C20" s="131"/>
      <c r="D20" s="131"/>
      <c r="E20" s="131"/>
      <c r="F20" s="131"/>
      <c r="G20" s="131"/>
      <c r="H20" s="131"/>
      <c r="I20" s="131"/>
      <c r="J20" s="131"/>
      <c r="K20" s="131"/>
      <c r="L20" s="131"/>
      <c r="M20" s="131"/>
      <c r="N20" s="131"/>
      <c r="O20" s="131"/>
      <c r="P20" s="131"/>
      <c r="Q20" s="131"/>
      <c r="R20" s="131"/>
      <c r="S20" s="132"/>
      <c r="T20" s="131"/>
    </row>
    <row r="21" spans="1:20" s="133" customFormat="1">
      <c r="A21" s="131"/>
      <c r="B21" s="131"/>
      <c r="C21" s="131"/>
      <c r="D21" s="131"/>
      <c r="E21" s="131"/>
      <c r="F21" s="131"/>
      <c r="G21" s="131"/>
      <c r="H21" s="131"/>
      <c r="I21" s="131"/>
      <c r="J21" s="131"/>
      <c r="K21" s="131"/>
      <c r="L21" s="131"/>
      <c r="M21" s="131"/>
      <c r="N21" s="131"/>
      <c r="O21" s="131"/>
      <c r="P21" s="131"/>
      <c r="Q21" s="131"/>
      <c r="R21" s="131"/>
      <c r="S21" s="132"/>
      <c r="T21" s="131"/>
    </row>
    <row r="22" spans="1:20" s="133" customFormat="1">
      <c r="A22" s="131"/>
      <c r="B22" s="131"/>
      <c r="C22" s="131"/>
      <c r="D22" s="131"/>
      <c r="E22" s="131"/>
      <c r="F22" s="131"/>
      <c r="G22" s="131"/>
      <c r="H22" s="131"/>
      <c r="I22" s="131"/>
      <c r="J22" s="131"/>
      <c r="K22" s="131"/>
      <c r="L22" s="131"/>
      <c r="M22" s="131"/>
      <c r="N22" s="131"/>
      <c r="O22" s="131"/>
      <c r="P22" s="131"/>
      <c r="Q22" s="131"/>
      <c r="R22" s="131"/>
      <c r="S22" s="132"/>
      <c r="T22" s="131"/>
    </row>
    <row r="23" spans="1:20" s="133" customFormat="1">
      <c r="A23" s="131"/>
      <c r="B23" s="131"/>
      <c r="C23" s="131"/>
      <c r="D23" s="131"/>
      <c r="E23" s="131"/>
      <c r="F23" s="131"/>
      <c r="G23" s="131"/>
      <c r="H23" s="131"/>
      <c r="I23" s="131"/>
      <c r="J23" s="131"/>
      <c r="K23" s="131"/>
      <c r="L23" s="131"/>
      <c r="M23" s="131"/>
      <c r="N23" s="131"/>
      <c r="O23" s="131"/>
      <c r="P23" s="131"/>
      <c r="Q23" s="131"/>
      <c r="R23" s="131"/>
      <c r="S23" s="132"/>
      <c r="T23" s="131"/>
    </row>
    <row r="24" spans="1:20" s="133" customFormat="1" ht="13.5" customHeight="1">
      <c r="A24" s="131"/>
      <c r="B24" s="131"/>
      <c r="C24" s="131"/>
      <c r="D24" s="131"/>
      <c r="E24" s="131"/>
      <c r="F24" s="131"/>
      <c r="G24" s="131"/>
      <c r="H24" s="131"/>
      <c r="I24" s="131"/>
      <c r="J24" s="131"/>
      <c r="K24" s="131"/>
      <c r="L24" s="131"/>
      <c r="M24" s="131"/>
      <c r="N24" s="131"/>
      <c r="O24" s="131"/>
      <c r="P24" s="131"/>
      <c r="Q24" s="131"/>
      <c r="R24" s="131"/>
      <c r="S24" s="132"/>
      <c r="T24" s="131"/>
    </row>
    <row r="25" spans="1:20" s="133" customFormat="1" ht="13.5" customHeight="1">
      <c r="A25" s="131"/>
      <c r="B25" s="131"/>
      <c r="C25" s="131"/>
      <c r="D25" s="131"/>
      <c r="E25" s="131"/>
      <c r="F25" s="131"/>
      <c r="G25" s="131"/>
      <c r="H25" s="131"/>
      <c r="I25" s="131"/>
      <c r="J25" s="131"/>
      <c r="K25" s="131"/>
      <c r="L25" s="131"/>
      <c r="M25" s="131"/>
      <c r="N25" s="131"/>
      <c r="O25" s="131"/>
      <c r="P25" s="131"/>
      <c r="Q25" s="131"/>
      <c r="R25" s="131"/>
      <c r="S25" s="132"/>
      <c r="T25" s="131"/>
    </row>
    <row r="26" spans="1:20" s="133" customFormat="1" ht="13.5" customHeight="1">
      <c r="A26" s="131"/>
      <c r="B26" s="131"/>
      <c r="C26" s="131"/>
      <c r="D26" s="131"/>
      <c r="E26" s="131"/>
      <c r="F26" s="131"/>
      <c r="G26" s="131"/>
      <c r="H26" s="131"/>
      <c r="I26" s="131"/>
      <c r="J26" s="131"/>
      <c r="K26" s="131"/>
      <c r="L26" s="131"/>
      <c r="M26" s="131"/>
      <c r="N26" s="131"/>
      <c r="O26" s="131"/>
      <c r="P26" s="131"/>
      <c r="Q26" s="131"/>
      <c r="R26" s="131"/>
      <c r="S26" s="132"/>
      <c r="T26" s="131"/>
    </row>
    <row r="27" spans="1:20" s="133" customFormat="1" ht="13.5" customHeight="1">
      <c r="A27" s="131"/>
      <c r="B27" s="131"/>
      <c r="C27" s="131"/>
      <c r="D27" s="131"/>
      <c r="E27" s="131"/>
      <c r="F27" s="131"/>
      <c r="G27" s="131"/>
      <c r="H27" s="131"/>
      <c r="I27" s="131"/>
      <c r="J27" s="131"/>
      <c r="K27" s="131"/>
      <c r="L27" s="131"/>
      <c r="M27" s="131"/>
      <c r="N27" s="131"/>
      <c r="O27" s="131"/>
      <c r="P27" s="131"/>
      <c r="Q27" s="131"/>
      <c r="R27" s="131"/>
      <c r="S27" s="132"/>
      <c r="T27" s="131"/>
    </row>
    <row r="28" spans="1:20" s="133" customFormat="1" ht="13.5" customHeight="1">
      <c r="A28" s="131"/>
      <c r="B28" s="131"/>
      <c r="C28" s="131"/>
      <c r="D28" s="131"/>
      <c r="E28" s="131"/>
      <c r="F28" s="131"/>
      <c r="G28" s="131"/>
      <c r="H28" s="131"/>
      <c r="I28" s="131"/>
      <c r="J28" s="131"/>
      <c r="K28" s="131"/>
      <c r="L28" s="131"/>
      <c r="M28" s="131"/>
      <c r="N28" s="131"/>
      <c r="O28" s="131"/>
      <c r="P28" s="131"/>
      <c r="Q28" s="131"/>
      <c r="R28" s="131"/>
      <c r="S28" s="132"/>
      <c r="T28" s="131"/>
    </row>
    <row r="29" spans="1:20" s="133" customFormat="1" ht="13.5" customHeight="1">
      <c r="A29" s="131"/>
      <c r="B29" s="131"/>
      <c r="C29" s="131"/>
      <c r="D29" s="131"/>
      <c r="E29" s="131"/>
      <c r="F29" s="131"/>
      <c r="G29" s="131"/>
      <c r="H29" s="131"/>
      <c r="I29" s="131"/>
      <c r="J29" s="131"/>
      <c r="K29" s="131"/>
      <c r="L29" s="131"/>
      <c r="M29" s="131"/>
      <c r="N29" s="131"/>
      <c r="O29" s="131"/>
      <c r="P29" s="131"/>
      <c r="Q29" s="131"/>
      <c r="R29" s="131"/>
      <c r="S29" s="132"/>
      <c r="T29" s="131"/>
    </row>
    <row r="30" spans="1:20" s="133" customFormat="1" ht="13.5" customHeight="1">
      <c r="A30" s="131"/>
      <c r="B30" s="131"/>
      <c r="C30" s="131"/>
      <c r="D30" s="131"/>
      <c r="E30" s="131"/>
      <c r="F30" s="131"/>
      <c r="G30" s="131"/>
      <c r="H30" s="131"/>
      <c r="I30" s="131"/>
      <c r="J30" s="131"/>
      <c r="K30" s="131"/>
      <c r="L30" s="131"/>
      <c r="M30" s="131"/>
      <c r="N30" s="131"/>
      <c r="O30" s="131"/>
      <c r="P30" s="131"/>
      <c r="Q30" s="131"/>
      <c r="R30" s="131"/>
      <c r="S30" s="132"/>
      <c r="T30" s="131"/>
    </row>
    <row r="31" spans="1:20" s="133" customFormat="1" ht="13.5" customHeight="1">
      <c r="A31" s="131"/>
      <c r="B31" s="131"/>
      <c r="C31" s="131"/>
      <c r="D31" s="131"/>
      <c r="E31" s="131"/>
      <c r="F31" s="131"/>
      <c r="G31" s="131"/>
      <c r="H31" s="131"/>
      <c r="I31" s="131"/>
      <c r="J31" s="131"/>
      <c r="K31" s="131"/>
      <c r="L31" s="131"/>
      <c r="M31" s="131"/>
      <c r="N31" s="131"/>
      <c r="O31" s="131"/>
      <c r="P31" s="131"/>
      <c r="Q31" s="131"/>
      <c r="R31" s="131"/>
      <c r="S31" s="132"/>
      <c r="T31" s="131"/>
    </row>
    <row r="32" spans="1:20" s="133" customFormat="1">
      <c r="A32" s="131"/>
      <c r="B32" s="131"/>
      <c r="C32" s="131"/>
      <c r="D32" s="131"/>
      <c r="E32" s="131"/>
      <c r="F32" s="131"/>
      <c r="G32" s="131"/>
      <c r="H32" s="131"/>
      <c r="I32" s="131"/>
      <c r="J32" s="131"/>
      <c r="K32" s="131"/>
      <c r="L32" s="131"/>
      <c r="M32" s="131"/>
      <c r="N32" s="131"/>
      <c r="O32" s="131"/>
      <c r="P32" s="131"/>
      <c r="Q32" s="131"/>
      <c r="R32" s="131"/>
      <c r="S32" s="132"/>
      <c r="T32" s="131"/>
    </row>
    <row r="33" spans="1:20" s="133" customFormat="1">
      <c r="A33" s="131"/>
      <c r="B33" s="131"/>
      <c r="C33" s="131"/>
      <c r="D33" s="131"/>
      <c r="E33" s="131"/>
      <c r="F33" s="131"/>
      <c r="G33" s="131"/>
      <c r="H33" s="131"/>
      <c r="I33" s="131"/>
      <c r="J33" s="131"/>
      <c r="K33" s="131"/>
      <c r="L33" s="131"/>
      <c r="M33" s="131"/>
      <c r="N33" s="131"/>
      <c r="O33" s="131"/>
      <c r="P33" s="131"/>
      <c r="Q33" s="131"/>
      <c r="R33" s="131"/>
      <c r="S33" s="132"/>
      <c r="T33" s="131"/>
    </row>
    <row r="34" spans="1:20" s="133" customFormat="1">
      <c r="A34" s="131"/>
      <c r="B34" s="131"/>
      <c r="C34" s="131"/>
      <c r="D34" s="131"/>
      <c r="E34" s="131"/>
      <c r="F34" s="131"/>
      <c r="G34" s="131"/>
      <c r="H34" s="131"/>
      <c r="I34" s="131"/>
      <c r="J34" s="131"/>
      <c r="K34" s="131"/>
      <c r="L34" s="131"/>
      <c r="M34" s="131"/>
      <c r="N34" s="131"/>
      <c r="O34" s="131"/>
      <c r="P34" s="131"/>
      <c r="Q34" s="131"/>
      <c r="R34" s="131"/>
      <c r="S34" s="132"/>
      <c r="T34" s="131"/>
    </row>
    <row r="35" spans="1:20" s="133" customFormat="1">
      <c r="A35" s="131"/>
      <c r="B35" s="131"/>
      <c r="C35" s="131"/>
      <c r="D35" s="131"/>
      <c r="E35" s="131"/>
      <c r="F35" s="131"/>
      <c r="G35" s="131"/>
      <c r="H35" s="131"/>
      <c r="I35" s="131"/>
      <c r="J35" s="131"/>
      <c r="K35" s="131"/>
      <c r="L35" s="131"/>
      <c r="M35" s="131"/>
      <c r="N35" s="131"/>
      <c r="O35" s="131"/>
      <c r="P35" s="131"/>
      <c r="Q35" s="131"/>
      <c r="R35" s="131"/>
      <c r="S35" s="132"/>
      <c r="T35" s="131"/>
    </row>
    <row r="39" spans="1:20" ht="13.5" customHeight="1"/>
    <row r="40" spans="1:20" ht="14.25" customHeight="1"/>
    <row r="42" spans="1:20" ht="13.5" customHeight="1"/>
    <row r="43" spans="1:20" ht="13.5" customHeight="1"/>
    <row r="75" ht="14.25" customHeight="1"/>
    <row r="76" ht="14.25" customHeight="1"/>
  </sheetData>
  <mergeCells count="22">
    <mergeCell ref="A2:M2"/>
    <mergeCell ref="B3:C4"/>
    <mergeCell ref="B5:C6"/>
    <mergeCell ref="B7:C8"/>
    <mergeCell ref="A3:A4"/>
    <mergeCell ref="A7:A8"/>
    <mergeCell ref="L5:M6"/>
    <mergeCell ref="L3:M4"/>
    <mergeCell ref="L7:M8"/>
    <mergeCell ref="J3:K4"/>
    <mergeCell ref="J5:K6"/>
    <mergeCell ref="J7:K8"/>
    <mergeCell ref="H3:I4"/>
    <mergeCell ref="H5:I6"/>
    <mergeCell ref="H7:I8"/>
    <mergeCell ref="A5:A6"/>
    <mergeCell ref="F5:G6"/>
    <mergeCell ref="F7:G8"/>
    <mergeCell ref="D3:E4"/>
    <mergeCell ref="D5:E6"/>
    <mergeCell ref="D7:E8"/>
    <mergeCell ref="F3:G4"/>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903B4-E0F6-2144-897D-0C1D30B9C31F}">
  <dimension ref="A1:J12"/>
  <sheetViews>
    <sheetView showGridLines="0" showZeros="0" zoomScaleNormal="100" zoomScaleSheetLayoutView="115" workbookViewId="0">
      <selection sqref="A1:E1"/>
    </sheetView>
  </sheetViews>
  <sheetFormatPr baseColWidth="10" defaultColWidth="8.83203125" defaultRowHeight="14"/>
  <cols>
    <col min="1" max="1" width="9.6640625" style="47" customWidth="1"/>
    <col min="2" max="9" width="8.6640625" style="47" customWidth="1"/>
    <col min="10" max="10" width="8.6640625" style="48" customWidth="1"/>
    <col min="11" max="19" width="8.6640625" style="47" customWidth="1"/>
    <col min="20" max="26" width="1.6640625" style="47" customWidth="1"/>
    <col min="27" max="71" width="5.6640625" style="47" customWidth="1"/>
    <col min="72" max="16384" width="8.83203125" style="47"/>
  </cols>
  <sheetData>
    <row r="1" spans="1:10" ht="18" customHeight="1">
      <c r="A1" s="291" t="s">
        <v>33</v>
      </c>
      <c r="B1" s="291"/>
      <c r="C1" s="291"/>
      <c r="D1" s="291"/>
      <c r="E1" s="291"/>
    </row>
    <row r="2" spans="1:10" s="71" customFormat="1" ht="9" customHeight="1">
      <c r="A2" s="292" t="s">
        <v>32</v>
      </c>
      <c r="B2" s="292"/>
      <c r="C2" s="292"/>
      <c r="D2" s="292"/>
      <c r="E2" s="292"/>
      <c r="F2" s="292"/>
      <c r="G2" s="292"/>
      <c r="H2" s="292"/>
      <c r="I2" s="292"/>
      <c r="J2" s="292"/>
    </row>
    <row r="3" spans="1:10" s="71" customFormat="1" ht="9" customHeight="1">
      <c r="A3" s="292"/>
      <c r="B3" s="292"/>
      <c r="C3" s="292"/>
      <c r="D3" s="292"/>
      <c r="E3" s="292"/>
      <c r="F3" s="292"/>
      <c r="G3" s="292"/>
      <c r="H3" s="292"/>
      <c r="I3" s="292"/>
      <c r="J3" s="292"/>
    </row>
    <row r="4" spans="1:10" s="71" customFormat="1" ht="9" customHeight="1">
      <c r="A4" s="292"/>
      <c r="B4" s="292"/>
      <c r="C4" s="292"/>
      <c r="D4" s="292"/>
      <c r="E4" s="292"/>
      <c r="F4" s="292"/>
      <c r="G4" s="292"/>
      <c r="H4" s="292"/>
      <c r="I4" s="292"/>
      <c r="J4" s="292"/>
    </row>
    <row r="5" spans="1:10" s="71" customFormat="1" ht="9" customHeight="1" thickBot="1">
      <c r="A5" s="293"/>
      <c r="B5" s="293"/>
      <c r="C5" s="293"/>
      <c r="D5" s="293"/>
      <c r="E5" s="293"/>
      <c r="F5" s="293"/>
      <c r="G5" s="293"/>
      <c r="H5" s="293"/>
      <c r="I5" s="293"/>
      <c r="J5" s="293"/>
    </row>
    <row r="6" spans="1:10" s="49" customFormat="1" ht="40.5" customHeight="1" thickBot="1">
      <c r="A6" s="70"/>
      <c r="B6" s="69" t="s">
        <v>31</v>
      </c>
      <c r="C6" s="69" t="s">
        <v>30</v>
      </c>
      <c r="D6" s="69" t="s">
        <v>29</v>
      </c>
      <c r="E6" s="69" t="s">
        <v>28</v>
      </c>
      <c r="F6" s="69" t="s">
        <v>27</v>
      </c>
      <c r="G6" s="69" t="s">
        <v>26</v>
      </c>
      <c r="H6" s="68" t="s">
        <v>25</v>
      </c>
      <c r="I6" s="67" t="s">
        <v>24</v>
      </c>
      <c r="J6" s="66" t="s">
        <v>23</v>
      </c>
    </row>
    <row r="7" spans="1:10" s="49" customFormat="1" ht="18" customHeight="1">
      <c r="A7" s="65" t="s">
        <v>22</v>
      </c>
      <c r="B7" s="64">
        <v>1211</v>
      </c>
      <c r="C7" s="64">
        <v>141</v>
      </c>
      <c r="D7" s="64">
        <v>248</v>
      </c>
      <c r="E7" s="64">
        <v>1069</v>
      </c>
      <c r="F7" s="64">
        <v>13</v>
      </c>
      <c r="G7" s="64">
        <v>991</v>
      </c>
      <c r="H7" s="64">
        <v>9</v>
      </c>
      <c r="I7" s="64">
        <v>978</v>
      </c>
      <c r="J7" s="63">
        <v>2</v>
      </c>
    </row>
    <row r="8" spans="1:10" s="49" customFormat="1" ht="18" customHeight="1">
      <c r="A8" s="61" t="s">
        <v>21</v>
      </c>
      <c r="B8" s="62">
        <f>E8</f>
        <v>0</v>
      </c>
      <c r="C8" s="60">
        <v>0</v>
      </c>
      <c r="D8" s="60">
        <v>0</v>
      </c>
      <c r="E8" s="60">
        <v>0</v>
      </c>
      <c r="F8" s="60">
        <v>0</v>
      </c>
      <c r="G8" s="60">
        <v>0</v>
      </c>
      <c r="H8" s="60">
        <v>0</v>
      </c>
      <c r="I8" s="60">
        <v>0</v>
      </c>
      <c r="J8" s="59">
        <v>0</v>
      </c>
    </row>
    <row r="9" spans="1:10" s="49" customFormat="1" ht="18" customHeight="1">
      <c r="A9" s="61" t="s">
        <v>20</v>
      </c>
      <c r="B9" s="60">
        <v>248</v>
      </c>
      <c r="C9" s="60">
        <v>19</v>
      </c>
      <c r="D9" s="60">
        <v>246</v>
      </c>
      <c r="E9" s="60">
        <v>240</v>
      </c>
      <c r="F9" s="60">
        <v>4</v>
      </c>
      <c r="G9" s="60">
        <v>152</v>
      </c>
      <c r="H9" s="60">
        <v>0</v>
      </c>
      <c r="I9" s="60">
        <v>147</v>
      </c>
      <c r="J9" s="59">
        <v>2</v>
      </c>
    </row>
    <row r="10" spans="1:10" s="49" customFormat="1" ht="18" customHeight="1" thickBot="1">
      <c r="A10" s="58" t="s">
        <v>19</v>
      </c>
      <c r="B10" s="57">
        <v>963</v>
      </c>
      <c r="C10" s="57">
        <v>122</v>
      </c>
      <c r="D10" s="57">
        <v>2</v>
      </c>
      <c r="E10" s="57">
        <v>829</v>
      </c>
      <c r="F10" s="57">
        <v>9</v>
      </c>
      <c r="G10" s="57">
        <v>839</v>
      </c>
      <c r="H10" s="57">
        <v>9</v>
      </c>
      <c r="I10" s="57">
        <v>831</v>
      </c>
      <c r="J10" s="56">
        <v>0</v>
      </c>
    </row>
    <row r="11" spans="1:10" s="49" customFormat="1" ht="13">
      <c r="A11" s="54" t="s">
        <v>18</v>
      </c>
      <c r="B11" s="55"/>
      <c r="C11" s="55"/>
      <c r="D11" s="55"/>
      <c r="E11" s="55"/>
      <c r="F11" s="55"/>
      <c r="G11" s="55"/>
      <c r="H11" s="55"/>
      <c r="I11" s="55"/>
      <c r="J11" s="55"/>
    </row>
    <row r="12" spans="1:10" s="49" customFormat="1" ht="13">
      <c r="A12" s="54" t="s">
        <v>17</v>
      </c>
      <c r="B12" s="53"/>
      <c r="C12" s="52"/>
      <c r="D12" s="51"/>
      <c r="E12" s="51"/>
      <c r="J12" s="50"/>
    </row>
  </sheetData>
  <mergeCells count="2">
    <mergeCell ref="A1:E1"/>
    <mergeCell ref="A2:J5"/>
  </mergeCells>
  <phoneticPr fontId="1"/>
  <printOptions horizontalCentered="1"/>
  <pageMargins left="0.47244094488188981" right="0.47244094488188981" top="0" bottom="0" header="0"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2626-AFAA-EE4A-A7F5-005CB18B4891}">
  <dimension ref="A1:Q11"/>
  <sheetViews>
    <sheetView showGridLines="0" zoomScaleNormal="100" workbookViewId="0">
      <selection sqref="A1:H1"/>
    </sheetView>
  </sheetViews>
  <sheetFormatPr baseColWidth="10" defaultColWidth="8.83203125" defaultRowHeight="14"/>
  <cols>
    <col min="1" max="1" width="5.6640625" style="72" customWidth="1"/>
    <col min="2" max="2" width="2.6640625" style="72" customWidth="1"/>
    <col min="3" max="3" width="7.83203125" style="72" customWidth="1"/>
    <col min="4" max="15" width="5.5" style="72" customWidth="1"/>
    <col min="16" max="16" width="5.5" style="73" customWidth="1"/>
    <col min="17" max="23" width="8.6640625" style="72" customWidth="1"/>
    <col min="24" max="30" width="1.6640625" style="72" customWidth="1"/>
    <col min="31" max="75" width="5.6640625" style="72" customWidth="1"/>
    <col min="76" max="16384" width="8.83203125" style="72"/>
  </cols>
  <sheetData>
    <row r="1" spans="1:17" ht="18" customHeight="1" thickBot="1">
      <c r="A1" s="294" t="s">
        <v>57</v>
      </c>
      <c r="B1" s="294"/>
      <c r="C1" s="294"/>
      <c r="D1" s="294"/>
      <c r="E1" s="294"/>
      <c r="F1" s="294"/>
      <c r="G1" s="294"/>
      <c r="H1" s="294"/>
    </row>
    <row r="2" spans="1:17" s="74" customFormat="1" ht="18" customHeight="1" thickBot="1">
      <c r="A2" s="295"/>
      <c r="B2" s="295"/>
      <c r="C2" s="296"/>
      <c r="D2" s="92" t="s">
        <v>56</v>
      </c>
      <c r="E2" s="91" t="s">
        <v>55</v>
      </c>
      <c r="F2" s="91" t="s">
        <v>54</v>
      </c>
      <c r="G2" s="91" t="s">
        <v>53</v>
      </c>
      <c r="H2" s="91" t="s">
        <v>52</v>
      </c>
      <c r="I2" s="91" t="s">
        <v>51</v>
      </c>
      <c r="J2" s="91" t="s">
        <v>50</v>
      </c>
      <c r="K2" s="91" t="s">
        <v>49</v>
      </c>
      <c r="L2" s="91" t="s">
        <v>48</v>
      </c>
      <c r="M2" s="91" t="s">
        <v>47</v>
      </c>
      <c r="N2" s="91" t="s">
        <v>46</v>
      </c>
      <c r="O2" s="91" t="s">
        <v>45</v>
      </c>
      <c r="P2" s="90" t="s">
        <v>44</v>
      </c>
    </row>
    <row r="3" spans="1:17" s="74" customFormat="1" ht="18" customHeight="1">
      <c r="A3" s="297" t="s">
        <v>43</v>
      </c>
      <c r="B3" s="298"/>
      <c r="C3" s="298"/>
      <c r="D3" s="83">
        <f t="shared" ref="D3:D10" si="0">SUM(E3:P3)</f>
        <v>13957</v>
      </c>
      <c r="E3" s="82">
        <v>1175</v>
      </c>
      <c r="F3" s="82">
        <v>1173</v>
      </c>
      <c r="G3" s="82">
        <v>1168</v>
      </c>
      <c r="H3" s="82">
        <v>1166</v>
      </c>
      <c r="I3" s="82">
        <v>1164</v>
      </c>
      <c r="J3" s="82">
        <v>1163</v>
      </c>
      <c r="K3" s="82">
        <v>1162</v>
      </c>
      <c r="L3" s="82">
        <v>1162</v>
      </c>
      <c r="M3" s="82">
        <v>1159</v>
      </c>
      <c r="N3" s="82">
        <v>1157</v>
      </c>
      <c r="O3" s="82">
        <v>1156</v>
      </c>
      <c r="P3" s="81">
        <v>1152</v>
      </c>
      <c r="Q3" s="76"/>
    </row>
    <row r="4" spans="1:17" s="74" customFormat="1" ht="18" customHeight="1">
      <c r="A4" s="299" t="s">
        <v>22</v>
      </c>
      <c r="B4" s="300"/>
      <c r="C4" s="300"/>
      <c r="D4" s="83">
        <f t="shared" si="0"/>
        <v>18236</v>
      </c>
      <c r="E4" s="89">
        <f t="shared" ref="E4:P4" si="1">SUM(E5:E10)</f>
        <v>1610</v>
      </c>
      <c r="F4" s="89">
        <f t="shared" si="1"/>
        <v>1471</v>
      </c>
      <c r="G4" s="89">
        <f t="shared" si="1"/>
        <v>1548</v>
      </c>
      <c r="H4" s="89">
        <f t="shared" si="1"/>
        <v>1495</v>
      </c>
      <c r="I4" s="89">
        <f t="shared" si="1"/>
        <v>1500</v>
      </c>
      <c r="J4" s="89">
        <f t="shared" si="1"/>
        <v>1542</v>
      </c>
      <c r="K4" s="89">
        <f t="shared" si="1"/>
        <v>1461</v>
      </c>
      <c r="L4" s="89">
        <f t="shared" si="1"/>
        <v>1615</v>
      </c>
      <c r="M4" s="89">
        <f t="shared" si="1"/>
        <v>1510</v>
      </c>
      <c r="N4" s="89">
        <f t="shared" si="1"/>
        <v>1543</v>
      </c>
      <c r="O4" s="89">
        <f t="shared" si="1"/>
        <v>1518</v>
      </c>
      <c r="P4" s="88">
        <f t="shared" si="1"/>
        <v>1423</v>
      </c>
      <c r="Q4" s="76"/>
    </row>
    <row r="5" spans="1:17" s="74" customFormat="1" ht="18" customHeight="1">
      <c r="A5" s="86"/>
      <c r="B5" s="85"/>
      <c r="C5" s="84" t="s">
        <v>42</v>
      </c>
      <c r="D5" s="83">
        <f t="shared" si="0"/>
        <v>15</v>
      </c>
      <c r="E5" s="87">
        <v>0</v>
      </c>
      <c r="F5" s="87">
        <v>2</v>
      </c>
      <c r="G5" s="82">
        <v>1</v>
      </c>
      <c r="H5" s="82">
        <v>2</v>
      </c>
      <c r="I5" s="82">
        <v>0</v>
      </c>
      <c r="J5" s="82">
        <v>0</v>
      </c>
      <c r="K5" s="82">
        <v>2</v>
      </c>
      <c r="L5" s="82">
        <v>1</v>
      </c>
      <c r="M5" s="82">
        <v>0</v>
      </c>
      <c r="N5" s="82">
        <v>4</v>
      </c>
      <c r="O5" s="82">
        <v>1</v>
      </c>
      <c r="P5" s="81">
        <v>2</v>
      </c>
      <c r="Q5" s="76"/>
    </row>
    <row r="6" spans="1:17" s="74" customFormat="1" ht="18" customHeight="1">
      <c r="A6" s="303" t="s">
        <v>41</v>
      </c>
      <c r="B6" s="85"/>
      <c r="C6" s="84" t="s">
        <v>40</v>
      </c>
      <c r="D6" s="83">
        <f t="shared" si="0"/>
        <v>9823</v>
      </c>
      <c r="E6" s="82">
        <v>909</v>
      </c>
      <c r="F6" s="82">
        <v>800</v>
      </c>
      <c r="G6" s="82">
        <v>819</v>
      </c>
      <c r="H6" s="82">
        <v>813</v>
      </c>
      <c r="I6" s="82">
        <v>801</v>
      </c>
      <c r="J6" s="82">
        <v>846</v>
      </c>
      <c r="K6" s="82">
        <v>784</v>
      </c>
      <c r="L6" s="82">
        <v>828</v>
      </c>
      <c r="M6" s="82">
        <v>831</v>
      </c>
      <c r="N6" s="82">
        <v>840</v>
      </c>
      <c r="O6" s="82">
        <v>804</v>
      </c>
      <c r="P6" s="81">
        <v>748</v>
      </c>
      <c r="Q6" s="76"/>
    </row>
    <row r="7" spans="1:17" s="74" customFormat="1" ht="18" customHeight="1">
      <c r="A7" s="303"/>
      <c r="B7" s="85"/>
      <c r="C7" s="84" t="s">
        <v>39</v>
      </c>
      <c r="D7" s="83">
        <f t="shared" si="0"/>
        <v>8377</v>
      </c>
      <c r="E7" s="82">
        <v>697</v>
      </c>
      <c r="F7" s="82">
        <v>667</v>
      </c>
      <c r="G7" s="82">
        <v>726</v>
      </c>
      <c r="H7" s="82">
        <v>678</v>
      </c>
      <c r="I7" s="82">
        <v>697</v>
      </c>
      <c r="J7" s="82">
        <v>694</v>
      </c>
      <c r="K7" s="82">
        <v>673</v>
      </c>
      <c r="L7" s="82">
        <v>785</v>
      </c>
      <c r="M7" s="82">
        <v>678</v>
      </c>
      <c r="N7" s="82">
        <v>698</v>
      </c>
      <c r="O7" s="82">
        <v>712</v>
      </c>
      <c r="P7" s="81">
        <v>672</v>
      </c>
      <c r="Q7" s="76"/>
    </row>
    <row r="8" spans="1:17" s="74" customFormat="1" ht="18" customHeight="1">
      <c r="A8" s="86"/>
      <c r="B8" s="85"/>
      <c r="C8" s="84" t="s">
        <v>38</v>
      </c>
      <c r="D8" s="83">
        <f t="shared" si="0"/>
        <v>19</v>
      </c>
      <c r="E8" s="82">
        <v>2</v>
      </c>
      <c r="F8" s="82">
        <v>2</v>
      </c>
      <c r="G8" s="82">
        <v>2</v>
      </c>
      <c r="H8" s="82">
        <v>2</v>
      </c>
      <c r="I8" s="82">
        <v>2</v>
      </c>
      <c r="J8" s="82">
        <v>2</v>
      </c>
      <c r="K8" s="82">
        <v>2</v>
      </c>
      <c r="L8" s="82">
        <v>1</v>
      </c>
      <c r="M8" s="82">
        <v>1</v>
      </c>
      <c r="N8" s="82">
        <v>1</v>
      </c>
      <c r="O8" s="82">
        <v>1</v>
      </c>
      <c r="P8" s="81">
        <v>1</v>
      </c>
      <c r="Q8" s="76"/>
    </row>
    <row r="9" spans="1:17" s="74" customFormat="1" ht="18" customHeight="1">
      <c r="A9" s="304" t="s">
        <v>37</v>
      </c>
      <c r="B9" s="305"/>
      <c r="C9" s="305"/>
      <c r="D9" s="83">
        <f t="shared" si="0"/>
        <v>0</v>
      </c>
      <c r="E9" s="82">
        <v>0</v>
      </c>
      <c r="F9" s="82">
        <v>0</v>
      </c>
      <c r="G9" s="82">
        <v>0</v>
      </c>
      <c r="H9" s="82">
        <v>0</v>
      </c>
      <c r="I9" s="82">
        <v>0</v>
      </c>
      <c r="J9" s="82">
        <v>0</v>
      </c>
      <c r="K9" s="82">
        <v>0</v>
      </c>
      <c r="L9" s="82">
        <v>0</v>
      </c>
      <c r="M9" s="82">
        <v>0</v>
      </c>
      <c r="N9" s="82">
        <v>0</v>
      </c>
      <c r="O9" s="82">
        <v>0</v>
      </c>
      <c r="P9" s="81">
        <v>0</v>
      </c>
      <c r="Q9" s="76"/>
    </row>
    <row r="10" spans="1:17" s="74" customFormat="1" ht="18" customHeight="1" thickBot="1">
      <c r="A10" s="306" t="s">
        <v>36</v>
      </c>
      <c r="B10" s="307"/>
      <c r="C10" s="307"/>
      <c r="D10" s="80">
        <f t="shared" si="0"/>
        <v>2</v>
      </c>
      <c r="E10" s="78">
        <v>2</v>
      </c>
      <c r="F10" s="78">
        <v>0</v>
      </c>
      <c r="G10" s="78">
        <v>0</v>
      </c>
      <c r="H10" s="78">
        <v>0</v>
      </c>
      <c r="I10" s="78">
        <v>0</v>
      </c>
      <c r="J10" s="78">
        <v>0</v>
      </c>
      <c r="K10" s="78">
        <v>0</v>
      </c>
      <c r="L10" s="78">
        <v>0</v>
      </c>
      <c r="M10" s="79" t="s">
        <v>35</v>
      </c>
      <c r="N10" s="79" t="s">
        <v>35</v>
      </c>
      <c r="O10" s="78">
        <v>0</v>
      </c>
      <c r="P10" s="77">
        <v>0</v>
      </c>
      <c r="Q10" s="76"/>
    </row>
    <row r="11" spans="1:17" s="74" customFormat="1">
      <c r="A11" s="308" t="s">
        <v>34</v>
      </c>
      <c r="B11" s="309"/>
      <c r="C11" s="309"/>
      <c r="D11" s="309"/>
      <c r="E11" s="309"/>
      <c r="F11" s="301"/>
      <c r="G11" s="302"/>
      <c r="H11" s="302"/>
      <c r="P11" s="75"/>
    </row>
  </sheetData>
  <mergeCells count="9">
    <mergeCell ref="A1:H1"/>
    <mergeCell ref="A2:C2"/>
    <mergeCell ref="A3:C3"/>
    <mergeCell ref="A4:C4"/>
    <mergeCell ref="F11:H11"/>
    <mergeCell ref="A6:A7"/>
    <mergeCell ref="A9:C9"/>
    <mergeCell ref="A10:C10"/>
    <mergeCell ref="A11:E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CEA8-BF10-A244-800E-EE5B1689F5F7}">
  <dimension ref="A1:U21"/>
  <sheetViews>
    <sheetView showGridLines="0" showZeros="0" zoomScaleNormal="100" zoomScaleSheetLayoutView="85" workbookViewId="0">
      <selection sqref="A1:H1"/>
    </sheetView>
  </sheetViews>
  <sheetFormatPr baseColWidth="10" defaultColWidth="8.83203125" defaultRowHeight="14"/>
  <cols>
    <col min="1" max="1" width="3.5" style="93" customWidth="1"/>
    <col min="2" max="2" width="2.5" style="93" customWidth="1"/>
    <col min="3" max="4" width="2.6640625" style="93" customWidth="1"/>
    <col min="5" max="5" width="5.83203125" style="93" customWidth="1"/>
    <col min="6" max="7" width="4.5" style="93" customWidth="1"/>
    <col min="8" max="8" width="5.83203125" style="93" customWidth="1"/>
    <col min="9" max="11" width="4.5" style="93" customWidth="1"/>
    <col min="12" max="12" width="5.83203125" style="93" customWidth="1"/>
    <col min="13" max="14" width="4.6640625" style="93" customWidth="1"/>
    <col min="15" max="19" width="4.5" style="93" customWidth="1"/>
    <col min="20" max="20" width="4.5" style="94" customWidth="1"/>
    <col min="21" max="22" width="8.6640625" style="93" customWidth="1"/>
    <col min="23" max="29" width="1.6640625" style="93" customWidth="1"/>
    <col min="30" max="74" width="5.6640625" style="93" customWidth="1"/>
    <col min="75" max="16384" width="8.83203125" style="93"/>
  </cols>
  <sheetData>
    <row r="1" spans="1:21" ht="18" customHeight="1">
      <c r="A1" s="310" t="s">
        <v>90</v>
      </c>
      <c r="B1" s="310"/>
      <c r="C1" s="310"/>
      <c r="D1" s="310"/>
      <c r="E1" s="310"/>
      <c r="F1" s="310"/>
      <c r="G1" s="310"/>
      <c r="H1" s="310"/>
    </row>
    <row r="2" spans="1:21" s="96" customFormat="1" ht="13.5" customHeight="1">
      <c r="A2" s="321" t="s">
        <v>89</v>
      </c>
      <c r="B2" s="321"/>
      <c r="C2" s="321"/>
      <c r="D2" s="321"/>
      <c r="E2" s="321"/>
      <c r="F2" s="321"/>
      <c r="G2" s="321"/>
      <c r="H2" s="321"/>
      <c r="I2" s="321"/>
      <c r="J2" s="321"/>
      <c r="K2" s="321"/>
      <c r="L2" s="321"/>
      <c r="M2" s="321"/>
      <c r="N2" s="321"/>
      <c r="O2" s="321"/>
      <c r="P2" s="321"/>
      <c r="Q2" s="321"/>
      <c r="R2" s="321"/>
      <c r="S2" s="321"/>
      <c r="T2" s="321"/>
    </row>
    <row r="3" spans="1:21" s="96" customFormat="1" ht="13.5" customHeight="1">
      <c r="A3" s="321"/>
      <c r="B3" s="321"/>
      <c r="C3" s="321"/>
      <c r="D3" s="321"/>
      <c r="E3" s="321"/>
      <c r="F3" s="321"/>
      <c r="G3" s="321"/>
      <c r="H3" s="321"/>
      <c r="I3" s="321"/>
      <c r="J3" s="321"/>
      <c r="K3" s="321"/>
      <c r="L3" s="321"/>
      <c r="M3" s="321"/>
      <c r="N3" s="321"/>
      <c r="O3" s="321"/>
      <c r="P3" s="321"/>
      <c r="Q3" s="321"/>
      <c r="R3" s="321"/>
      <c r="S3" s="321"/>
      <c r="T3" s="321"/>
    </row>
    <row r="4" spans="1:21" s="96" customFormat="1" ht="13.5" customHeight="1" thickBot="1">
      <c r="A4" s="322"/>
      <c r="B4" s="322"/>
      <c r="C4" s="322"/>
      <c r="D4" s="322"/>
      <c r="E4" s="322"/>
      <c r="F4" s="322"/>
      <c r="G4" s="322"/>
      <c r="H4" s="322"/>
      <c r="I4" s="322"/>
      <c r="J4" s="322"/>
      <c r="K4" s="322"/>
      <c r="L4" s="322"/>
      <c r="M4" s="322"/>
      <c r="N4" s="322"/>
      <c r="O4" s="322"/>
      <c r="P4" s="322"/>
      <c r="Q4" s="322"/>
      <c r="R4" s="322"/>
      <c r="S4" s="322"/>
      <c r="T4" s="322"/>
    </row>
    <row r="5" spans="1:21" s="95" customFormat="1" ht="18" customHeight="1">
      <c r="A5" s="314"/>
      <c r="B5" s="314"/>
      <c r="C5" s="314"/>
      <c r="D5" s="315"/>
      <c r="E5" s="318" t="s">
        <v>88</v>
      </c>
      <c r="F5" s="319"/>
      <c r="G5" s="319"/>
      <c r="H5" s="320"/>
      <c r="I5" s="318" t="s">
        <v>6</v>
      </c>
      <c r="J5" s="319"/>
      <c r="K5" s="319"/>
      <c r="L5" s="318" t="s">
        <v>7</v>
      </c>
      <c r="M5" s="319"/>
      <c r="N5" s="319"/>
      <c r="O5" s="318" t="s">
        <v>8</v>
      </c>
      <c r="P5" s="319"/>
      <c r="Q5" s="319"/>
      <c r="R5" s="318" t="s">
        <v>9</v>
      </c>
      <c r="S5" s="319"/>
      <c r="T5" s="319"/>
      <c r="U5" s="100"/>
    </row>
    <row r="6" spans="1:21" s="95" customFormat="1" ht="18" customHeight="1" thickBot="1">
      <c r="A6" s="316"/>
      <c r="B6" s="316"/>
      <c r="C6" s="316"/>
      <c r="D6" s="317"/>
      <c r="E6" s="118" t="s">
        <v>22</v>
      </c>
      <c r="F6" s="118" t="s">
        <v>86</v>
      </c>
      <c r="G6" s="118" t="s">
        <v>85</v>
      </c>
      <c r="H6" s="118" t="s">
        <v>87</v>
      </c>
      <c r="I6" s="118" t="s">
        <v>22</v>
      </c>
      <c r="J6" s="118" t="s">
        <v>86</v>
      </c>
      <c r="K6" s="118" t="s">
        <v>85</v>
      </c>
      <c r="L6" s="118" t="s">
        <v>22</v>
      </c>
      <c r="M6" s="118" t="s">
        <v>86</v>
      </c>
      <c r="N6" s="118" t="s">
        <v>85</v>
      </c>
      <c r="O6" s="118" t="s">
        <v>22</v>
      </c>
      <c r="P6" s="118" t="s">
        <v>86</v>
      </c>
      <c r="Q6" s="118" t="s">
        <v>85</v>
      </c>
      <c r="R6" s="118" t="s">
        <v>22</v>
      </c>
      <c r="S6" s="118" t="s">
        <v>86</v>
      </c>
      <c r="T6" s="117" t="s">
        <v>85</v>
      </c>
      <c r="U6" s="100"/>
    </row>
    <row r="7" spans="1:21" s="95" customFormat="1" ht="18" customHeight="1">
      <c r="A7" s="311" t="s">
        <v>22</v>
      </c>
      <c r="B7" s="312"/>
      <c r="C7" s="312"/>
      <c r="D7" s="313"/>
      <c r="E7" s="115">
        <v>1152</v>
      </c>
      <c r="F7" s="115">
        <v>541</v>
      </c>
      <c r="G7" s="115">
        <v>611</v>
      </c>
      <c r="H7" s="116">
        <v>100</v>
      </c>
      <c r="I7" s="115">
        <v>41</v>
      </c>
      <c r="J7" s="115">
        <v>8</v>
      </c>
      <c r="K7" s="115">
        <v>33</v>
      </c>
      <c r="L7" s="115">
        <v>1111</v>
      </c>
      <c r="M7" s="115">
        <v>533</v>
      </c>
      <c r="N7" s="115">
        <v>578</v>
      </c>
      <c r="O7" s="115">
        <v>0</v>
      </c>
      <c r="P7" s="115">
        <v>0</v>
      </c>
      <c r="Q7" s="115">
        <v>0</v>
      </c>
      <c r="R7" s="114">
        <v>0</v>
      </c>
      <c r="S7" s="115">
        <v>0</v>
      </c>
      <c r="T7" s="114">
        <v>0</v>
      </c>
      <c r="U7" s="100"/>
    </row>
    <row r="8" spans="1:21" s="95" customFormat="1" ht="18" customHeight="1">
      <c r="A8" s="113" t="s">
        <v>84</v>
      </c>
      <c r="B8" s="113" t="s">
        <v>58</v>
      </c>
      <c r="C8" s="113" t="s">
        <v>83</v>
      </c>
      <c r="D8" s="112" t="s">
        <v>82</v>
      </c>
      <c r="E8" s="107">
        <v>0</v>
      </c>
      <c r="F8" s="107">
        <v>0</v>
      </c>
      <c r="G8" s="107">
        <v>0</v>
      </c>
      <c r="H8" s="111">
        <v>0</v>
      </c>
      <c r="I8" s="107">
        <v>0</v>
      </c>
      <c r="J8" s="107">
        <v>0</v>
      </c>
      <c r="K8" s="107">
        <v>0</v>
      </c>
      <c r="L8" s="107">
        <v>0</v>
      </c>
      <c r="M8" s="107">
        <v>0</v>
      </c>
      <c r="N8" s="107">
        <v>0</v>
      </c>
      <c r="O8" s="107">
        <v>0</v>
      </c>
      <c r="P8" s="107">
        <v>0</v>
      </c>
      <c r="Q8" s="107">
        <v>0</v>
      </c>
      <c r="R8" s="107">
        <v>0</v>
      </c>
      <c r="S8" s="107">
        <v>0</v>
      </c>
      <c r="T8" s="106">
        <v>0</v>
      </c>
      <c r="U8" s="100"/>
    </row>
    <row r="9" spans="1:21" s="95" customFormat="1" ht="18" customHeight="1">
      <c r="A9" s="110" t="s">
        <v>81</v>
      </c>
      <c r="B9" s="110" t="s">
        <v>58</v>
      </c>
      <c r="C9" s="110" t="s">
        <v>80</v>
      </c>
      <c r="D9" s="109"/>
      <c r="E9" s="107">
        <v>0</v>
      </c>
      <c r="F9" s="107">
        <v>0</v>
      </c>
      <c r="G9" s="107">
        <v>0</v>
      </c>
      <c r="H9" s="111">
        <v>0</v>
      </c>
      <c r="I9" s="107">
        <v>0</v>
      </c>
      <c r="J9" s="107">
        <v>0</v>
      </c>
      <c r="K9" s="107">
        <v>0</v>
      </c>
      <c r="L9" s="107">
        <v>0</v>
      </c>
      <c r="M9" s="107">
        <v>0</v>
      </c>
      <c r="N9" s="107">
        <v>0</v>
      </c>
      <c r="O9" s="107">
        <v>0</v>
      </c>
      <c r="P9" s="107">
        <v>0</v>
      </c>
      <c r="Q9" s="107">
        <v>0</v>
      </c>
      <c r="R9" s="107">
        <v>0</v>
      </c>
      <c r="S9" s="107">
        <v>0</v>
      </c>
      <c r="T9" s="106">
        <v>0</v>
      </c>
      <c r="U9" s="100"/>
    </row>
    <row r="10" spans="1:21" s="95" customFormat="1" ht="18" customHeight="1">
      <c r="A10" s="110" t="s">
        <v>79</v>
      </c>
      <c r="B10" s="110" t="s">
        <v>58</v>
      </c>
      <c r="C10" s="110" t="s">
        <v>78</v>
      </c>
      <c r="D10" s="109"/>
      <c r="E10" s="107">
        <v>0</v>
      </c>
      <c r="F10" s="107">
        <v>0</v>
      </c>
      <c r="G10" s="107">
        <v>0</v>
      </c>
      <c r="H10" s="111">
        <v>0</v>
      </c>
      <c r="I10" s="107">
        <v>0</v>
      </c>
      <c r="J10" s="107">
        <v>0</v>
      </c>
      <c r="K10" s="107">
        <v>0</v>
      </c>
      <c r="L10" s="107">
        <v>0</v>
      </c>
      <c r="M10" s="107">
        <v>0</v>
      </c>
      <c r="N10" s="107">
        <v>0</v>
      </c>
      <c r="O10" s="107">
        <v>0</v>
      </c>
      <c r="P10" s="107">
        <v>0</v>
      </c>
      <c r="Q10" s="107">
        <v>0</v>
      </c>
      <c r="R10" s="107">
        <v>0</v>
      </c>
      <c r="S10" s="107">
        <v>0</v>
      </c>
      <c r="T10" s="106">
        <v>0</v>
      </c>
      <c r="U10" s="100"/>
    </row>
    <row r="11" spans="1:21" s="95" customFormat="1" ht="18" customHeight="1">
      <c r="A11" s="110" t="s">
        <v>77</v>
      </c>
      <c r="B11" s="110" t="s">
        <v>58</v>
      </c>
      <c r="C11" s="110" t="s">
        <v>76</v>
      </c>
      <c r="D11" s="109"/>
      <c r="E11" s="107">
        <v>0</v>
      </c>
      <c r="F11" s="107">
        <v>0</v>
      </c>
      <c r="G11" s="107">
        <v>0</v>
      </c>
      <c r="H11" s="111">
        <v>0</v>
      </c>
      <c r="I11" s="107">
        <v>0</v>
      </c>
      <c r="J11" s="107">
        <v>0</v>
      </c>
      <c r="K11" s="107">
        <v>0</v>
      </c>
      <c r="L11" s="107">
        <v>0</v>
      </c>
      <c r="M11" s="107">
        <v>0</v>
      </c>
      <c r="N11" s="107">
        <v>0</v>
      </c>
      <c r="O11" s="107">
        <v>0</v>
      </c>
      <c r="P11" s="107">
        <v>0</v>
      </c>
      <c r="Q11" s="107">
        <v>0</v>
      </c>
      <c r="R11" s="107">
        <v>0</v>
      </c>
      <c r="S11" s="107">
        <v>0</v>
      </c>
      <c r="T11" s="106">
        <v>0</v>
      </c>
      <c r="U11" s="100"/>
    </row>
    <row r="12" spans="1:21" s="95" customFormat="1" ht="18" customHeight="1">
      <c r="A12" s="110" t="s">
        <v>75</v>
      </c>
      <c r="B12" s="110" t="s">
        <v>58</v>
      </c>
      <c r="C12" s="110" t="s">
        <v>74</v>
      </c>
      <c r="D12" s="109"/>
      <c r="E12" s="107">
        <v>0</v>
      </c>
      <c r="F12" s="107">
        <v>0</v>
      </c>
      <c r="G12" s="107">
        <v>0</v>
      </c>
      <c r="H12" s="108">
        <v>0</v>
      </c>
      <c r="I12" s="107">
        <v>0</v>
      </c>
      <c r="J12" s="107">
        <v>0</v>
      </c>
      <c r="K12" s="107">
        <v>0</v>
      </c>
      <c r="L12" s="107">
        <v>0</v>
      </c>
      <c r="M12" s="107">
        <v>0</v>
      </c>
      <c r="N12" s="107">
        <v>0</v>
      </c>
      <c r="O12" s="107">
        <v>0</v>
      </c>
      <c r="P12" s="107">
        <v>0</v>
      </c>
      <c r="Q12" s="107">
        <v>0</v>
      </c>
      <c r="R12" s="107">
        <v>0</v>
      </c>
      <c r="S12" s="107">
        <v>0</v>
      </c>
      <c r="T12" s="106">
        <v>0</v>
      </c>
      <c r="U12" s="100"/>
    </row>
    <row r="13" spans="1:21" s="95" customFormat="1" ht="18" customHeight="1">
      <c r="A13" s="110" t="s">
        <v>73</v>
      </c>
      <c r="B13" s="110" t="s">
        <v>58</v>
      </c>
      <c r="C13" s="110" t="s">
        <v>72</v>
      </c>
      <c r="D13" s="109"/>
      <c r="E13" s="107">
        <v>64</v>
      </c>
      <c r="F13" s="107">
        <v>34</v>
      </c>
      <c r="G13" s="107">
        <v>30</v>
      </c>
      <c r="H13" s="108">
        <v>6</v>
      </c>
      <c r="I13" s="107">
        <v>0</v>
      </c>
      <c r="J13" s="107">
        <v>0</v>
      </c>
      <c r="K13" s="107">
        <v>0</v>
      </c>
      <c r="L13" s="107">
        <v>64</v>
      </c>
      <c r="M13" s="107">
        <v>34</v>
      </c>
      <c r="N13" s="107">
        <v>30</v>
      </c>
      <c r="O13" s="107">
        <v>0</v>
      </c>
      <c r="P13" s="107">
        <v>0</v>
      </c>
      <c r="Q13" s="107">
        <v>0</v>
      </c>
      <c r="R13" s="107">
        <v>0</v>
      </c>
      <c r="S13" s="107">
        <v>0</v>
      </c>
      <c r="T13" s="106">
        <v>0</v>
      </c>
      <c r="U13" s="100"/>
    </row>
    <row r="14" spans="1:21" s="95" customFormat="1" ht="18" customHeight="1">
      <c r="A14" s="110" t="s">
        <v>71</v>
      </c>
      <c r="B14" s="110" t="s">
        <v>58</v>
      </c>
      <c r="C14" s="110" t="s">
        <v>70</v>
      </c>
      <c r="D14" s="109"/>
      <c r="E14" s="107">
        <v>319</v>
      </c>
      <c r="F14" s="107">
        <v>186</v>
      </c>
      <c r="G14" s="107">
        <v>133</v>
      </c>
      <c r="H14" s="108">
        <v>28</v>
      </c>
      <c r="I14" s="107">
        <v>0</v>
      </c>
      <c r="J14" s="107">
        <v>0</v>
      </c>
      <c r="K14" s="107">
        <v>0</v>
      </c>
      <c r="L14" s="107">
        <v>319</v>
      </c>
      <c r="M14" s="107">
        <v>186</v>
      </c>
      <c r="N14" s="107">
        <v>133</v>
      </c>
      <c r="O14" s="107">
        <v>0</v>
      </c>
      <c r="P14" s="107">
        <v>0</v>
      </c>
      <c r="Q14" s="107">
        <v>0</v>
      </c>
      <c r="R14" s="107">
        <v>0</v>
      </c>
      <c r="S14" s="107">
        <v>0</v>
      </c>
      <c r="T14" s="106">
        <v>0</v>
      </c>
      <c r="U14" s="100"/>
    </row>
    <row r="15" spans="1:21" s="95" customFormat="1" ht="18" customHeight="1">
      <c r="A15" s="110" t="s">
        <v>69</v>
      </c>
      <c r="B15" s="110" t="s">
        <v>58</v>
      </c>
      <c r="C15" s="110" t="s">
        <v>68</v>
      </c>
      <c r="D15" s="109"/>
      <c r="E15" s="107">
        <v>267</v>
      </c>
      <c r="F15" s="107">
        <v>153</v>
      </c>
      <c r="G15" s="107">
        <v>114</v>
      </c>
      <c r="H15" s="108">
        <v>23</v>
      </c>
      <c r="I15" s="107">
        <v>1</v>
      </c>
      <c r="J15" s="107">
        <v>0</v>
      </c>
      <c r="K15" s="107">
        <v>1</v>
      </c>
      <c r="L15" s="107">
        <v>266</v>
      </c>
      <c r="M15" s="107">
        <v>153</v>
      </c>
      <c r="N15" s="107">
        <v>113</v>
      </c>
      <c r="O15" s="107">
        <v>0</v>
      </c>
      <c r="P15" s="107">
        <v>0</v>
      </c>
      <c r="Q15" s="107">
        <v>0</v>
      </c>
      <c r="R15" s="107">
        <v>0</v>
      </c>
      <c r="S15" s="107">
        <v>0</v>
      </c>
      <c r="T15" s="106">
        <v>0</v>
      </c>
      <c r="U15" s="100"/>
    </row>
    <row r="16" spans="1:21" s="95" customFormat="1" ht="18" customHeight="1">
      <c r="A16" s="110" t="s">
        <v>67</v>
      </c>
      <c r="B16" s="110" t="s">
        <v>58</v>
      </c>
      <c r="C16" s="110" t="s">
        <v>66</v>
      </c>
      <c r="D16" s="109"/>
      <c r="E16" s="107">
        <v>67</v>
      </c>
      <c r="F16" s="107">
        <v>36</v>
      </c>
      <c r="G16" s="107">
        <v>31</v>
      </c>
      <c r="H16" s="108">
        <v>6</v>
      </c>
      <c r="I16" s="107">
        <v>1</v>
      </c>
      <c r="J16" s="107">
        <v>1</v>
      </c>
      <c r="K16" s="107">
        <v>0</v>
      </c>
      <c r="L16" s="107">
        <v>66</v>
      </c>
      <c r="M16" s="107">
        <v>35</v>
      </c>
      <c r="N16" s="107">
        <v>31</v>
      </c>
      <c r="O16" s="107">
        <v>0</v>
      </c>
      <c r="P16" s="107">
        <v>0</v>
      </c>
      <c r="Q16" s="107">
        <v>0</v>
      </c>
      <c r="R16" s="107">
        <v>0</v>
      </c>
      <c r="S16" s="107">
        <v>0</v>
      </c>
      <c r="T16" s="106">
        <v>0</v>
      </c>
      <c r="U16" s="100"/>
    </row>
    <row r="17" spans="1:21" s="95" customFormat="1" ht="18" customHeight="1">
      <c r="A17" s="110" t="s">
        <v>65</v>
      </c>
      <c r="B17" s="110" t="s">
        <v>58</v>
      </c>
      <c r="C17" s="110" t="s">
        <v>64</v>
      </c>
      <c r="D17" s="109"/>
      <c r="E17" s="107">
        <v>59</v>
      </c>
      <c r="F17" s="107">
        <v>28</v>
      </c>
      <c r="G17" s="107">
        <v>31</v>
      </c>
      <c r="H17" s="108">
        <v>5</v>
      </c>
      <c r="I17" s="107">
        <v>0</v>
      </c>
      <c r="J17" s="107">
        <v>0</v>
      </c>
      <c r="K17" s="107">
        <v>0</v>
      </c>
      <c r="L17" s="107">
        <v>59</v>
      </c>
      <c r="M17" s="107">
        <v>28</v>
      </c>
      <c r="N17" s="107">
        <v>31</v>
      </c>
      <c r="O17" s="107">
        <v>0</v>
      </c>
      <c r="P17" s="107">
        <v>0</v>
      </c>
      <c r="Q17" s="107">
        <v>0</v>
      </c>
      <c r="R17" s="107">
        <v>0</v>
      </c>
      <c r="S17" s="107">
        <v>0</v>
      </c>
      <c r="T17" s="106">
        <v>0</v>
      </c>
      <c r="U17" s="100"/>
    </row>
    <row r="18" spans="1:21" s="95" customFormat="1" ht="18" customHeight="1">
      <c r="A18" s="110" t="s">
        <v>63</v>
      </c>
      <c r="B18" s="110" t="s">
        <v>58</v>
      </c>
      <c r="C18" s="110" t="s">
        <v>62</v>
      </c>
      <c r="D18" s="109"/>
      <c r="E18" s="107">
        <v>84</v>
      </c>
      <c r="F18" s="107">
        <v>29</v>
      </c>
      <c r="G18" s="107">
        <v>55</v>
      </c>
      <c r="H18" s="108">
        <v>7</v>
      </c>
      <c r="I18" s="107">
        <v>2</v>
      </c>
      <c r="J18" s="107">
        <v>1</v>
      </c>
      <c r="K18" s="107">
        <v>1</v>
      </c>
      <c r="L18" s="107">
        <v>82</v>
      </c>
      <c r="M18" s="107">
        <v>28</v>
      </c>
      <c r="N18" s="107">
        <v>54</v>
      </c>
      <c r="O18" s="107">
        <v>0</v>
      </c>
      <c r="P18" s="107">
        <v>0</v>
      </c>
      <c r="Q18" s="107">
        <v>0</v>
      </c>
      <c r="R18" s="107">
        <v>0</v>
      </c>
      <c r="S18" s="107">
        <v>0</v>
      </c>
      <c r="T18" s="106">
        <v>0</v>
      </c>
      <c r="U18" s="100"/>
    </row>
    <row r="19" spans="1:21" s="95" customFormat="1" ht="18" customHeight="1">
      <c r="A19" s="110" t="s">
        <v>61</v>
      </c>
      <c r="B19" s="110" t="s">
        <v>58</v>
      </c>
      <c r="C19" s="110" t="s">
        <v>60</v>
      </c>
      <c r="D19" s="109"/>
      <c r="E19" s="107">
        <v>83</v>
      </c>
      <c r="F19" s="107">
        <v>24</v>
      </c>
      <c r="G19" s="107">
        <v>59</v>
      </c>
      <c r="H19" s="108">
        <v>7</v>
      </c>
      <c r="I19" s="107">
        <v>7</v>
      </c>
      <c r="J19" s="107">
        <v>1</v>
      </c>
      <c r="K19" s="107">
        <v>6</v>
      </c>
      <c r="L19" s="107">
        <v>76</v>
      </c>
      <c r="M19" s="107">
        <v>23</v>
      </c>
      <c r="N19" s="107">
        <v>53</v>
      </c>
      <c r="O19" s="107">
        <v>0</v>
      </c>
      <c r="P19" s="107">
        <v>0</v>
      </c>
      <c r="Q19" s="107">
        <v>0</v>
      </c>
      <c r="R19" s="107">
        <v>0</v>
      </c>
      <c r="S19" s="107">
        <v>0</v>
      </c>
      <c r="T19" s="106">
        <v>0</v>
      </c>
      <c r="U19" s="100"/>
    </row>
    <row r="20" spans="1:21" s="95" customFormat="1" ht="18" customHeight="1" thickBot="1">
      <c r="A20" s="105" t="s">
        <v>59</v>
      </c>
      <c r="B20" s="105" t="s">
        <v>58</v>
      </c>
      <c r="C20" s="105"/>
      <c r="D20" s="104"/>
      <c r="E20" s="102">
        <v>209</v>
      </c>
      <c r="F20" s="102">
        <v>51</v>
      </c>
      <c r="G20" s="102">
        <v>158</v>
      </c>
      <c r="H20" s="103">
        <v>18</v>
      </c>
      <c r="I20" s="102">
        <v>30</v>
      </c>
      <c r="J20" s="102">
        <v>5</v>
      </c>
      <c r="K20" s="102">
        <v>25</v>
      </c>
      <c r="L20" s="102">
        <v>179</v>
      </c>
      <c r="M20" s="102">
        <v>46</v>
      </c>
      <c r="N20" s="102">
        <v>133</v>
      </c>
      <c r="O20" s="102">
        <v>0</v>
      </c>
      <c r="P20" s="102">
        <v>0</v>
      </c>
      <c r="Q20" s="102">
        <v>0</v>
      </c>
      <c r="R20" s="101">
        <v>0</v>
      </c>
      <c r="S20" s="102">
        <v>0</v>
      </c>
      <c r="T20" s="101">
        <v>0</v>
      </c>
      <c r="U20" s="100"/>
    </row>
    <row r="21" spans="1:21" s="95" customFormat="1" ht="13">
      <c r="A21" s="99" t="s">
        <v>14</v>
      </c>
      <c r="B21" s="98"/>
      <c r="C21" s="98"/>
      <c r="D21" s="98"/>
      <c r="E21" s="98"/>
      <c r="F21" s="97"/>
      <c r="G21" s="96"/>
      <c r="H21" s="96"/>
      <c r="J21" s="323"/>
      <c r="K21" s="324"/>
      <c r="M21" s="323"/>
      <c r="N21" s="324"/>
      <c r="P21" s="323"/>
      <c r="Q21" s="324"/>
      <c r="S21" s="323"/>
      <c r="T21" s="324"/>
    </row>
  </sheetData>
  <mergeCells count="13">
    <mergeCell ref="S21:T21"/>
    <mergeCell ref="J21:K21"/>
    <mergeCell ref="L5:N5"/>
    <mergeCell ref="M21:N21"/>
    <mergeCell ref="O5:Q5"/>
    <mergeCell ref="P21:Q21"/>
    <mergeCell ref="A1:H1"/>
    <mergeCell ref="A7:D7"/>
    <mergeCell ref="A5:D6"/>
    <mergeCell ref="E5:H5"/>
    <mergeCell ref="A2:T4"/>
    <mergeCell ref="I5:K5"/>
    <mergeCell ref="R5:T5"/>
  </mergeCells>
  <phoneticPr fontId="1"/>
  <printOptions horizontalCentered="1"/>
  <pageMargins left="0.47244094488188981" right="0.47244094488188981" top="0"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C4BDC-752A-B642-85C7-69D661459397}">
  <dimension ref="A1:N21"/>
  <sheetViews>
    <sheetView showGridLines="0" showZeros="0" zoomScaleSheetLayoutView="100" workbookViewId="0"/>
  </sheetViews>
  <sheetFormatPr baseColWidth="10" defaultColWidth="8.83203125" defaultRowHeight="14"/>
  <cols>
    <col min="1" max="1" width="9.6640625" style="93" customWidth="1"/>
    <col min="2" max="13" width="6" style="93" customWidth="1"/>
    <col min="14" max="14" width="6" style="94" customWidth="1"/>
    <col min="15" max="20" width="8.6640625" style="93" customWidth="1"/>
    <col min="21" max="27" width="1.6640625" style="93" customWidth="1"/>
    <col min="28" max="72" width="5.6640625" style="93" customWidth="1"/>
    <col min="73" max="16384" width="8.83203125" style="93"/>
  </cols>
  <sheetData>
    <row r="1" spans="1:14" ht="18" customHeight="1">
      <c r="A1" s="130" t="s">
        <v>108</v>
      </c>
      <c r="B1" s="129"/>
      <c r="C1" s="129"/>
      <c r="D1" s="129"/>
      <c r="E1" s="129"/>
    </row>
    <row r="2" spans="1:14" s="128" customFormat="1" ht="8" customHeight="1">
      <c r="A2" s="321" t="s">
        <v>107</v>
      </c>
      <c r="B2" s="321"/>
      <c r="C2" s="321"/>
      <c r="D2" s="321"/>
      <c r="E2" s="321"/>
      <c r="F2" s="321"/>
      <c r="G2" s="321"/>
      <c r="H2" s="321"/>
      <c r="I2" s="321"/>
      <c r="J2" s="321"/>
      <c r="K2" s="321"/>
      <c r="L2" s="321"/>
      <c r="M2" s="321"/>
      <c r="N2" s="321"/>
    </row>
    <row r="3" spans="1:14" s="128" customFormat="1" ht="8" customHeight="1">
      <c r="A3" s="321"/>
      <c r="B3" s="321"/>
      <c r="C3" s="321"/>
      <c r="D3" s="321"/>
      <c r="E3" s="321"/>
      <c r="F3" s="321"/>
      <c r="G3" s="321"/>
      <c r="H3" s="321"/>
      <c r="I3" s="321"/>
      <c r="J3" s="321"/>
      <c r="K3" s="321"/>
      <c r="L3" s="321"/>
      <c r="M3" s="321"/>
      <c r="N3" s="321"/>
    </row>
    <row r="4" spans="1:14" s="128" customFormat="1" ht="8" customHeight="1">
      <c r="A4" s="321"/>
      <c r="B4" s="321"/>
      <c r="C4" s="321"/>
      <c r="D4" s="321"/>
      <c r="E4" s="321"/>
      <c r="F4" s="321"/>
      <c r="G4" s="321"/>
      <c r="H4" s="321"/>
      <c r="I4" s="321"/>
      <c r="J4" s="321"/>
      <c r="K4" s="321"/>
      <c r="L4" s="321"/>
      <c r="M4" s="321"/>
      <c r="N4" s="321"/>
    </row>
    <row r="5" spans="1:14" s="128" customFormat="1" ht="8" customHeight="1" thickBot="1">
      <c r="A5" s="322"/>
      <c r="B5" s="322"/>
      <c r="C5" s="322"/>
      <c r="D5" s="322"/>
      <c r="E5" s="322"/>
      <c r="F5" s="322"/>
      <c r="G5" s="322"/>
      <c r="H5" s="322"/>
      <c r="I5" s="322"/>
      <c r="J5" s="322"/>
      <c r="K5" s="322"/>
      <c r="L5" s="322"/>
      <c r="M5" s="322"/>
      <c r="N5" s="322"/>
    </row>
    <row r="6" spans="1:14" s="95" customFormat="1" ht="16" customHeight="1">
      <c r="A6" s="325" t="s">
        <v>22</v>
      </c>
      <c r="B6" s="333" t="s">
        <v>106</v>
      </c>
      <c r="C6" s="336"/>
      <c r="D6" s="334"/>
      <c r="E6" s="334"/>
      <c r="F6" s="337"/>
      <c r="G6" s="333" t="s">
        <v>105</v>
      </c>
      <c r="H6" s="334"/>
      <c r="I6" s="334"/>
      <c r="J6" s="334"/>
      <c r="K6" s="334"/>
      <c r="L6" s="334"/>
      <c r="M6" s="334"/>
      <c r="N6" s="334"/>
    </row>
    <row r="7" spans="1:14" s="95" customFormat="1" ht="16" customHeight="1">
      <c r="A7" s="326"/>
      <c r="B7" s="328" t="s">
        <v>22</v>
      </c>
      <c r="C7" s="330" t="s">
        <v>104</v>
      </c>
      <c r="D7" s="331"/>
      <c r="E7" s="332"/>
      <c r="F7" s="328" t="s">
        <v>103</v>
      </c>
      <c r="G7" s="328" t="s">
        <v>22</v>
      </c>
      <c r="H7" s="330" t="s">
        <v>102</v>
      </c>
      <c r="I7" s="331"/>
      <c r="J7" s="331"/>
      <c r="K7" s="331"/>
      <c r="L7" s="332"/>
      <c r="M7" s="335" t="s">
        <v>101</v>
      </c>
      <c r="N7" s="331"/>
    </row>
    <row r="8" spans="1:14" s="95" customFormat="1" ht="16" customHeight="1" thickBot="1">
      <c r="A8" s="327"/>
      <c r="B8" s="329"/>
      <c r="C8" s="127" t="s">
        <v>100</v>
      </c>
      <c r="D8" s="127" t="s">
        <v>99</v>
      </c>
      <c r="E8" s="127" t="s">
        <v>98</v>
      </c>
      <c r="F8" s="329"/>
      <c r="G8" s="329"/>
      <c r="H8" s="127" t="s">
        <v>97</v>
      </c>
      <c r="I8" s="127" t="s">
        <v>96</v>
      </c>
      <c r="J8" s="127" t="s">
        <v>95</v>
      </c>
      <c r="K8" s="127" t="s">
        <v>94</v>
      </c>
      <c r="L8" s="127" t="s">
        <v>93</v>
      </c>
      <c r="M8" s="127" t="s">
        <v>92</v>
      </c>
      <c r="N8" s="126" t="s">
        <v>91</v>
      </c>
    </row>
    <row r="9" spans="1:14" s="95" customFormat="1" ht="18" customHeight="1" thickBot="1">
      <c r="A9" s="125">
        <v>1152</v>
      </c>
      <c r="B9" s="124">
        <v>615</v>
      </c>
      <c r="C9" s="124">
        <v>149</v>
      </c>
      <c r="D9" s="124">
        <v>149</v>
      </c>
      <c r="E9" s="124">
        <v>98</v>
      </c>
      <c r="F9" s="124">
        <v>219</v>
      </c>
      <c r="G9" s="124">
        <v>537</v>
      </c>
      <c r="H9" s="124">
        <v>30</v>
      </c>
      <c r="I9" s="124">
        <v>34</v>
      </c>
      <c r="J9" s="124">
        <v>36</v>
      </c>
      <c r="K9" s="124">
        <v>18</v>
      </c>
      <c r="L9" s="124">
        <v>4</v>
      </c>
      <c r="M9" s="124">
        <v>211</v>
      </c>
      <c r="N9" s="123">
        <v>204</v>
      </c>
    </row>
    <row r="10" spans="1:14" s="95" customFormat="1" ht="13">
      <c r="A10" s="122" t="s">
        <v>14</v>
      </c>
      <c r="B10" s="120"/>
      <c r="C10" s="121"/>
      <c r="D10" s="120"/>
      <c r="E10" s="120"/>
      <c r="N10" s="100"/>
    </row>
    <row r="21" spans="4:4">
      <c r="D21" s="119"/>
    </row>
  </sheetData>
  <mergeCells count="10">
    <mergeCell ref="A6:A8"/>
    <mergeCell ref="B7:B8"/>
    <mergeCell ref="C7:E7"/>
    <mergeCell ref="A2:N5"/>
    <mergeCell ref="G7:G8"/>
    <mergeCell ref="H7:L7"/>
    <mergeCell ref="G6:N6"/>
    <mergeCell ref="M7:N7"/>
    <mergeCell ref="F7:F8"/>
    <mergeCell ref="B6:F6"/>
  </mergeCells>
  <phoneticPr fontId="1"/>
  <printOptions horizontalCentered="1"/>
  <pageMargins left="0.47244094488188981" right="0.47244094488188981" top="0"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43A2-ECF7-BA41-BD80-3CDAE365186F}">
  <dimension ref="A1:V25"/>
  <sheetViews>
    <sheetView showGridLines="0" showZeros="0" zoomScaleNormal="100" zoomScaleSheetLayoutView="100" workbookViewId="0">
      <selection sqref="A1:E1"/>
    </sheetView>
  </sheetViews>
  <sheetFormatPr baseColWidth="10" defaultColWidth="8.83203125" defaultRowHeight="14"/>
  <cols>
    <col min="1" max="1" width="7.33203125" style="131" customWidth="1"/>
    <col min="2" max="2" width="5.5" style="131" customWidth="1"/>
    <col min="3" max="13" width="4.33203125" style="131" customWidth="1"/>
    <col min="14" max="14" width="5.5" style="131" customWidth="1"/>
    <col min="15" max="18" width="4.33203125" style="131" customWidth="1"/>
    <col min="19" max="19" width="4.33203125" style="132" customWidth="1"/>
    <col min="20" max="61" width="5.6640625" style="131" customWidth="1"/>
    <col min="62" max="16384" width="8.83203125" style="131"/>
  </cols>
  <sheetData>
    <row r="1" spans="1:22" s="155" customFormat="1" ht="18" customHeight="1" thickBot="1">
      <c r="A1" s="340" t="s">
        <v>119</v>
      </c>
      <c r="B1" s="340"/>
      <c r="C1" s="340"/>
      <c r="D1" s="340"/>
      <c r="E1" s="340"/>
      <c r="S1" s="156"/>
    </row>
    <row r="2" spans="1:22" s="135" customFormat="1" ht="18" customHeight="1">
      <c r="A2" s="341"/>
      <c r="B2" s="338" t="s">
        <v>118</v>
      </c>
      <c r="C2" s="339"/>
      <c r="D2" s="339"/>
      <c r="E2" s="339"/>
      <c r="F2" s="339"/>
      <c r="G2" s="339"/>
      <c r="H2" s="338" t="s">
        <v>6</v>
      </c>
      <c r="I2" s="339"/>
      <c r="J2" s="339"/>
      <c r="K2" s="339"/>
      <c r="L2" s="339"/>
      <c r="M2" s="339"/>
      <c r="N2" s="338" t="s">
        <v>117</v>
      </c>
      <c r="O2" s="339"/>
      <c r="P2" s="339"/>
      <c r="Q2" s="339"/>
      <c r="R2" s="339"/>
      <c r="S2" s="339"/>
    </row>
    <row r="3" spans="1:22" s="135" customFormat="1" ht="18" customHeight="1" thickBot="1">
      <c r="A3" s="342"/>
      <c r="B3" s="151" t="s">
        <v>22</v>
      </c>
      <c r="C3" s="151" t="s">
        <v>116</v>
      </c>
      <c r="D3" s="151" t="s">
        <v>115</v>
      </c>
      <c r="E3" s="151" t="s">
        <v>114</v>
      </c>
      <c r="F3" s="151" t="s">
        <v>113</v>
      </c>
      <c r="G3" s="151" t="s">
        <v>112</v>
      </c>
      <c r="H3" s="151" t="s">
        <v>22</v>
      </c>
      <c r="I3" s="151" t="s">
        <v>116</v>
      </c>
      <c r="J3" s="151" t="s">
        <v>115</v>
      </c>
      <c r="K3" s="151" t="s">
        <v>114</v>
      </c>
      <c r="L3" s="151" t="s">
        <v>113</v>
      </c>
      <c r="M3" s="151" t="s">
        <v>112</v>
      </c>
      <c r="N3" s="151" t="s">
        <v>22</v>
      </c>
      <c r="O3" s="151" t="s">
        <v>116</v>
      </c>
      <c r="P3" s="151" t="s">
        <v>115</v>
      </c>
      <c r="Q3" s="151" t="s">
        <v>114</v>
      </c>
      <c r="R3" s="151" t="s">
        <v>113</v>
      </c>
      <c r="S3" s="150" t="s">
        <v>112</v>
      </c>
    </row>
    <row r="4" spans="1:22" s="135" customFormat="1" ht="18" customHeight="1">
      <c r="A4" s="148" t="s">
        <v>111</v>
      </c>
      <c r="B4" s="147">
        <v>1152</v>
      </c>
      <c r="C4" s="147">
        <v>0</v>
      </c>
      <c r="D4" s="147">
        <v>9</v>
      </c>
      <c r="E4" s="147">
        <v>186</v>
      </c>
      <c r="F4" s="147">
        <v>671</v>
      </c>
      <c r="G4" s="147">
        <v>286</v>
      </c>
      <c r="H4" s="147">
        <v>41</v>
      </c>
      <c r="I4" s="147">
        <v>0</v>
      </c>
      <c r="J4" s="147">
        <v>0</v>
      </c>
      <c r="K4" s="147">
        <v>12</v>
      </c>
      <c r="L4" s="147">
        <v>28</v>
      </c>
      <c r="M4" s="147">
        <v>1</v>
      </c>
      <c r="N4" s="147">
        <v>1111</v>
      </c>
      <c r="O4" s="147">
        <v>0</v>
      </c>
      <c r="P4" s="147">
        <v>9</v>
      </c>
      <c r="Q4" s="147">
        <v>174</v>
      </c>
      <c r="R4" s="147">
        <v>643</v>
      </c>
      <c r="S4" s="146">
        <v>285</v>
      </c>
    </row>
    <row r="5" spans="1:22" s="135" customFormat="1" ht="18" customHeight="1">
      <c r="A5" s="145" t="s">
        <v>110</v>
      </c>
      <c r="B5" s="144">
        <v>541</v>
      </c>
      <c r="C5" s="144">
        <v>0</v>
      </c>
      <c r="D5" s="144">
        <v>2</v>
      </c>
      <c r="E5" s="144">
        <v>75</v>
      </c>
      <c r="F5" s="144">
        <v>311</v>
      </c>
      <c r="G5" s="144">
        <v>153</v>
      </c>
      <c r="H5" s="144">
        <v>8</v>
      </c>
      <c r="I5" s="144">
        <v>0</v>
      </c>
      <c r="J5" s="144">
        <v>0</v>
      </c>
      <c r="K5" s="144">
        <v>2</v>
      </c>
      <c r="L5" s="144">
        <v>6</v>
      </c>
      <c r="M5" s="144">
        <v>0</v>
      </c>
      <c r="N5" s="144">
        <v>533</v>
      </c>
      <c r="O5" s="144">
        <v>0</v>
      </c>
      <c r="P5" s="144">
        <v>2</v>
      </c>
      <c r="Q5" s="144">
        <v>73</v>
      </c>
      <c r="R5" s="144">
        <v>305</v>
      </c>
      <c r="S5" s="143">
        <v>153</v>
      </c>
    </row>
    <row r="6" spans="1:22" s="135" customFormat="1" ht="18" customHeight="1" thickBot="1">
      <c r="A6" s="142" t="s">
        <v>109</v>
      </c>
      <c r="B6" s="141">
        <v>611</v>
      </c>
      <c r="C6" s="141">
        <v>0</v>
      </c>
      <c r="D6" s="141">
        <v>7</v>
      </c>
      <c r="E6" s="141">
        <v>111</v>
      </c>
      <c r="F6" s="141">
        <v>360</v>
      </c>
      <c r="G6" s="141">
        <v>133</v>
      </c>
      <c r="H6" s="141">
        <v>33</v>
      </c>
      <c r="I6" s="141">
        <v>0</v>
      </c>
      <c r="J6" s="141">
        <v>0</v>
      </c>
      <c r="K6" s="141">
        <v>10</v>
      </c>
      <c r="L6" s="141">
        <v>22</v>
      </c>
      <c r="M6" s="141">
        <v>1</v>
      </c>
      <c r="N6" s="141">
        <v>578</v>
      </c>
      <c r="O6" s="141">
        <v>0</v>
      </c>
      <c r="P6" s="141">
        <v>7</v>
      </c>
      <c r="Q6" s="141">
        <v>101</v>
      </c>
      <c r="R6" s="141">
        <v>338</v>
      </c>
      <c r="S6" s="140">
        <v>132</v>
      </c>
    </row>
    <row r="7" spans="1:22" s="154" customFormat="1" ht="5" customHeight="1" thickBot="1">
      <c r="A7" s="137"/>
      <c r="B7" s="137"/>
      <c r="C7" s="137"/>
      <c r="D7" s="137"/>
      <c r="E7" s="137"/>
      <c r="F7" s="137"/>
      <c r="G7" s="137"/>
      <c r="H7" s="136"/>
      <c r="I7" s="136"/>
      <c r="J7" s="136"/>
      <c r="K7" s="345"/>
      <c r="L7" s="346"/>
      <c r="M7" s="346"/>
      <c r="N7" s="136"/>
      <c r="O7" s="136"/>
      <c r="P7" s="136"/>
      <c r="Q7" s="345"/>
      <c r="R7" s="346"/>
      <c r="S7" s="346"/>
    </row>
    <row r="8" spans="1:22" s="135" customFormat="1" ht="18" customHeight="1">
      <c r="A8" s="153"/>
      <c r="B8" s="338" t="s">
        <v>8</v>
      </c>
      <c r="C8" s="339"/>
      <c r="D8" s="339"/>
      <c r="E8" s="339"/>
      <c r="F8" s="339"/>
      <c r="G8" s="339"/>
      <c r="H8" s="338" t="s">
        <v>9</v>
      </c>
      <c r="I8" s="339"/>
      <c r="J8" s="339"/>
      <c r="K8" s="339"/>
      <c r="L8" s="339"/>
      <c r="M8" s="339"/>
      <c r="N8" s="347"/>
      <c r="O8" s="348"/>
      <c r="P8" s="348"/>
      <c r="Q8" s="348"/>
      <c r="R8" s="348"/>
      <c r="S8" s="348"/>
    </row>
    <row r="9" spans="1:22" s="135" customFormat="1" ht="18" customHeight="1" thickBot="1">
      <c r="A9" s="152"/>
      <c r="B9" s="151" t="s">
        <v>22</v>
      </c>
      <c r="C9" s="151" t="s">
        <v>116</v>
      </c>
      <c r="D9" s="151" t="s">
        <v>115</v>
      </c>
      <c r="E9" s="151" t="s">
        <v>114</v>
      </c>
      <c r="F9" s="151" t="s">
        <v>113</v>
      </c>
      <c r="G9" s="151" t="s">
        <v>112</v>
      </c>
      <c r="H9" s="151" t="s">
        <v>22</v>
      </c>
      <c r="I9" s="151" t="s">
        <v>116</v>
      </c>
      <c r="J9" s="151" t="s">
        <v>115</v>
      </c>
      <c r="K9" s="151" t="s">
        <v>114</v>
      </c>
      <c r="L9" s="151" t="s">
        <v>113</v>
      </c>
      <c r="M9" s="150" t="s">
        <v>112</v>
      </c>
      <c r="N9" s="149"/>
      <c r="O9" s="149"/>
      <c r="P9" s="149"/>
    </row>
    <row r="10" spans="1:22" s="135" customFormat="1" ht="18" customHeight="1">
      <c r="A10" s="148" t="s">
        <v>111</v>
      </c>
      <c r="B10" s="147">
        <v>0</v>
      </c>
      <c r="C10" s="147">
        <v>0</v>
      </c>
      <c r="D10" s="147">
        <v>0</v>
      </c>
      <c r="E10" s="147">
        <v>0</v>
      </c>
      <c r="F10" s="147">
        <v>0</v>
      </c>
      <c r="G10" s="147">
        <v>0</v>
      </c>
      <c r="H10" s="147">
        <v>0</v>
      </c>
      <c r="I10" s="147">
        <v>0</v>
      </c>
      <c r="J10" s="147">
        <v>0</v>
      </c>
      <c r="K10" s="147">
        <v>0</v>
      </c>
      <c r="L10" s="147">
        <v>0</v>
      </c>
      <c r="M10" s="146">
        <v>0</v>
      </c>
      <c r="N10" s="139"/>
      <c r="O10" s="139"/>
      <c r="P10" s="139"/>
    </row>
    <row r="11" spans="1:22" s="135" customFormat="1" ht="18" customHeight="1">
      <c r="A11" s="145" t="s">
        <v>110</v>
      </c>
      <c r="B11" s="144">
        <v>0</v>
      </c>
      <c r="C11" s="144">
        <v>0</v>
      </c>
      <c r="D11" s="144">
        <v>0</v>
      </c>
      <c r="E11" s="144">
        <v>0</v>
      </c>
      <c r="F11" s="144">
        <v>0</v>
      </c>
      <c r="G11" s="144">
        <v>0</v>
      </c>
      <c r="H11" s="144">
        <v>0</v>
      </c>
      <c r="I11" s="144">
        <v>0</v>
      </c>
      <c r="J11" s="144">
        <v>0</v>
      </c>
      <c r="K11" s="144">
        <v>0</v>
      </c>
      <c r="L11" s="144">
        <v>0</v>
      </c>
      <c r="M11" s="143">
        <v>0</v>
      </c>
      <c r="N11" s="139"/>
      <c r="O11" s="139"/>
      <c r="P11" s="139"/>
      <c r="Q11" s="139"/>
      <c r="R11" s="139"/>
      <c r="S11" s="139"/>
    </row>
    <row r="12" spans="1:22" s="135" customFormat="1" ht="18" customHeight="1" thickBot="1">
      <c r="A12" s="142" t="s">
        <v>109</v>
      </c>
      <c r="B12" s="141">
        <v>0</v>
      </c>
      <c r="C12" s="141">
        <v>0</v>
      </c>
      <c r="D12" s="141">
        <v>0</v>
      </c>
      <c r="E12" s="141">
        <v>0</v>
      </c>
      <c r="F12" s="141">
        <v>0</v>
      </c>
      <c r="G12" s="141">
        <v>0</v>
      </c>
      <c r="H12" s="141">
        <v>0</v>
      </c>
      <c r="I12" s="141">
        <v>0</v>
      </c>
      <c r="J12" s="141">
        <v>0</v>
      </c>
      <c r="K12" s="141">
        <v>0</v>
      </c>
      <c r="L12" s="141">
        <v>0</v>
      </c>
      <c r="M12" s="140">
        <v>0</v>
      </c>
      <c r="N12" s="139"/>
      <c r="O12" s="139"/>
      <c r="P12" s="139"/>
      <c r="Q12" s="139"/>
      <c r="R12" s="139"/>
      <c r="S12" s="139"/>
    </row>
    <row r="13" spans="1:22" s="135" customFormat="1" ht="13">
      <c r="A13" s="136" t="s">
        <v>14</v>
      </c>
      <c r="B13" s="138"/>
      <c r="C13" s="136"/>
      <c r="D13" s="138"/>
      <c r="E13" s="138"/>
      <c r="G13" s="137"/>
      <c r="I13" s="343"/>
      <c r="J13" s="344"/>
      <c r="K13" s="344"/>
      <c r="M13" s="137"/>
      <c r="O13" s="343"/>
      <c r="P13" s="344"/>
      <c r="Q13" s="344"/>
      <c r="S13" s="136"/>
    </row>
    <row r="14" spans="1:22" s="133" customFormat="1">
      <c r="S14" s="134"/>
    </row>
    <row r="15" spans="1:22">
      <c r="A15" s="133"/>
      <c r="B15" s="133"/>
      <c r="C15" s="133"/>
      <c r="D15" s="133"/>
      <c r="E15" s="133"/>
      <c r="F15" s="133"/>
      <c r="G15" s="133"/>
      <c r="H15" s="133"/>
      <c r="I15" s="133"/>
      <c r="J15" s="133"/>
      <c r="K15" s="133"/>
      <c r="L15" s="133"/>
      <c r="M15" s="133"/>
      <c r="N15" s="133"/>
      <c r="O15" s="133"/>
      <c r="P15" s="133"/>
      <c r="Q15" s="133"/>
      <c r="R15" s="133"/>
      <c r="S15" s="134"/>
      <c r="T15" s="133"/>
      <c r="U15" s="133"/>
      <c r="V15" s="133"/>
    </row>
    <row r="16" spans="1:22">
      <c r="A16" s="133"/>
      <c r="B16" s="133"/>
      <c r="C16" s="133"/>
      <c r="D16" s="133"/>
      <c r="E16" s="133"/>
      <c r="F16" s="133"/>
      <c r="G16" s="133"/>
      <c r="H16" s="133"/>
      <c r="I16" s="133"/>
      <c r="J16" s="133"/>
      <c r="K16" s="133"/>
      <c r="L16" s="133"/>
      <c r="M16" s="133"/>
      <c r="N16" s="133"/>
      <c r="O16" s="134"/>
      <c r="P16" s="133"/>
      <c r="Q16" s="133"/>
      <c r="R16" s="133"/>
      <c r="S16" s="131"/>
    </row>
    <row r="17" spans="1:22">
      <c r="A17" s="133"/>
      <c r="B17" s="133"/>
      <c r="C17" s="133"/>
      <c r="D17" s="133"/>
      <c r="E17" s="133"/>
      <c r="F17" s="133"/>
      <c r="G17" s="133"/>
      <c r="H17" s="133"/>
      <c r="I17" s="133"/>
      <c r="J17" s="133"/>
      <c r="K17" s="133"/>
      <c r="L17" s="133"/>
      <c r="M17" s="133"/>
      <c r="N17" s="133"/>
      <c r="O17" s="134"/>
      <c r="P17" s="133"/>
      <c r="Q17" s="133"/>
      <c r="R17" s="133"/>
      <c r="S17" s="131"/>
    </row>
    <row r="18" spans="1:22">
      <c r="A18" s="133"/>
      <c r="B18" s="133"/>
      <c r="C18" s="133"/>
      <c r="D18" s="133"/>
      <c r="E18" s="133"/>
      <c r="F18" s="133"/>
      <c r="G18" s="133"/>
      <c r="H18" s="133"/>
      <c r="I18" s="133"/>
      <c r="J18" s="133"/>
      <c r="K18" s="133"/>
      <c r="L18" s="133"/>
      <c r="M18" s="133"/>
      <c r="N18" s="133"/>
      <c r="O18" s="134"/>
      <c r="P18" s="133"/>
      <c r="Q18" s="133"/>
      <c r="R18" s="133"/>
      <c r="S18" s="131"/>
    </row>
    <row r="19" spans="1:22">
      <c r="A19" s="133"/>
      <c r="B19" s="133"/>
      <c r="C19" s="133"/>
      <c r="D19" s="133"/>
      <c r="E19" s="133"/>
      <c r="F19" s="133"/>
      <c r="G19" s="133"/>
      <c r="H19" s="133"/>
      <c r="I19" s="133"/>
      <c r="J19" s="133"/>
      <c r="K19" s="133"/>
      <c r="L19" s="133"/>
      <c r="M19" s="133"/>
      <c r="N19" s="133"/>
      <c r="O19" s="133"/>
      <c r="P19" s="133"/>
      <c r="Q19" s="133"/>
      <c r="R19" s="133"/>
      <c r="S19" s="134"/>
      <c r="T19" s="133"/>
      <c r="U19" s="133"/>
      <c r="V19" s="133"/>
    </row>
    <row r="20" spans="1:22">
      <c r="A20" s="133"/>
      <c r="B20" s="133"/>
      <c r="C20" s="133"/>
      <c r="D20" s="133"/>
      <c r="E20" s="133"/>
      <c r="F20" s="133"/>
      <c r="G20" s="133"/>
      <c r="H20" s="133"/>
      <c r="I20" s="133"/>
      <c r="J20" s="133"/>
      <c r="K20" s="133"/>
      <c r="L20" s="133"/>
      <c r="M20" s="133"/>
      <c r="N20" s="133"/>
      <c r="O20" s="133"/>
      <c r="P20" s="133"/>
      <c r="Q20" s="133"/>
      <c r="R20" s="133"/>
      <c r="S20" s="134"/>
      <c r="T20" s="133"/>
      <c r="U20" s="133"/>
      <c r="V20" s="133"/>
    </row>
    <row r="21" spans="1:22">
      <c r="A21" s="133"/>
      <c r="B21" s="133"/>
      <c r="C21" s="133"/>
      <c r="D21" s="133"/>
      <c r="E21" s="133"/>
      <c r="F21" s="133"/>
      <c r="G21" s="133"/>
      <c r="H21" s="133"/>
      <c r="I21" s="133"/>
      <c r="J21" s="133"/>
      <c r="K21" s="133"/>
      <c r="L21" s="133"/>
      <c r="M21" s="133"/>
      <c r="N21" s="133"/>
      <c r="O21" s="133"/>
      <c r="P21" s="133"/>
      <c r="Q21" s="133"/>
      <c r="R21" s="133"/>
      <c r="S21" s="134"/>
      <c r="T21" s="133"/>
      <c r="U21" s="133"/>
      <c r="V21" s="133"/>
    </row>
    <row r="22" spans="1:22">
      <c r="A22" s="133"/>
      <c r="B22" s="133"/>
      <c r="C22" s="133"/>
      <c r="D22" s="133"/>
      <c r="E22" s="133"/>
      <c r="F22" s="133"/>
      <c r="G22" s="133"/>
      <c r="H22" s="133"/>
      <c r="I22" s="133"/>
      <c r="J22" s="133"/>
      <c r="K22" s="133"/>
      <c r="L22" s="133"/>
      <c r="M22" s="133"/>
      <c r="N22" s="133"/>
      <c r="O22" s="133"/>
      <c r="P22" s="133"/>
      <c r="Q22" s="133"/>
      <c r="R22" s="133"/>
      <c r="S22" s="134"/>
      <c r="T22" s="133"/>
      <c r="U22" s="133"/>
      <c r="V22" s="133"/>
    </row>
    <row r="23" spans="1:22">
      <c r="A23" s="133"/>
      <c r="B23" s="133"/>
      <c r="C23" s="133"/>
      <c r="D23" s="133"/>
      <c r="E23" s="133"/>
      <c r="F23" s="133"/>
      <c r="G23" s="133"/>
      <c r="H23" s="133"/>
      <c r="I23" s="133"/>
      <c r="J23" s="133"/>
      <c r="K23" s="133"/>
      <c r="L23" s="133"/>
      <c r="M23" s="133"/>
      <c r="N23" s="133"/>
      <c r="O23" s="133"/>
      <c r="P23" s="133"/>
      <c r="Q23" s="133"/>
      <c r="R23" s="133"/>
      <c r="S23" s="134"/>
      <c r="T23" s="133"/>
      <c r="U23" s="133"/>
      <c r="V23" s="133"/>
    </row>
    <row r="24" spans="1:22">
      <c r="A24" s="133"/>
      <c r="B24" s="133"/>
      <c r="C24" s="133"/>
      <c r="D24" s="133"/>
      <c r="E24" s="133"/>
      <c r="F24" s="133"/>
      <c r="G24" s="133"/>
      <c r="H24" s="133"/>
      <c r="I24" s="133"/>
      <c r="J24" s="133"/>
      <c r="K24" s="133"/>
      <c r="L24" s="133"/>
      <c r="M24" s="133"/>
      <c r="N24" s="133"/>
      <c r="O24" s="133"/>
      <c r="P24" s="133"/>
      <c r="Q24" s="133"/>
      <c r="R24" s="133"/>
      <c r="S24" s="134"/>
      <c r="T24" s="133"/>
      <c r="U24" s="133"/>
      <c r="V24" s="133"/>
    </row>
    <row r="25" spans="1:22">
      <c r="A25" s="133"/>
      <c r="B25" s="133"/>
      <c r="C25" s="133"/>
      <c r="D25" s="133"/>
      <c r="E25" s="133"/>
      <c r="F25" s="133"/>
      <c r="G25" s="133"/>
      <c r="H25" s="133"/>
      <c r="I25" s="133"/>
      <c r="J25" s="133"/>
      <c r="K25" s="133"/>
      <c r="L25" s="133"/>
      <c r="M25" s="133"/>
      <c r="N25" s="133"/>
      <c r="O25" s="133"/>
      <c r="P25" s="133"/>
      <c r="Q25" s="133"/>
      <c r="R25" s="133"/>
      <c r="S25" s="134"/>
      <c r="T25" s="133"/>
      <c r="U25" s="133"/>
      <c r="V25" s="133"/>
    </row>
  </sheetData>
  <mergeCells count="12">
    <mergeCell ref="O13:Q13"/>
    <mergeCell ref="K7:M7"/>
    <mergeCell ref="Q7:S7"/>
    <mergeCell ref="B8:G8"/>
    <mergeCell ref="H8:M8"/>
    <mergeCell ref="N8:S8"/>
    <mergeCell ref="I13:K13"/>
    <mergeCell ref="N2:S2"/>
    <mergeCell ref="H2:M2"/>
    <mergeCell ref="A1:E1"/>
    <mergeCell ref="A2:A3"/>
    <mergeCell ref="B2:G2"/>
  </mergeCells>
  <phoneticPr fontId="1"/>
  <printOptions horizontalCentered="1"/>
  <pageMargins left="0.47244094488188981" right="0.47244094488188981" top="0.70866141732283472" bottom="0" header="0" footer="0"/>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2EA10-5863-C04C-88A2-A968925B6D79}">
  <dimension ref="A1:N13"/>
  <sheetViews>
    <sheetView showGridLines="0" showZeros="0" zoomScaleNormal="100" zoomScaleSheetLayoutView="100" workbookViewId="0"/>
  </sheetViews>
  <sheetFormatPr baseColWidth="10" defaultColWidth="8.83203125" defaultRowHeight="14"/>
  <cols>
    <col min="1" max="1" width="7.5" customWidth="1"/>
    <col min="2" max="2" width="10" customWidth="1"/>
    <col min="3" max="5" width="11.1640625" customWidth="1"/>
    <col min="6" max="7" width="9" customWidth="1"/>
    <col min="8" max="8" width="9.6640625" customWidth="1"/>
    <col min="9" max="9" width="9.5" style="157" customWidth="1"/>
    <col min="10" max="18" width="8.6640625" customWidth="1"/>
    <col min="19" max="25" width="1.6640625" customWidth="1"/>
    <col min="26" max="70" width="5.6640625" customWidth="1"/>
  </cols>
  <sheetData>
    <row r="1" spans="1:14" s="184" customFormat="1" ht="18" customHeight="1">
      <c r="A1" s="187" t="s">
        <v>132</v>
      </c>
      <c r="B1" s="186"/>
      <c r="C1" s="186"/>
      <c r="D1" s="186"/>
      <c r="E1" s="186"/>
      <c r="I1" s="185"/>
    </row>
    <row r="2" spans="1:14" s="183" customFormat="1" ht="18" customHeight="1">
      <c r="A2" s="351" t="s">
        <v>131</v>
      </c>
      <c r="B2" s="351"/>
      <c r="C2" s="351"/>
      <c r="D2" s="351"/>
      <c r="E2" s="351"/>
      <c r="F2" s="351"/>
      <c r="G2" s="351"/>
      <c r="H2" s="351"/>
      <c r="I2" s="351"/>
    </row>
    <row r="3" spans="1:14" s="183" customFormat="1" ht="18" customHeight="1" thickBot="1">
      <c r="A3" s="352"/>
      <c r="B3" s="352"/>
      <c r="C3" s="352"/>
      <c r="D3" s="352"/>
      <c r="E3" s="352"/>
      <c r="F3" s="352"/>
      <c r="G3" s="352"/>
      <c r="H3" s="352"/>
      <c r="I3" s="352"/>
    </row>
    <row r="4" spans="1:14" s="166" customFormat="1" ht="40.5" customHeight="1" thickBot="1">
      <c r="A4" s="349" t="s">
        <v>130</v>
      </c>
      <c r="B4" s="350"/>
      <c r="C4" s="182" t="s">
        <v>129</v>
      </c>
      <c r="D4" s="182" t="s">
        <v>128</v>
      </c>
      <c r="E4" s="182" t="s">
        <v>127</v>
      </c>
      <c r="F4" s="182" t="s">
        <v>126</v>
      </c>
      <c r="G4" s="182" t="s">
        <v>125</v>
      </c>
      <c r="H4" s="182" t="s">
        <v>124</v>
      </c>
      <c r="I4" s="181" t="s">
        <v>123</v>
      </c>
    </row>
    <row r="5" spans="1:14" s="166" customFormat="1" ht="18" customHeight="1">
      <c r="A5" s="180" t="s">
        <v>122</v>
      </c>
      <c r="B5" s="179">
        <v>31731</v>
      </c>
      <c r="C5" s="178">
        <v>18101</v>
      </c>
      <c r="D5" s="178">
        <v>10511</v>
      </c>
      <c r="E5" s="178">
        <v>30</v>
      </c>
      <c r="F5" s="178">
        <v>14</v>
      </c>
      <c r="G5" s="178">
        <v>0</v>
      </c>
      <c r="H5" s="178">
        <v>3065</v>
      </c>
      <c r="I5" s="177">
        <v>10</v>
      </c>
    </row>
    <row r="6" spans="1:14" s="166" customFormat="1" ht="18" customHeight="1" thickBot="1">
      <c r="A6" s="176" t="s">
        <v>121</v>
      </c>
      <c r="B6" s="175">
        <v>1406317331</v>
      </c>
      <c r="C6" s="173">
        <v>400562421</v>
      </c>
      <c r="D6" s="174">
        <v>880940010</v>
      </c>
      <c r="E6" s="173">
        <v>16568000</v>
      </c>
      <c r="F6" s="173">
        <v>31609800</v>
      </c>
      <c r="G6" s="173">
        <v>0</v>
      </c>
      <c r="H6" s="173">
        <v>72928100</v>
      </c>
      <c r="I6" s="172">
        <v>3709000</v>
      </c>
    </row>
    <row r="7" spans="1:14" s="166" customFormat="1" ht="13">
      <c r="A7" s="171" t="s">
        <v>120</v>
      </c>
      <c r="B7" s="170"/>
      <c r="C7" s="169"/>
      <c r="D7" s="168"/>
      <c r="E7" s="168"/>
      <c r="I7" s="167"/>
    </row>
    <row r="8" spans="1:14">
      <c r="A8" s="163"/>
      <c r="B8" s="165"/>
      <c r="C8" s="164"/>
      <c r="D8" s="164"/>
      <c r="E8" s="164"/>
      <c r="F8" s="164"/>
      <c r="G8" s="158"/>
      <c r="H8" s="164"/>
      <c r="I8" s="164"/>
      <c r="J8" s="160"/>
      <c r="K8" s="158"/>
      <c r="L8" s="158"/>
      <c r="M8" s="158"/>
      <c r="N8" s="158"/>
    </row>
    <row r="9" spans="1:14">
      <c r="A9" s="163"/>
      <c r="B9" s="162"/>
      <c r="C9" s="162"/>
      <c r="D9" s="161"/>
      <c r="E9" s="158"/>
      <c r="F9" s="158"/>
      <c r="G9" s="158"/>
      <c r="H9" s="158"/>
      <c r="I9" s="159"/>
      <c r="J9" s="160"/>
      <c r="K9" s="158"/>
      <c r="L9" s="158"/>
      <c r="M9" s="158"/>
      <c r="N9" s="158"/>
    </row>
    <row r="10" spans="1:14">
      <c r="A10" s="158"/>
      <c r="B10" s="158"/>
      <c r="C10" s="158"/>
      <c r="D10" s="158"/>
      <c r="E10" s="158"/>
      <c r="F10" s="158"/>
      <c r="G10" s="158"/>
      <c r="H10" s="158"/>
      <c r="I10" s="159"/>
      <c r="J10" s="158"/>
      <c r="K10" s="158"/>
      <c r="L10" s="158"/>
      <c r="M10" s="158"/>
      <c r="N10" s="158"/>
    </row>
    <row r="11" spans="1:14">
      <c r="A11" s="158"/>
      <c r="B11" s="158"/>
      <c r="C11" s="158"/>
      <c r="D11" s="158"/>
      <c r="E11" s="158"/>
      <c r="F11" s="158"/>
      <c r="G11" s="158"/>
      <c r="H11" s="158"/>
      <c r="I11" s="159"/>
      <c r="J11" s="158"/>
      <c r="K11" s="158"/>
      <c r="L11" s="158"/>
      <c r="M11" s="158"/>
      <c r="N11" s="158"/>
    </row>
    <row r="12" spans="1:14">
      <c r="A12" s="158"/>
      <c r="B12" s="158"/>
      <c r="C12" s="158"/>
      <c r="D12" s="158"/>
      <c r="E12" s="158"/>
      <c r="F12" s="158"/>
      <c r="G12" s="158"/>
      <c r="H12" s="158"/>
      <c r="I12" s="159"/>
      <c r="J12" s="158"/>
      <c r="K12" s="158"/>
      <c r="L12" s="158"/>
      <c r="M12" s="158"/>
      <c r="N12" s="158"/>
    </row>
    <row r="13" spans="1:14">
      <c r="A13" s="158"/>
      <c r="B13" s="158"/>
      <c r="C13" s="158"/>
      <c r="D13" s="158"/>
      <c r="E13" s="158"/>
      <c r="F13" s="158"/>
      <c r="G13" s="158"/>
      <c r="H13" s="158"/>
      <c r="I13" s="159"/>
      <c r="J13" s="158"/>
      <c r="K13" s="158"/>
      <c r="L13" s="158"/>
      <c r="M13" s="158"/>
      <c r="N13" s="158"/>
    </row>
  </sheetData>
  <mergeCells count="2">
    <mergeCell ref="A4:B4"/>
    <mergeCell ref="A2:I3"/>
  </mergeCells>
  <phoneticPr fontId="1"/>
  <printOptions horizontalCentered="1"/>
  <pageMargins left="0.45275590551181105" right="0.45275590551181105" top="0" bottom="0" header="0" footer="0"/>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BAF5-FE7A-094B-BEAF-8C2EA1FC6B51}">
  <dimension ref="A1:M12"/>
  <sheetViews>
    <sheetView showGridLines="0" showZeros="0" zoomScaleNormal="100" zoomScaleSheetLayoutView="130" workbookViewId="0"/>
  </sheetViews>
  <sheetFormatPr baseColWidth="10" defaultColWidth="8.83203125" defaultRowHeight="14"/>
  <cols>
    <col min="1" max="2" width="10.1640625" customWidth="1"/>
    <col min="3" max="8" width="8.6640625" customWidth="1"/>
    <col min="9" max="10" width="8.6640625" style="157" customWidth="1"/>
    <col min="11" max="18" width="8.6640625" customWidth="1"/>
    <col min="19" max="25" width="1.6640625" customWidth="1"/>
    <col min="26" max="70" width="5.6640625" customWidth="1"/>
  </cols>
  <sheetData>
    <row r="1" spans="1:13" s="158" customFormat="1" ht="18" customHeight="1" thickBot="1">
      <c r="A1" s="195" t="s">
        <v>136</v>
      </c>
      <c r="B1" s="194"/>
      <c r="C1" s="194"/>
      <c r="D1" s="194"/>
      <c r="E1" s="194"/>
      <c r="I1" s="159"/>
      <c r="J1" s="159"/>
    </row>
    <row r="2" spans="1:13" s="74" customFormat="1" ht="40.5" customHeight="1" thickBot="1">
      <c r="A2" s="349" t="s">
        <v>130</v>
      </c>
      <c r="B2" s="350"/>
      <c r="C2" s="182" t="s">
        <v>129</v>
      </c>
      <c r="D2" s="182" t="s">
        <v>128</v>
      </c>
      <c r="E2" s="182" t="s">
        <v>125</v>
      </c>
      <c r="F2" s="182" t="s">
        <v>124</v>
      </c>
      <c r="G2" s="181" t="s">
        <v>123</v>
      </c>
      <c r="H2" s="182" t="s">
        <v>135</v>
      </c>
      <c r="I2" s="181" t="s">
        <v>134</v>
      </c>
      <c r="J2" s="181" t="s">
        <v>133</v>
      </c>
    </row>
    <row r="3" spans="1:13" s="74" customFormat="1" ht="18" customHeight="1">
      <c r="A3" s="180" t="s">
        <v>122</v>
      </c>
      <c r="B3" s="179">
        <v>3873</v>
      </c>
      <c r="C3" s="178">
        <v>137</v>
      </c>
      <c r="D3" s="178">
        <v>76</v>
      </c>
      <c r="E3" s="193">
        <v>0</v>
      </c>
      <c r="F3" s="178">
        <v>28</v>
      </c>
      <c r="G3" s="178">
        <v>0</v>
      </c>
      <c r="H3" s="178">
        <v>0</v>
      </c>
      <c r="I3" s="177">
        <v>2730</v>
      </c>
      <c r="J3" s="177">
        <v>901</v>
      </c>
    </row>
    <row r="4" spans="1:13" s="74" customFormat="1" ht="18" customHeight="1" thickBot="1">
      <c r="A4" s="176" t="s">
        <v>121</v>
      </c>
      <c r="B4" s="192">
        <v>23836335</v>
      </c>
      <c r="C4" s="173">
        <v>3022695</v>
      </c>
      <c r="D4" s="173">
        <v>5626040</v>
      </c>
      <c r="E4" s="191">
        <v>0</v>
      </c>
      <c r="F4" s="173">
        <v>663600</v>
      </c>
      <c r="G4" s="190">
        <v>0</v>
      </c>
      <c r="H4" s="190">
        <v>0</v>
      </c>
      <c r="I4" s="172">
        <v>10920000</v>
      </c>
      <c r="J4" s="172">
        <v>3604000</v>
      </c>
    </row>
    <row r="5" spans="1:13" s="74" customFormat="1">
      <c r="A5" s="171" t="s">
        <v>17</v>
      </c>
      <c r="B5" s="170"/>
      <c r="C5" s="189"/>
      <c r="D5" s="188"/>
      <c r="E5" s="188"/>
      <c r="I5" s="75"/>
      <c r="J5" s="75"/>
    </row>
    <row r="6" spans="1:13">
      <c r="A6" s="158"/>
      <c r="B6" s="158"/>
      <c r="C6" s="158"/>
      <c r="D6" s="158"/>
      <c r="E6" s="158"/>
      <c r="F6" s="158"/>
      <c r="G6" s="158"/>
      <c r="H6" s="158"/>
      <c r="I6" s="159"/>
      <c r="J6" s="159"/>
      <c r="K6" s="158"/>
      <c r="L6" s="158"/>
      <c r="M6" s="158"/>
    </row>
    <row r="7" spans="1:13">
      <c r="A7" s="158"/>
      <c r="B7" s="158"/>
      <c r="C7" s="158"/>
      <c r="D7" s="158"/>
      <c r="E7" s="158"/>
      <c r="F7" s="158"/>
      <c r="G7" s="158"/>
      <c r="H7" s="158"/>
      <c r="I7" s="159"/>
      <c r="J7" s="159"/>
      <c r="K7" s="158"/>
      <c r="L7" s="158"/>
      <c r="M7" s="158"/>
    </row>
    <row r="8" spans="1:13">
      <c r="A8" s="158"/>
      <c r="B8" s="158"/>
      <c r="C8" s="158"/>
      <c r="D8" s="158"/>
      <c r="E8" s="158"/>
      <c r="F8" s="158"/>
      <c r="G8" s="158"/>
      <c r="H8" s="158"/>
      <c r="I8" s="159"/>
      <c r="J8" s="159"/>
      <c r="K8" s="158"/>
      <c r="L8" s="158"/>
      <c r="M8" s="158"/>
    </row>
    <row r="9" spans="1:13">
      <c r="A9" s="158"/>
      <c r="B9" s="158"/>
      <c r="C9" s="158"/>
      <c r="D9" s="158"/>
      <c r="E9" s="158"/>
      <c r="F9" s="158"/>
      <c r="G9" s="158"/>
      <c r="H9" s="158"/>
      <c r="I9" s="159"/>
      <c r="J9" s="159"/>
      <c r="K9" s="158"/>
      <c r="L9" s="158"/>
      <c r="M9" s="158"/>
    </row>
    <row r="10" spans="1:13">
      <c r="A10" s="158"/>
      <c r="B10" s="158"/>
      <c r="C10" s="158"/>
      <c r="D10" s="158"/>
      <c r="E10" s="158"/>
      <c r="F10" s="158"/>
      <c r="G10" s="158"/>
      <c r="H10" s="158"/>
      <c r="I10" s="159"/>
      <c r="J10" s="159"/>
      <c r="K10" s="158"/>
      <c r="L10" s="158"/>
      <c r="M10" s="158"/>
    </row>
    <row r="11" spans="1:13">
      <c r="A11" s="158"/>
      <c r="B11" s="158"/>
      <c r="C11" s="158"/>
      <c r="D11" s="158"/>
      <c r="E11" s="158"/>
      <c r="F11" s="158"/>
      <c r="G11" s="158"/>
      <c r="H11" s="158"/>
      <c r="I11" s="159"/>
      <c r="J11" s="159"/>
      <c r="K11" s="158"/>
      <c r="L11" s="158"/>
      <c r="M11" s="158"/>
    </row>
    <row r="12" spans="1:13">
      <c r="A12" s="158"/>
      <c r="B12" s="158"/>
      <c r="C12" s="158"/>
      <c r="D12" s="158"/>
      <c r="E12" s="158"/>
      <c r="F12" s="158"/>
      <c r="G12" s="158"/>
      <c r="H12" s="158"/>
      <c r="I12" s="159"/>
      <c r="J12" s="159"/>
      <c r="K12" s="158"/>
      <c r="L12" s="158"/>
      <c r="M12" s="158"/>
    </row>
  </sheetData>
  <mergeCells count="1">
    <mergeCell ref="A2:B2"/>
  </mergeCells>
  <phoneticPr fontId="1"/>
  <printOptions horizontalCentered="1"/>
  <pageMargins left="0.47244094488188981" right="0.47244094488188981" top="0" bottom="0"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9D62-1C05-6E4F-85FF-B7FF35ACB6C5}">
  <dimension ref="A1:Q15"/>
  <sheetViews>
    <sheetView showGridLines="0" showZeros="0" zoomScaleSheetLayoutView="100" workbookViewId="0">
      <selection sqref="A1:J1"/>
    </sheetView>
  </sheetViews>
  <sheetFormatPr baseColWidth="10" defaultColWidth="8.83203125" defaultRowHeight="14"/>
  <cols>
    <col min="1" max="1" width="2.5" customWidth="1"/>
    <col min="2" max="2" width="2.33203125" customWidth="1"/>
    <col min="3" max="3" width="2.5" customWidth="1"/>
    <col min="4" max="4" width="2.6640625" customWidth="1"/>
    <col min="5" max="15" width="6.5" customWidth="1"/>
    <col min="16" max="16" width="6.5" style="157" customWidth="1"/>
    <col min="17" max="18" width="8.6640625" customWidth="1"/>
    <col min="19" max="25" width="1.6640625" customWidth="1"/>
    <col min="26" max="70" width="5.6640625" customWidth="1"/>
  </cols>
  <sheetData>
    <row r="1" spans="1:17" s="184" customFormat="1" ht="18" customHeight="1">
      <c r="A1" s="355" t="s">
        <v>139</v>
      </c>
      <c r="B1" s="355"/>
      <c r="C1" s="355"/>
      <c r="D1" s="355"/>
      <c r="E1" s="355"/>
      <c r="F1" s="355"/>
      <c r="G1" s="355"/>
      <c r="H1" s="355"/>
      <c r="I1" s="355"/>
      <c r="J1" s="355"/>
      <c r="P1" s="185"/>
    </row>
    <row r="2" spans="1:17" s="213" customFormat="1" ht="18" customHeight="1">
      <c r="A2" s="363" t="s">
        <v>138</v>
      </c>
      <c r="B2" s="363"/>
      <c r="C2" s="363"/>
      <c r="D2" s="363"/>
      <c r="E2" s="363"/>
      <c r="F2" s="363"/>
      <c r="G2" s="363"/>
      <c r="H2" s="363"/>
      <c r="I2" s="363"/>
      <c r="J2" s="363"/>
      <c r="K2" s="363"/>
      <c r="L2" s="363"/>
      <c r="M2" s="363"/>
      <c r="N2" s="363"/>
      <c r="O2" s="363"/>
      <c r="P2" s="363"/>
    </row>
    <row r="3" spans="1:17" s="213" customFormat="1" ht="18" customHeight="1">
      <c r="A3" s="363"/>
      <c r="B3" s="363"/>
      <c r="C3" s="363"/>
      <c r="D3" s="363"/>
      <c r="E3" s="363"/>
      <c r="F3" s="363"/>
      <c r="G3" s="363"/>
      <c r="H3" s="363"/>
      <c r="I3" s="363"/>
      <c r="J3" s="363"/>
      <c r="K3" s="363"/>
      <c r="L3" s="363"/>
      <c r="M3" s="363"/>
      <c r="N3" s="363"/>
      <c r="O3" s="363"/>
      <c r="P3" s="363"/>
    </row>
    <row r="4" spans="1:17" s="213" customFormat="1" ht="18" customHeight="1" thickBot="1">
      <c r="A4" s="364"/>
      <c r="B4" s="364"/>
      <c r="C4" s="364"/>
      <c r="D4" s="364"/>
      <c r="E4" s="364"/>
      <c r="F4" s="364"/>
      <c r="G4" s="364"/>
      <c r="H4" s="364"/>
      <c r="I4" s="364"/>
      <c r="J4" s="364"/>
      <c r="K4" s="364"/>
      <c r="L4" s="364"/>
      <c r="M4" s="364"/>
      <c r="N4" s="364"/>
      <c r="O4" s="364"/>
      <c r="P4" s="364"/>
    </row>
    <row r="5" spans="1:17" s="166" customFormat="1" ht="18" customHeight="1">
      <c r="A5" s="359"/>
      <c r="B5" s="359"/>
      <c r="C5" s="359"/>
      <c r="D5" s="360"/>
      <c r="E5" s="353" t="s">
        <v>88</v>
      </c>
      <c r="F5" s="354"/>
      <c r="G5" s="354"/>
      <c r="H5" s="353" t="s">
        <v>6</v>
      </c>
      <c r="I5" s="354"/>
      <c r="J5" s="354"/>
      <c r="K5" s="353" t="s">
        <v>7</v>
      </c>
      <c r="L5" s="354"/>
      <c r="M5" s="354"/>
      <c r="N5" s="353" t="s">
        <v>9</v>
      </c>
      <c r="O5" s="354"/>
      <c r="P5" s="354"/>
    </row>
    <row r="6" spans="1:17" s="166" customFormat="1" ht="18" customHeight="1" thickBot="1">
      <c r="A6" s="361"/>
      <c r="B6" s="361"/>
      <c r="C6" s="361"/>
      <c r="D6" s="362"/>
      <c r="E6" s="212" t="s">
        <v>22</v>
      </c>
      <c r="F6" s="212" t="s">
        <v>86</v>
      </c>
      <c r="G6" s="212" t="s">
        <v>85</v>
      </c>
      <c r="H6" s="212" t="s">
        <v>22</v>
      </c>
      <c r="I6" s="212" t="s">
        <v>86</v>
      </c>
      <c r="J6" s="212" t="s">
        <v>85</v>
      </c>
      <c r="K6" s="212" t="s">
        <v>22</v>
      </c>
      <c r="L6" s="212" t="s">
        <v>86</v>
      </c>
      <c r="M6" s="212" t="s">
        <v>85</v>
      </c>
      <c r="N6" s="212" t="s">
        <v>22</v>
      </c>
      <c r="O6" s="212" t="s">
        <v>86</v>
      </c>
      <c r="P6" s="211" t="s">
        <v>85</v>
      </c>
    </row>
    <row r="7" spans="1:17" s="166" customFormat="1" ht="18" customHeight="1">
      <c r="A7" s="356" t="s">
        <v>22</v>
      </c>
      <c r="B7" s="357"/>
      <c r="C7" s="357"/>
      <c r="D7" s="358"/>
      <c r="E7" s="210">
        <v>0</v>
      </c>
      <c r="F7" s="210">
        <v>0</v>
      </c>
      <c r="G7" s="210">
        <v>0</v>
      </c>
      <c r="H7" s="210">
        <v>0</v>
      </c>
      <c r="I7" s="210">
        <v>0</v>
      </c>
      <c r="J7" s="210">
        <v>0</v>
      </c>
      <c r="K7" s="210">
        <v>0</v>
      </c>
      <c r="L7" s="210">
        <v>0</v>
      </c>
      <c r="M7" s="210">
        <v>0</v>
      </c>
      <c r="N7" s="210">
        <v>0</v>
      </c>
      <c r="O7" s="210">
        <v>0</v>
      </c>
      <c r="P7" s="209">
        <v>0</v>
      </c>
      <c r="Q7" s="167"/>
    </row>
    <row r="8" spans="1:17" s="166" customFormat="1" ht="18" customHeight="1">
      <c r="A8" s="208" t="s">
        <v>77</v>
      </c>
      <c r="B8" s="208" t="s">
        <v>58</v>
      </c>
      <c r="C8" s="208" t="s">
        <v>72</v>
      </c>
      <c r="D8" s="207" t="s">
        <v>82</v>
      </c>
      <c r="E8" s="204">
        <v>0</v>
      </c>
      <c r="F8" s="204">
        <v>0</v>
      </c>
      <c r="G8" s="204">
        <v>0</v>
      </c>
      <c r="H8" s="204">
        <v>0</v>
      </c>
      <c r="I8" s="204">
        <v>0</v>
      </c>
      <c r="J8" s="204">
        <v>0</v>
      </c>
      <c r="K8" s="204">
        <v>0</v>
      </c>
      <c r="L8" s="204">
        <v>0</v>
      </c>
      <c r="M8" s="204">
        <v>0</v>
      </c>
      <c r="N8" s="204">
        <v>0</v>
      </c>
      <c r="O8" s="203">
        <v>0</v>
      </c>
      <c r="P8" s="202">
        <v>0</v>
      </c>
    </row>
    <row r="9" spans="1:17" s="166" customFormat="1" ht="18" customHeight="1">
      <c r="A9" s="208" t="s">
        <v>71</v>
      </c>
      <c r="B9" s="208" t="s">
        <v>58</v>
      </c>
      <c r="C9" s="208" t="s">
        <v>70</v>
      </c>
      <c r="D9" s="207"/>
      <c r="E9" s="204">
        <v>0</v>
      </c>
      <c r="F9" s="204">
        <v>0</v>
      </c>
      <c r="G9" s="204">
        <v>0</v>
      </c>
      <c r="H9" s="204">
        <v>0</v>
      </c>
      <c r="I9" s="204">
        <v>0</v>
      </c>
      <c r="J9" s="204">
        <v>0</v>
      </c>
      <c r="K9" s="204">
        <v>0</v>
      </c>
      <c r="L9" s="204">
        <v>0</v>
      </c>
      <c r="M9" s="204">
        <v>0</v>
      </c>
      <c r="N9" s="204">
        <v>0</v>
      </c>
      <c r="O9" s="203">
        <v>0</v>
      </c>
      <c r="P9" s="202">
        <v>0</v>
      </c>
    </row>
    <row r="10" spans="1:17" s="166" customFormat="1" ht="18" customHeight="1">
      <c r="A10" s="208" t="s">
        <v>69</v>
      </c>
      <c r="B10" s="208" t="s">
        <v>58</v>
      </c>
      <c r="C10" s="208" t="s">
        <v>68</v>
      </c>
      <c r="D10" s="207"/>
      <c r="E10" s="204">
        <v>0</v>
      </c>
      <c r="F10" s="204">
        <v>0</v>
      </c>
      <c r="G10" s="204">
        <v>0</v>
      </c>
      <c r="H10" s="204">
        <v>0</v>
      </c>
      <c r="I10" s="204">
        <v>0</v>
      </c>
      <c r="J10" s="204">
        <v>0</v>
      </c>
      <c r="K10" s="204">
        <v>0</v>
      </c>
      <c r="L10" s="204">
        <v>0</v>
      </c>
      <c r="M10" s="204">
        <v>0</v>
      </c>
      <c r="N10" s="204">
        <v>0</v>
      </c>
      <c r="O10" s="203">
        <v>0</v>
      </c>
      <c r="P10" s="202">
        <v>0</v>
      </c>
    </row>
    <row r="11" spans="1:17" s="166" customFormat="1" ht="18" customHeight="1">
      <c r="A11" s="208" t="s">
        <v>67</v>
      </c>
      <c r="B11" s="208" t="s">
        <v>58</v>
      </c>
      <c r="C11" s="208" t="s">
        <v>64</v>
      </c>
      <c r="D11" s="207"/>
      <c r="E11" s="204">
        <v>0</v>
      </c>
      <c r="F11" s="204">
        <v>0</v>
      </c>
      <c r="G11" s="204">
        <v>0</v>
      </c>
      <c r="H11" s="204">
        <v>0</v>
      </c>
      <c r="I11" s="204">
        <v>0</v>
      </c>
      <c r="J11" s="204">
        <v>0</v>
      </c>
      <c r="K11" s="204">
        <v>0</v>
      </c>
      <c r="L11" s="204">
        <v>0</v>
      </c>
      <c r="M11" s="204">
        <v>0</v>
      </c>
      <c r="N11" s="204">
        <v>0</v>
      </c>
      <c r="O11" s="203">
        <v>0</v>
      </c>
      <c r="P11" s="202">
        <v>0</v>
      </c>
    </row>
    <row r="12" spans="1:17" s="166" customFormat="1" ht="18" customHeight="1">
      <c r="A12" s="206" t="s">
        <v>63</v>
      </c>
      <c r="B12" s="206" t="s">
        <v>58</v>
      </c>
      <c r="C12" s="206" t="s">
        <v>60</v>
      </c>
      <c r="D12" s="205"/>
      <c r="E12" s="204">
        <v>0</v>
      </c>
      <c r="F12" s="204">
        <v>0</v>
      </c>
      <c r="G12" s="204">
        <v>0</v>
      </c>
      <c r="H12" s="204">
        <v>0</v>
      </c>
      <c r="I12" s="204">
        <v>0</v>
      </c>
      <c r="J12" s="204">
        <v>0</v>
      </c>
      <c r="K12" s="204">
        <v>0</v>
      </c>
      <c r="L12" s="204">
        <v>0</v>
      </c>
      <c r="M12" s="204">
        <v>0</v>
      </c>
      <c r="N12" s="204">
        <v>0</v>
      </c>
      <c r="O12" s="203">
        <v>0</v>
      </c>
      <c r="P12" s="202">
        <v>0</v>
      </c>
    </row>
    <row r="13" spans="1:17" s="166" customFormat="1" ht="18" customHeight="1" thickBot="1">
      <c r="A13" s="201" t="s">
        <v>59</v>
      </c>
      <c r="B13" s="201" t="s">
        <v>58</v>
      </c>
      <c r="C13" s="201"/>
      <c r="D13" s="200"/>
      <c r="E13" s="199">
        <v>0</v>
      </c>
      <c r="F13" s="199">
        <v>0</v>
      </c>
      <c r="G13" s="199">
        <v>0</v>
      </c>
      <c r="H13" s="199">
        <v>0</v>
      </c>
      <c r="I13" s="199">
        <v>0</v>
      </c>
      <c r="J13" s="199">
        <v>0</v>
      </c>
      <c r="K13" s="199">
        <v>0</v>
      </c>
      <c r="L13" s="199">
        <v>0</v>
      </c>
      <c r="M13" s="199">
        <v>0</v>
      </c>
      <c r="N13" s="199">
        <v>0</v>
      </c>
      <c r="O13" s="198">
        <v>0</v>
      </c>
      <c r="P13" s="197">
        <v>0</v>
      </c>
    </row>
    <row r="14" spans="1:17" s="166" customFormat="1" ht="13">
      <c r="A14" s="171" t="s">
        <v>137</v>
      </c>
      <c r="B14" s="170"/>
      <c r="C14" s="170"/>
      <c r="D14" s="170"/>
      <c r="E14" s="170"/>
      <c r="F14" s="169"/>
      <c r="G14" s="168"/>
      <c r="I14" s="365"/>
      <c r="J14" s="366"/>
      <c r="L14" s="365"/>
      <c r="M14" s="366"/>
      <c r="O14" s="365"/>
      <c r="P14" s="366"/>
    </row>
    <row r="15" spans="1:17">
      <c r="I15" s="196"/>
      <c r="J15" s="196"/>
      <c r="L15" s="196"/>
      <c r="M15" s="196"/>
    </row>
  </sheetData>
  <mergeCells count="11">
    <mergeCell ref="L14:M14"/>
    <mergeCell ref="N5:P5"/>
    <mergeCell ref="O14:P14"/>
    <mergeCell ref="H5:J5"/>
    <mergeCell ref="I14:J14"/>
    <mergeCell ref="K5:M5"/>
    <mergeCell ref="A1:J1"/>
    <mergeCell ref="A7:D7"/>
    <mergeCell ref="A5:D6"/>
    <mergeCell ref="E5:G5"/>
    <mergeCell ref="A2:P4"/>
  </mergeCells>
  <phoneticPr fontId="1"/>
  <printOptions horizontalCentered="1"/>
  <pageMargins left="0.47000000000000003" right="0.47000000000000003"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§１表１</vt:lpstr>
      <vt:lpstr>§１表２</vt:lpstr>
      <vt:lpstr>§１表３</vt:lpstr>
      <vt:lpstr>§１表４</vt:lpstr>
      <vt:lpstr>§１表５</vt:lpstr>
      <vt:lpstr>§１表６</vt:lpstr>
      <vt:lpstr>§１表７</vt:lpstr>
      <vt:lpstr>§１表８</vt:lpstr>
      <vt:lpstr>§１表９</vt:lpstr>
      <vt:lpstr>§１表１０</vt:lpstr>
      <vt:lpstr>§１表１１</vt:lpstr>
      <vt:lpstr>§１表１２</vt:lpstr>
      <vt:lpstr>§１表１３</vt:lpstr>
      <vt:lpstr>§１表１４</vt:lpstr>
      <vt:lpstr>§１表１５</vt:lpstr>
      <vt:lpstr>§１表１!Print_Area</vt:lpstr>
      <vt:lpstr>§１表１０!Print_Area</vt:lpstr>
      <vt:lpstr>§１表１１!Print_Area</vt:lpstr>
      <vt:lpstr>§１表１２!Print_Area</vt:lpstr>
      <vt:lpstr>§１表１３!Print_Area</vt:lpstr>
      <vt:lpstr>§１表１４!Print_Area</vt:lpstr>
      <vt:lpstr>§１表１５!Print_Area</vt:lpstr>
      <vt:lpstr>§１表２!Print_Area</vt:lpstr>
      <vt:lpstr>§１表４!Print_Area</vt:lpstr>
      <vt:lpstr>§１表５!Print_Area</vt:lpstr>
      <vt:lpstr>§１表６!Print_Area</vt:lpstr>
      <vt:lpstr>§１表７!Print_Area</vt:lpstr>
      <vt:lpstr>§１表８!Print_Area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2022-12-22T16:47:09Z</cp:lastPrinted>
  <dcterms:created xsi:type="dcterms:W3CDTF">2002-11-14T05:02:28Z</dcterms:created>
  <dcterms:modified xsi:type="dcterms:W3CDTF">2023-03-29T18:36:42Z</dcterms:modified>
</cp:coreProperties>
</file>