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627BB9A7-1AC4-2340-853F-8415C98169E4}" xr6:coauthVersionLast="36" xr6:coauthVersionMax="36" xr10:uidLastSave="{00000000-0000-0000-0000-000000000000}"/>
  <bookViews>
    <workbookView xWindow="11160" yWindow="2640" windowWidth="22980" windowHeight="13180" xr2:uid="{00000000-000D-0000-FFFF-FFFF00000000}"/>
  </bookViews>
  <sheets>
    <sheet name="表 ４０２  かわさき福寿手帳交付数" sheetId="3" r:id="rId1"/>
    <sheet name="表 ４０３ 介護予防・生活支援サービス事業" sheetId="4" r:id="rId2"/>
    <sheet name="表 ４０４ 一般介護予防事業" sheetId="5" r:id="rId3"/>
    <sheet name="表 ４０５  ふれあい活動支援事業" sheetId="6" r:id="rId4"/>
  </sheets>
  <externalReferences>
    <externalReference r:id="rId5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G6" i="4" l="1"/>
  <c r="G5" i="4"/>
  <c r="G4" i="4"/>
</calcChain>
</file>

<file path=xl/sharedStrings.xml><?xml version="1.0" encoding="utf-8"?>
<sst xmlns="http://schemas.openxmlformats.org/spreadsheetml/2006/main" count="70" uniqueCount="60">
  <si>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</si>
  <si>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</si>
  <si>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</si>
  <si>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</si>
  <si>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</si>
  <si>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</si>
  <si>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</si>
  <si>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表 ４０２  かわさき福寿手帳交付数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</si>
  <si>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</si>
  <si>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２年度</t>
    <rPh sb="1" eb="3">
      <t>ネンド</t>
    </rPh>
    <rPh sb="2" eb="3">
      <t>ド</t>
    </rPh>
    <phoneticPr fontId="1"/>
  </si>
  <si>
    <t>表 ４０３ 介護予防・生活支援サービス事業</t>
    <rPh sb="6" eb="8">
      <t>カイゴ</t>
    </rPh>
    <rPh sb="8" eb="10">
      <t>ヨボウ</t>
    </rPh>
    <rPh sb="11" eb="13">
      <t>セイカツ</t>
    </rPh>
    <rPh sb="13" eb="15">
      <t>シエン</t>
    </rPh>
    <rPh sb="19" eb="21">
      <t>ジギョウ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</si>
  <si>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</si>
  <si>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単位</t>
    <rPh sb="0" eb="2">
      <t>タンイ</t>
    </rPh>
    <phoneticPr fontId="1"/>
  </si>
  <si>
    <t>令和元年度</t>
    <rPh sb="0" eb="5">
      <t>ガンネンド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</si>
  <si>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</si>
  <si>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訪問型サービス</t>
    <rPh sb="0" eb="2">
      <t>ホウモン</t>
    </rPh>
    <rPh sb="2" eb="3">
      <t>カタ</t>
    </rPh>
    <phoneticPr fontId="1"/>
  </si>
  <si>
    <t>（件/年）</t>
    <rPh sb="1" eb="2">
      <t>ケン</t>
    </rPh>
    <rPh sb="3" eb="4">
      <t>ネン</t>
    </rPh>
    <phoneticPr fontId="1"/>
  </si>
  <si>
    <t>通所型サービス</t>
    <rPh sb="0" eb="2">
      <t>ツウショ</t>
    </rPh>
    <rPh sb="2" eb="3">
      <t>カタ</t>
    </rPh>
    <phoneticPr fontId="1"/>
  </si>
  <si>
    <t>介護予防ケアマネジメント</t>
    <rPh sb="0" eb="2">
      <t>カイゴ</t>
    </rPh>
    <rPh sb="2" eb="4">
      <t>ヨボウ</t>
    </rPh>
    <phoneticPr fontId="1"/>
  </si>
  <si>
    <r>
      <t>資料：</t>
    </r>
    <r>
      <rPr>
        <b/>
        <sz val="9"/>
        <color theme="1"/>
        <rFont val="ＭＳ Ｐ明朝"/>
        <family val="1"/>
        <charset val="128"/>
      </rPr>
      <t>介護保険課</t>
    </r>
    <rPh sb="0" eb="2">
      <t>シリョウ</t>
    </rPh>
    <rPh sb="3" eb="5">
      <t>カイゴ</t>
    </rPh>
    <rPh sb="5" eb="7">
      <t>ホケン</t>
    </rPh>
    <rPh sb="7" eb="8">
      <t>カ</t>
    </rPh>
    <phoneticPr fontId="1"/>
  </si>
  <si>
    <t>表 ４０４ 一般介護予防事業</t>
    <rPh sb="6" eb="8">
      <t>イッパン</t>
    </rPh>
    <rPh sb="8" eb="10">
      <t>カイゴ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</si>
  <si>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</si>
  <si>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</si>
  <si>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>講演会等</t>
    <rPh sb="0" eb="3">
      <t>コウエンカイ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</si>
  <si>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</si>
  <si>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相談会等</t>
    <rPh sb="0" eb="3">
      <t>ソウダンカイ</t>
    </rPh>
    <rPh sb="3" eb="4">
      <t>ナド</t>
    </rPh>
    <phoneticPr fontId="1"/>
  </si>
  <si>
    <t>イベント等</t>
    <rPh sb="4" eb="5">
      <t>ナド</t>
    </rPh>
    <phoneticPr fontId="1"/>
  </si>
  <si>
    <t>その他</t>
    <rPh sb="2" eb="3">
      <t>タ</t>
    </rPh>
    <phoneticPr fontId="1"/>
  </si>
  <si>
    <t>開催回数</t>
    <rPh sb="0" eb="2">
      <t>カイサイ</t>
    </rPh>
    <rPh sb="2" eb="4">
      <t>カイスウ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</si>
  <si>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</si>
  <si>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</si>
  <si>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団体支援</t>
    <rPh sb="0" eb="2">
      <t>ダンタイ</t>
    </rPh>
    <rPh sb="2" eb="4">
      <t>シエン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</si>
  <si>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</si>
  <si>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区</t>
    <rPh sb="0" eb="1">
      <t>ク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</si>
  <si>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</si>
  <si>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</si>
  <si>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回　　数</t>
    <rPh sb="0" eb="1">
      <t>カイ</t>
    </rPh>
    <rPh sb="3" eb="4">
      <t>カズ</t>
    </rPh>
    <phoneticPr fontId="1"/>
  </si>
  <si>
    <t>人　　数</t>
    <rPh sb="0" eb="1">
      <t>ヒト</t>
    </rPh>
    <rPh sb="3" eb="4">
      <t>カズ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</si>
  <si>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</si>
  <si>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</si>
  <si>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</si>
  <si>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2">
      <t>タカツ</t>
    </rPh>
    <rPh sb="2" eb="3">
      <t>ク</t>
    </rPh>
    <phoneticPr fontId="1"/>
  </si>
  <si>
    <t>宮前区</t>
    <rPh sb="0" eb="3">
      <t>ミヤマエク</t>
    </rPh>
    <phoneticPr fontId="1"/>
  </si>
  <si>
    <t>多摩区</t>
    <rPh sb="0" eb="2">
      <t>タマ</t>
    </rPh>
    <rPh sb="2" eb="3">
      <t>ク</t>
    </rPh>
    <phoneticPr fontId="1"/>
  </si>
  <si>
    <t>麻生区</t>
    <rPh sb="0" eb="3">
      <t>アサオク</t>
    </rPh>
    <phoneticPr fontId="1"/>
  </si>
  <si>
    <t>合　　　計</t>
    <rPh sb="0" eb="1">
      <t>ゴウ</t>
    </rPh>
    <rPh sb="4" eb="5">
      <t>ケイ</t>
    </rPh>
    <phoneticPr fontId="1"/>
  </si>
  <si>
    <t>資料：健康増進課</t>
    <rPh sb="3" eb="5">
      <t>ケンコウ</t>
    </rPh>
    <rPh sb="5" eb="7">
      <t>ゾウシン</t>
    </rPh>
    <rPh sb="7" eb="8">
      <t>カ</t>
    </rPh>
    <phoneticPr fontId="1"/>
  </si>
  <si>
    <t>表 ４０５  ふれあい活動支援事業</t>
    <rPh sb="11" eb="13">
      <t>カツドウ</t>
    </rPh>
    <rPh sb="13" eb="15">
      <t>シエン</t>
    </rPh>
    <rPh sb="15" eb="17">
      <t>ジギョウ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</si>
  <si>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</si>
  <si>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</si>
  <si>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</si>
  <si>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</si>
  <si>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</si>
  <si>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</si>
  <si>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団体数</t>
    <rPh sb="0" eb="2">
      <t>ダンタイ</t>
    </rPh>
    <rPh sb="2" eb="3">
      <t>スウ</t>
    </rPh>
    <phoneticPr fontId="1"/>
  </si>
  <si>
    <t>132団体</t>
    <rPh sb="3" eb="5">
      <t>ダンタイ</t>
    </rPh>
    <phoneticPr fontId="1"/>
  </si>
  <si>
    <t>131団体</t>
    <rPh sb="3" eb="5">
      <t>ダンタイ</t>
    </rPh>
    <phoneticPr fontId="1"/>
  </si>
  <si>
    <t>128団体</t>
    <rPh sb="3" eb="5">
      <t>ダンタイ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</si>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</sst>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&quot;人&quot;"/>
    <numFmt numFmtId="178" formatCode="#,##0&quot;団体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6" xfId="0" applyFont="1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176" fontId="12" fillId="0" borderId="6" xfId="0" applyNumberFormat="1" applyFont="1" applyBorder="1"/>
    <xf numFmtId="3" fontId="12" fillId="0" borderId="6" xfId="0" applyNumberFormat="1" applyFont="1" applyBorder="1"/>
    <xf numFmtId="38" fontId="12" fillId="0" borderId="6" xfId="1" applyFont="1" applyBorder="1" applyAlignment="1"/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3" fontId="11" fillId="0" borderId="11" xfId="0" applyNumberFormat="1" applyFont="1" applyFill="1" applyBorder="1"/>
    <xf numFmtId="41" fontId="11" fillId="0" borderId="12" xfId="0" applyNumberFormat="1" applyFont="1" applyFill="1" applyBorder="1" applyAlignment="1">
      <alignment horizontal="center" vertical="center"/>
    </xf>
    <xf numFmtId="41" fontId="11" fillId="0" borderId="10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/>
    <xf numFmtId="41" fontId="11" fillId="0" borderId="12" xfId="0" applyNumberFormat="1" applyFont="1" applyFill="1" applyBorder="1"/>
    <xf numFmtId="0" fontId="11" fillId="0" borderId="13" xfId="0" applyFont="1" applyBorder="1"/>
    <xf numFmtId="3" fontId="11" fillId="0" borderId="14" xfId="0" applyNumberFormat="1" applyFont="1" applyFill="1" applyBorder="1"/>
    <xf numFmtId="41" fontId="11" fillId="0" borderId="15" xfId="0" applyNumberFormat="1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horizontal="center" vertical="center"/>
    </xf>
    <xf numFmtId="41" fontId="11" fillId="0" borderId="14" xfId="0" applyNumberFormat="1" applyFont="1" applyFill="1" applyBorder="1"/>
    <xf numFmtId="41" fontId="11" fillId="0" borderId="15" xfId="0" applyNumberFormat="1" applyFont="1" applyFill="1" applyBorder="1"/>
    <xf numFmtId="0" fontId="10" fillId="0" borderId="7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0" borderId="12" xfId="0" applyNumberFormat="1" applyFont="1" applyFill="1" applyBorder="1" applyAlignment="1"/>
    <xf numFmtId="0" fontId="10" fillId="0" borderId="10" xfId="0" applyFont="1" applyFill="1" applyBorder="1" applyAlignment="1"/>
    <xf numFmtId="41" fontId="11" fillId="0" borderId="12" xfId="0" applyNumberFormat="1" applyFont="1" applyFill="1" applyBorder="1" applyAlignment="1"/>
    <xf numFmtId="41" fontId="11" fillId="0" borderId="17" xfId="0" applyNumberFormat="1" applyFont="1" applyFill="1" applyBorder="1" applyAlignment="1"/>
    <xf numFmtId="41" fontId="11" fillId="0" borderId="0" xfId="0" applyNumberFormat="1" applyFont="1" applyBorder="1"/>
    <xf numFmtId="3" fontId="11" fillId="0" borderId="15" xfId="0" applyNumberFormat="1" applyFont="1" applyFill="1" applyBorder="1" applyAlignment="1"/>
    <xf numFmtId="0" fontId="10" fillId="0" borderId="13" xfId="0" applyFont="1" applyFill="1" applyBorder="1" applyAlignment="1"/>
    <xf numFmtId="41" fontId="11" fillId="0" borderId="15" xfId="0" applyNumberFormat="1" applyFont="1" applyFill="1" applyBorder="1" applyAlignment="1"/>
    <xf numFmtId="41" fontId="11" fillId="0" borderId="18" xfId="0" applyNumberFormat="1" applyFont="1" applyFill="1" applyBorder="1" applyAlignment="1"/>
    <xf numFmtId="0" fontId="11" fillId="0" borderId="0" xfId="0" applyFont="1" applyBorder="1" applyAlignment="1"/>
    <xf numFmtId="38" fontId="11" fillId="0" borderId="0" xfId="0" applyNumberFormat="1" applyFont="1"/>
    <xf numFmtId="0" fontId="14" fillId="0" borderId="0" xfId="0" applyFont="1"/>
    <xf numFmtId="38" fontId="11" fillId="0" borderId="19" xfId="0" applyNumberFormat="1" applyFont="1" applyBorder="1" applyAlignment="1">
      <alignment horizontal="center" vertical="center"/>
    </xf>
    <xf numFmtId="38" fontId="11" fillId="0" borderId="8" xfId="0" applyNumberFormat="1" applyFont="1" applyBorder="1" applyAlignment="1">
      <alignment horizontal="center" vertical="center"/>
    </xf>
    <xf numFmtId="38" fontId="11" fillId="0" borderId="9" xfId="0" applyNumberFormat="1" applyFont="1" applyBorder="1" applyAlignment="1">
      <alignment horizontal="center" vertical="center"/>
    </xf>
    <xf numFmtId="0" fontId="10" fillId="0" borderId="0" xfId="0" applyFont="1" applyBorder="1"/>
    <xf numFmtId="38" fontId="11" fillId="0" borderId="18" xfId="0" applyNumberFormat="1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center" vertical="center"/>
    </xf>
    <xf numFmtId="38" fontId="11" fillId="0" borderId="21" xfId="0" applyNumberFormat="1" applyFont="1" applyBorder="1" applyAlignment="1">
      <alignment horizontal="center" vertical="center"/>
    </xf>
    <xf numFmtId="38" fontId="11" fillId="0" borderId="22" xfId="0" applyNumberFormat="1" applyFont="1" applyBorder="1" applyAlignment="1">
      <alignment horizontal="center" vertical="center"/>
    </xf>
    <xf numFmtId="38" fontId="11" fillId="0" borderId="23" xfId="0" applyNumberFormat="1" applyFont="1" applyFill="1" applyBorder="1" applyAlignment="1">
      <alignment vertical="center"/>
    </xf>
    <xf numFmtId="38" fontId="11" fillId="0" borderId="24" xfId="0" applyNumberFormat="1" applyFont="1" applyFill="1" applyBorder="1" applyAlignment="1">
      <alignment vertical="center"/>
    </xf>
    <xf numFmtId="38" fontId="11" fillId="0" borderId="10" xfId="0" applyNumberFormat="1" applyFont="1" applyBorder="1" applyAlignment="1">
      <alignment horizontal="center" vertical="center"/>
    </xf>
    <xf numFmtId="38" fontId="11" fillId="0" borderId="6" xfId="0" applyNumberFormat="1" applyFont="1" applyFill="1" applyBorder="1" applyAlignment="1">
      <alignment vertical="center"/>
    </xf>
    <xf numFmtId="38" fontId="11" fillId="0" borderId="25" xfId="0" applyNumberFormat="1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horizontal="center" vertical="center"/>
    </xf>
    <xf numFmtId="38" fontId="15" fillId="0" borderId="26" xfId="0" applyNumberFormat="1" applyFont="1" applyFill="1" applyBorder="1" applyAlignment="1">
      <alignment horizontal="center" vertical="center"/>
    </xf>
    <xf numFmtId="38" fontId="15" fillId="0" borderId="14" xfId="0" applyNumberFormat="1" applyFont="1" applyFill="1" applyBorder="1" applyAlignment="1">
      <alignment vertical="center"/>
    </xf>
    <xf numFmtId="38" fontId="15" fillId="0" borderId="15" xfId="0" applyNumberFormat="1" applyFont="1" applyFill="1" applyBorder="1" applyAlignment="1">
      <alignment vertical="center"/>
    </xf>
    <xf numFmtId="38" fontId="11" fillId="0" borderId="0" xfId="0" applyNumberFormat="1" applyFont="1" applyBorder="1"/>
    <xf numFmtId="38" fontId="10" fillId="0" borderId="0" xfId="0" applyNumberFormat="1" applyFo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/>
    <xf numFmtId="177" fontId="11" fillId="0" borderId="6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65300;&#65296;&#65299;&#12288;&#20171;&#35703;&#20104;&#38450;&#12539;&#29983;&#27963;&#25903;&#25588;&#12469;&#12540;&#12498;&#12441;&#12473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 ４０３"/>
      <sheetName val="Sheet1"/>
    </sheetNames>
    <sheetDataSet>
      <sheetData sheetId="0" refreshError="1"/>
      <sheetData sheetId="1">
        <row r="3">
          <cell r="O3">
            <v>38048</v>
          </cell>
        </row>
        <row r="5">
          <cell r="O5">
            <v>57081</v>
          </cell>
        </row>
        <row r="9">
          <cell r="O9">
            <v>57582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zoomScaleSheetLayoutView="110" workbookViewId="0"/>
  </sheetViews>
  <sheetFormatPr baseColWidth="10" defaultColWidth="8.83203125" defaultRowHeight="14"/>
  <cols>
    <col min="1" max="1" width="14.5" style="4" customWidth="1"/>
    <col min="2" max="6" width="9.33203125" style="5" customWidth="1"/>
    <col min="7" max="10" width="7.1640625" style="5" customWidth="1"/>
    <col min="11" max="11" width="7.1640625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7" customFormat="1" ht="19">
      <c r="A1" s="9" t="s">
        <v>2</v>
      </c>
      <c r="C1" s="8"/>
      <c r="D1" s="8"/>
      <c r="E1" s="8"/>
      <c r="F1" s="8"/>
      <c r="I1" s="8"/>
    </row>
    <row r="2" spans="1:17" ht="5" customHeight="1">
      <c r="C2" s="4"/>
      <c r="D2" s="4"/>
      <c r="E2" s="4"/>
      <c r="F2" s="4"/>
      <c r="I2" s="4"/>
      <c r="K2" s="5"/>
      <c r="N2" s="5"/>
      <c r="Q2" s="5"/>
    </row>
    <row r="3" spans="1:17" ht="15" customHeight="1">
      <c r="A3" s="24" t="s">
        <v>7</v>
      </c>
      <c r="B3" s="17"/>
      <c r="C3" s="17"/>
      <c r="D3" s="17"/>
      <c r="E3" s="17"/>
      <c r="F3" s="17"/>
      <c r="G3" s="17"/>
      <c r="H3" s="17"/>
      <c r="I3" s="17"/>
      <c r="J3" s="17"/>
      <c r="N3" s="3"/>
      <c r="O3" s="3"/>
      <c r="P3" s="3"/>
      <c r="Q3" s="3"/>
    </row>
    <row r="4" spans="1:17" ht="10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5"/>
      <c r="K4" s="25"/>
      <c r="N4" s="6"/>
      <c r="O4" s="6"/>
      <c r="P4" s="6"/>
      <c r="Q4" s="6"/>
    </row>
    <row r="5" spans="1:17" ht="10" customHeight="1" thickBot="1">
      <c r="A5" s="26"/>
      <c r="B5" s="26"/>
      <c r="C5" s="26"/>
      <c r="D5" s="26"/>
      <c r="E5" s="26"/>
      <c r="F5" s="26"/>
      <c r="G5" s="26"/>
      <c r="H5" s="26"/>
      <c r="I5" s="26"/>
      <c r="J5" s="25"/>
      <c r="K5" s="25"/>
      <c r="N5" s="6"/>
      <c r="O5" s="6"/>
      <c r="P5" s="6"/>
      <c r="Q5" s="6"/>
    </row>
    <row r="6" spans="1:17" ht="18" customHeight="1" thickBot="1">
      <c r="A6" s="15"/>
      <c r="B6" s="18" t="s">
        <v>4</v>
      </c>
      <c r="C6" s="18" t="s">
        <v>5</v>
      </c>
      <c r="D6" s="19" t="s">
        <v>6</v>
      </c>
      <c r="E6" s="19" t="s">
        <v>8</v>
      </c>
      <c r="F6" s="20" t="s">
        <v>9</v>
      </c>
      <c r="G6" s="13"/>
      <c r="H6" s="13"/>
      <c r="I6" s="13"/>
      <c r="J6" s="13"/>
      <c r="K6" s="13"/>
    </row>
    <row r="7" spans="1:17" ht="31.5" customHeight="1" thickBot="1">
      <c r="A7" s="16" t="s">
        <v>1</v>
      </c>
      <c r="B7" s="21">
        <v>19741</v>
      </c>
      <c r="C7" s="21">
        <v>20520</v>
      </c>
      <c r="D7" s="22">
        <v>19694</v>
      </c>
      <c r="E7" s="22">
        <v>19026</v>
      </c>
      <c r="F7" s="23">
        <v>18211</v>
      </c>
      <c r="G7" s="14"/>
      <c r="H7" s="14"/>
      <c r="I7" s="14"/>
      <c r="J7" s="14"/>
      <c r="K7" s="14"/>
    </row>
    <row r="8" spans="1:17">
      <c r="A8" s="1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0"/>
    </row>
    <row r="9" spans="1:17">
      <c r="A9" s="2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7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5" spans="1:17">
      <c r="D15" s="12"/>
    </row>
  </sheetData>
  <mergeCells count="1">
    <mergeCell ref="A4:I5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D06C-21D0-6B45-BD27-18DE66FBE8BD}">
  <dimension ref="A1:G7"/>
  <sheetViews>
    <sheetView showGridLines="0" workbookViewId="0"/>
  </sheetViews>
  <sheetFormatPr baseColWidth="10" defaultColWidth="8.83203125" defaultRowHeight="14"/>
  <cols>
    <col min="1" max="1" width="18.83203125" style="28" customWidth="1"/>
    <col min="2" max="6" width="10" style="28" customWidth="1"/>
    <col min="7" max="16384" width="8.83203125" style="28"/>
  </cols>
  <sheetData>
    <row r="1" spans="1:7" ht="15">
      <c r="A1" s="27" t="s">
        <v>10</v>
      </c>
    </row>
    <row r="2" spans="1:7" ht="21" customHeight="1">
      <c r="A2" s="29" t="s">
        <v>11</v>
      </c>
    </row>
    <row r="3" spans="1:7">
      <c r="A3" s="30"/>
      <c r="B3" s="31" t="s">
        <v>12</v>
      </c>
      <c r="C3" s="32" t="s">
        <v>4</v>
      </c>
      <c r="D3" s="32" t="s">
        <v>5</v>
      </c>
      <c r="E3" s="32" t="s">
        <v>6</v>
      </c>
      <c r="F3" s="32" t="s">
        <v>13</v>
      </c>
      <c r="G3" s="32" t="s">
        <v>14</v>
      </c>
    </row>
    <row r="4" spans="1:7">
      <c r="A4" s="33" t="s">
        <v>15</v>
      </c>
      <c r="B4" s="32" t="s">
        <v>16</v>
      </c>
      <c r="C4" s="34">
        <v>20366</v>
      </c>
      <c r="D4" s="34">
        <v>44134</v>
      </c>
      <c r="E4" s="34">
        <v>41634</v>
      </c>
      <c r="F4" s="35">
        <v>40571</v>
      </c>
      <c r="G4" s="36">
        <f>[1]Sheet1!O3</f>
        <v>38048</v>
      </c>
    </row>
    <row r="5" spans="1:7">
      <c r="A5" s="33" t="s">
        <v>17</v>
      </c>
      <c r="B5" s="32" t="s">
        <v>16</v>
      </c>
      <c r="C5" s="34">
        <v>24348</v>
      </c>
      <c r="D5" s="34">
        <v>56736</v>
      </c>
      <c r="E5" s="34">
        <v>62349</v>
      </c>
      <c r="F5" s="35">
        <v>64309</v>
      </c>
      <c r="G5" s="36">
        <f>[1]Sheet1!O5</f>
        <v>57081</v>
      </c>
    </row>
    <row r="6" spans="1:7">
      <c r="A6" s="33" t="s">
        <v>18</v>
      </c>
      <c r="B6" s="32" t="s">
        <v>16</v>
      </c>
      <c r="C6" s="34">
        <v>25981</v>
      </c>
      <c r="D6" s="34">
        <v>57313</v>
      </c>
      <c r="E6" s="34">
        <v>58766</v>
      </c>
      <c r="F6" s="35">
        <v>59164</v>
      </c>
      <c r="G6" s="36">
        <f>[1]Sheet1!O9</f>
        <v>57582</v>
      </c>
    </row>
    <row r="7" spans="1:7">
      <c r="A7" s="37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866C-24A9-E146-B2DF-29AD81D1C7FE}">
  <dimension ref="A1:I31"/>
  <sheetViews>
    <sheetView showGridLines="0" workbookViewId="0"/>
  </sheetViews>
  <sheetFormatPr baseColWidth="10" defaultColWidth="8.83203125" defaultRowHeight="14"/>
  <cols>
    <col min="1" max="1" width="14.6640625" style="28" customWidth="1"/>
    <col min="2" max="3" width="8.83203125" style="28"/>
    <col min="4" max="5" width="9.33203125" style="28" customWidth="1"/>
    <col min="6" max="7" width="8.83203125" style="28"/>
    <col min="8" max="8" width="19" style="28" customWidth="1"/>
    <col min="9" max="16384" width="8.83203125" style="28"/>
  </cols>
  <sheetData>
    <row r="1" spans="1:9" ht="15">
      <c r="A1" s="27" t="s">
        <v>20</v>
      </c>
    </row>
    <row r="2" spans="1:9" s="39" customFormat="1" ht="13">
      <c r="A2" s="38" t="s">
        <v>21</v>
      </c>
      <c r="B2" s="38"/>
      <c r="C2" s="38"/>
      <c r="D2" s="38"/>
      <c r="E2" s="38"/>
      <c r="F2" s="38"/>
      <c r="G2" s="38"/>
      <c r="H2" s="38"/>
    </row>
    <row r="3" spans="1:9" s="39" customFormat="1" thickBot="1">
      <c r="A3" s="37" t="s">
        <v>22</v>
      </c>
      <c r="B3" s="37"/>
      <c r="C3" s="37"/>
      <c r="D3" s="37"/>
      <c r="E3" s="37"/>
      <c r="F3" s="37"/>
      <c r="G3" s="37"/>
      <c r="H3" s="37"/>
      <c r="I3" s="37"/>
    </row>
    <row r="4" spans="1:9" s="39" customFormat="1" ht="13">
      <c r="A4" s="40"/>
      <c r="B4" s="41" t="s">
        <v>23</v>
      </c>
      <c r="C4" s="42" t="s">
        <v>24</v>
      </c>
      <c r="D4" s="43"/>
      <c r="E4" s="41" t="s">
        <v>25</v>
      </c>
      <c r="F4" s="41" t="s">
        <v>26</v>
      </c>
      <c r="G4" s="44" t="s">
        <v>27</v>
      </c>
      <c r="H4" s="37"/>
      <c r="I4" s="37"/>
    </row>
    <row r="5" spans="1:9" s="39" customFormat="1" ht="13">
      <c r="A5" s="45" t="s">
        <v>28</v>
      </c>
      <c r="B5" s="46">
        <v>42</v>
      </c>
      <c r="C5" s="47">
        <v>1741</v>
      </c>
      <c r="D5" s="48"/>
      <c r="E5" s="49">
        <v>0</v>
      </c>
      <c r="F5" s="49">
        <v>3</v>
      </c>
      <c r="G5" s="50">
        <v>10</v>
      </c>
      <c r="H5" s="37"/>
      <c r="I5" s="37"/>
    </row>
    <row r="6" spans="1:9" s="39" customFormat="1" thickBot="1">
      <c r="A6" s="51" t="s">
        <v>29</v>
      </c>
      <c r="B6" s="52">
        <v>545</v>
      </c>
      <c r="C6" s="53">
        <v>8792</v>
      </c>
      <c r="D6" s="54"/>
      <c r="E6" s="55">
        <v>0</v>
      </c>
      <c r="F6" s="55">
        <v>26</v>
      </c>
      <c r="G6" s="56">
        <v>97</v>
      </c>
      <c r="H6" s="37"/>
      <c r="I6" s="37"/>
    </row>
    <row r="7" spans="1:9" s="39" customFormat="1" ht="13">
      <c r="A7" s="37"/>
      <c r="B7" s="37"/>
      <c r="C7" s="37"/>
      <c r="D7" s="37"/>
      <c r="E7" s="37"/>
      <c r="F7" s="37"/>
      <c r="G7" s="37"/>
      <c r="H7" s="37"/>
      <c r="I7" s="37"/>
    </row>
    <row r="8" spans="1:9" s="39" customFormat="1" thickBot="1">
      <c r="A8" s="37" t="s">
        <v>30</v>
      </c>
      <c r="B8" s="37"/>
      <c r="C8" s="37"/>
      <c r="D8" s="37"/>
      <c r="E8" s="37"/>
      <c r="F8" s="37"/>
      <c r="G8" s="37"/>
      <c r="H8" s="37"/>
      <c r="I8" s="37"/>
    </row>
    <row r="9" spans="1:9" s="39" customFormat="1" ht="15" customHeight="1">
      <c r="A9" s="40"/>
      <c r="B9" s="42" t="s">
        <v>31</v>
      </c>
      <c r="C9" s="57"/>
      <c r="D9" s="42" t="s">
        <v>27</v>
      </c>
      <c r="E9" s="58"/>
      <c r="F9" s="59"/>
      <c r="G9" s="37"/>
      <c r="H9" s="37"/>
    </row>
    <row r="10" spans="1:9" s="39" customFormat="1" ht="15" customHeight="1">
      <c r="A10" s="45" t="s">
        <v>28</v>
      </c>
      <c r="B10" s="60">
        <v>102</v>
      </c>
      <c r="C10" s="61"/>
      <c r="D10" s="62">
        <v>49</v>
      </c>
      <c r="E10" s="63"/>
      <c r="F10" s="64"/>
      <c r="G10" s="37"/>
      <c r="H10" s="37"/>
    </row>
    <row r="11" spans="1:9" s="39" customFormat="1" ht="15" thickBot="1">
      <c r="A11" s="51" t="s">
        <v>29</v>
      </c>
      <c r="B11" s="65">
        <v>1713</v>
      </c>
      <c r="C11" s="66"/>
      <c r="D11" s="67">
        <v>873</v>
      </c>
      <c r="E11" s="68"/>
      <c r="F11" s="64"/>
      <c r="G11" s="37"/>
      <c r="H11" s="37"/>
    </row>
    <row r="12" spans="1:9" s="39" customFormat="1" ht="13">
      <c r="A12" s="69"/>
      <c r="B12" s="69"/>
      <c r="C12" s="69"/>
      <c r="D12" s="69"/>
      <c r="E12" s="69"/>
      <c r="F12" s="69"/>
      <c r="G12" s="69"/>
      <c r="H12" s="37"/>
      <c r="I12" s="37"/>
    </row>
    <row r="13" spans="1:9" ht="15" thickBot="1">
      <c r="A13" s="70" t="s">
        <v>32</v>
      </c>
      <c r="B13" s="70"/>
      <c r="C13" s="70"/>
      <c r="D13" s="70"/>
      <c r="E13" s="70"/>
      <c r="F13" s="69"/>
      <c r="G13" s="69"/>
      <c r="H13" s="71"/>
      <c r="I13" s="71"/>
    </row>
    <row r="14" spans="1:9">
      <c r="A14" s="72" t="s">
        <v>33</v>
      </c>
      <c r="B14" s="73" t="s">
        <v>34</v>
      </c>
      <c r="C14" s="73"/>
      <c r="D14" s="73" t="s">
        <v>35</v>
      </c>
      <c r="E14" s="74"/>
      <c r="F14" s="75"/>
    </row>
    <row r="15" spans="1:9" ht="15" thickBot="1">
      <c r="A15" s="76"/>
      <c r="B15" s="77" t="s">
        <v>36</v>
      </c>
      <c r="C15" s="77" t="s">
        <v>37</v>
      </c>
      <c r="D15" s="77" t="s">
        <v>36</v>
      </c>
      <c r="E15" s="78" t="s">
        <v>37</v>
      </c>
      <c r="F15" s="75"/>
    </row>
    <row r="16" spans="1:9">
      <c r="A16" s="79" t="s">
        <v>38</v>
      </c>
      <c r="B16" s="80">
        <v>6</v>
      </c>
      <c r="C16" s="80">
        <v>94</v>
      </c>
      <c r="D16" s="80">
        <v>13</v>
      </c>
      <c r="E16" s="81">
        <v>206</v>
      </c>
      <c r="F16" s="75"/>
    </row>
    <row r="17" spans="1:7">
      <c r="A17" s="82" t="s">
        <v>39</v>
      </c>
      <c r="B17" s="83">
        <v>9</v>
      </c>
      <c r="C17" s="83">
        <v>95</v>
      </c>
      <c r="D17" s="83">
        <v>72</v>
      </c>
      <c r="E17" s="84">
        <v>1023</v>
      </c>
      <c r="F17" s="75"/>
    </row>
    <row r="18" spans="1:7">
      <c r="A18" s="82" t="s">
        <v>40</v>
      </c>
      <c r="B18" s="83">
        <v>12</v>
      </c>
      <c r="C18" s="83">
        <v>92</v>
      </c>
      <c r="D18" s="83">
        <v>0</v>
      </c>
      <c r="E18" s="84">
        <v>0</v>
      </c>
      <c r="F18" s="75"/>
    </row>
    <row r="19" spans="1:7">
      <c r="A19" s="85" t="s">
        <v>41</v>
      </c>
      <c r="B19" s="83">
        <v>1</v>
      </c>
      <c r="C19" s="83">
        <v>27</v>
      </c>
      <c r="D19" s="83">
        <v>10</v>
      </c>
      <c r="E19" s="84">
        <v>379</v>
      </c>
      <c r="F19" s="75"/>
    </row>
    <row r="20" spans="1:7">
      <c r="A20" s="85" t="s">
        <v>42</v>
      </c>
      <c r="B20" s="83">
        <v>5</v>
      </c>
      <c r="C20" s="83">
        <v>35</v>
      </c>
      <c r="D20" s="83">
        <v>43</v>
      </c>
      <c r="E20" s="84">
        <v>823</v>
      </c>
      <c r="F20" s="75"/>
    </row>
    <row r="21" spans="1:7">
      <c r="A21" s="85" t="s">
        <v>43</v>
      </c>
      <c r="B21" s="83">
        <v>11</v>
      </c>
      <c r="C21" s="83">
        <v>127</v>
      </c>
      <c r="D21" s="83">
        <v>11</v>
      </c>
      <c r="E21" s="84">
        <v>140</v>
      </c>
      <c r="F21" s="75"/>
    </row>
    <row r="22" spans="1:7">
      <c r="A22" s="85" t="s">
        <v>44</v>
      </c>
      <c r="B22" s="83">
        <v>11</v>
      </c>
      <c r="C22" s="83">
        <v>198</v>
      </c>
      <c r="D22" s="83">
        <v>2</v>
      </c>
      <c r="E22" s="84">
        <v>15</v>
      </c>
      <c r="F22" s="75"/>
    </row>
    <row r="23" spans="1:7" ht="15" thickBot="1">
      <c r="A23" s="86" t="s">
        <v>45</v>
      </c>
      <c r="B23" s="87">
        <f>SUM(B16:B22)</f>
        <v>55</v>
      </c>
      <c r="C23" s="87">
        <f t="shared" ref="C23:E23" si="0">SUM(C16:C22)</f>
        <v>668</v>
      </c>
      <c r="D23" s="87">
        <f t="shared" si="0"/>
        <v>151</v>
      </c>
      <c r="E23" s="88">
        <f t="shared" si="0"/>
        <v>2586</v>
      </c>
      <c r="F23" s="75"/>
    </row>
    <row r="24" spans="1:7">
      <c r="A24" s="70" t="s">
        <v>46</v>
      </c>
      <c r="B24" s="70"/>
      <c r="C24" s="70"/>
      <c r="D24" s="89"/>
      <c r="E24" s="89"/>
      <c r="F24" s="90"/>
      <c r="G24" s="90"/>
    </row>
    <row r="25" spans="1:7">
      <c r="A25" s="70"/>
      <c r="B25" s="90"/>
      <c r="C25" s="90"/>
      <c r="D25" s="90"/>
      <c r="E25" s="90"/>
      <c r="F25" s="90"/>
      <c r="G25" s="90"/>
    </row>
    <row r="26" spans="1:7">
      <c r="A26" s="70"/>
      <c r="F26" s="90"/>
      <c r="G26" s="90"/>
    </row>
    <row r="27" spans="1:7">
      <c r="F27" s="90"/>
      <c r="G27" s="90"/>
    </row>
    <row r="28" spans="1:7">
      <c r="F28" s="90"/>
      <c r="G28" s="90"/>
    </row>
    <row r="29" spans="1:7">
      <c r="F29" s="90"/>
      <c r="G29" s="90"/>
    </row>
    <row r="30" spans="1:7">
      <c r="F30" s="90"/>
      <c r="G30" s="90"/>
    </row>
    <row r="31" spans="1:7">
      <c r="F31" s="90"/>
      <c r="G31" s="90"/>
    </row>
  </sheetData>
  <mergeCells count="13">
    <mergeCell ref="B10:C10"/>
    <mergeCell ref="D10:E10"/>
    <mergeCell ref="B11:C11"/>
    <mergeCell ref="D11:E11"/>
    <mergeCell ref="A14:A15"/>
    <mergeCell ref="B14:C14"/>
    <mergeCell ref="D14:E14"/>
    <mergeCell ref="A2:H2"/>
    <mergeCell ref="C4:D4"/>
    <mergeCell ref="C5:D5"/>
    <mergeCell ref="C6:D6"/>
    <mergeCell ref="B9:C9"/>
    <mergeCell ref="D9:E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300B-7304-6A47-A146-7CEC2A7DC4D9}">
  <dimension ref="A1:K7"/>
  <sheetViews>
    <sheetView showGridLines="0" workbookViewId="0"/>
  </sheetViews>
  <sheetFormatPr baseColWidth="10" defaultColWidth="8.83203125" defaultRowHeight="14"/>
  <cols>
    <col min="1" max="1" width="10.83203125" style="75" customWidth="1"/>
    <col min="2" max="4" width="10.83203125" style="28" customWidth="1"/>
    <col min="5" max="5" width="10.83203125" style="75" customWidth="1"/>
    <col min="6" max="7" width="10.83203125" style="28" customWidth="1"/>
    <col min="8" max="8" width="10.83203125" style="75" customWidth="1"/>
    <col min="9" max="10" width="6.6640625" style="28" customWidth="1"/>
    <col min="11" max="11" width="6.6640625" style="75" customWidth="1"/>
    <col min="12" max="16384" width="8.83203125" style="28"/>
  </cols>
  <sheetData>
    <row r="1" spans="1:11" ht="15">
      <c r="A1" s="91" t="s">
        <v>47</v>
      </c>
      <c r="H1" s="92"/>
      <c r="I1" s="92"/>
      <c r="J1" s="92"/>
      <c r="K1" s="92"/>
    </row>
    <row r="2" spans="1:11" s="39" customFormat="1" ht="13">
      <c r="A2" s="93" t="s">
        <v>48</v>
      </c>
      <c r="B2" s="93"/>
      <c r="C2" s="93"/>
      <c r="D2" s="93"/>
      <c r="E2" s="93"/>
      <c r="F2" s="93"/>
      <c r="G2" s="93"/>
      <c r="H2" s="93"/>
      <c r="I2" s="94"/>
      <c r="J2" s="94"/>
      <c r="K2" s="94"/>
    </row>
    <row r="3" spans="1:11" s="39" customFormat="1" ht="13">
      <c r="A3" s="95"/>
      <c r="B3" s="37"/>
      <c r="C3" s="96"/>
      <c r="D3" s="94"/>
      <c r="H3" s="94"/>
      <c r="I3" s="94"/>
      <c r="J3" s="94"/>
      <c r="K3" s="94"/>
    </row>
    <row r="4" spans="1:11" s="39" customFormat="1" ht="13">
      <c r="A4" s="97"/>
      <c r="B4" s="97" t="s">
        <v>49</v>
      </c>
      <c r="C4" s="97" t="s">
        <v>50</v>
      </c>
      <c r="D4" s="97" t="s">
        <v>51</v>
      </c>
      <c r="E4" s="97" t="s">
        <v>52</v>
      </c>
      <c r="F4" s="97" t="s">
        <v>53</v>
      </c>
      <c r="G4" s="98"/>
      <c r="J4" s="98"/>
    </row>
    <row r="5" spans="1:11" s="39" customFormat="1" ht="13">
      <c r="A5" s="99" t="s">
        <v>54</v>
      </c>
      <c r="B5" s="100">
        <v>133</v>
      </c>
      <c r="C5" s="100">
        <v>131</v>
      </c>
      <c r="D5" s="100" t="s">
        <v>55</v>
      </c>
      <c r="E5" s="100" t="s">
        <v>56</v>
      </c>
      <c r="F5" s="100" t="s">
        <v>57</v>
      </c>
      <c r="G5" s="98"/>
      <c r="J5" s="98"/>
    </row>
    <row r="6" spans="1:11" s="39" customFormat="1" ht="13">
      <c r="A6" s="101" t="s">
        <v>58</v>
      </c>
      <c r="B6" s="37"/>
      <c r="C6" s="37"/>
      <c r="D6" s="39" t="s">
        <v>59</v>
      </c>
      <c r="E6" s="98"/>
      <c r="H6" s="98"/>
      <c r="K6" s="98"/>
    </row>
    <row r="7" spans="1:11">
      <c r="A7" s="98"/>
    </row>
  </sheetData>
  <mergeCells count="3">
    <mergeCell ref="H1:I1"/>
    <mergeCell ref="J1:K1"/>
    <mergeCell ref="A2: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 ４０２  かわさき福寿手帳交付数</vt:lpstr>
      <vt:lpstr>表 ４０３ 介護予防・生活支援サービス事業</vt:lpstr>
      <vt:lpstr>表 ４０４ 一般介護予防事業</vt:lpstr>
      <vt:lpstr>表 ４０５  ふれあい活動支援事業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2021-12-28T01:26:13Z</cp:lastPrinted>
  <dcterms:created xsi:type="dcterms:W3CDTF">2002-11-14T05:02:28Z</dcterms:created>
  <dcterms:modified xsi:type="dcterms:W3CDTF">2022-03-29T23:10:51Z</dcterms:modified>
</cp:coreProperties>
</file>