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736BA44F-9C26-464D-863E-D7F352179253}" xr6:coauthVersionLast="36" xr6:coauthVersionMax="36" xr10:uidLastSave="{00000000-0000-0000-0000-000000000000}"/>
  <bookViews>
    <workbookView xWindow="21440" yWindow="4100" windowWidth="24760" windowHeight="18420" xr2:uid="{00000000-000D-0000-FFFF-FFFF00000000}"/>
  </bookViews>
  <sheets>
    <sheet name="表 ９０  結核健康診断予防接種実施状況" sheetId="2" r:id="rId1"/>
    <sheet name="表 ９１  公費負担状況Ⅰ（結核患者の医療）" sheetId="3" r:id="rId2"/>
    <sheet name="表 ９２  公費負担状況Ⅱ（入院患者の医療）" sheetId="4" r:id="rId3"/>
    <sheet name="表 ９３  結核登録者の状況・新登録患者数（登録時総合患者分類" sheetId="5" r:id="rId4"/>
    <sheet name="表 ９４  結核登録者の状況・新登録肺結核患者数（職業・保健所" sheetId="6" r:id="rId5"/>
    <sheet name="表 ９５  結核登録者の状況・年末現在登録者数（年末現在総合患" sheetId="7" r:id="rId6"/>
    <sheet name="表 ９６  登録除外者数（登録時総合患者分類コード・除外理由別" sheetId="8" r:id="rId7"/>
  </sheets>
  <definedNames>
    <definedName name="_xlnm.Print_Area" localSheetId="0">'表 ９０  結核健康診断予防接種実施状況'!$A$1:$K$25</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11" i="5" l="1"/>
  <c r="I11" i="5"/>
  <c r="H11" i="5"/>
  <c r="G11" i="5"/>
  <c r="F11" i="5"/>
  <c r="E11" i="5"/>
  <c r="D11" i="5"/>
  <c r="C11" i="5"/>
  <c r="B11" i="5"/>
  <c r="E3" i="4" l="1"/>
  <c r="D3" i="4"/>
  <c r="C3" i="4"/>
  <c r="B3" i="4"/>
  <c r="I8" i="3" l="1"/>
  <c r="H8" i="3"/>
  <c r="G8" i="3"/>
  <c r="F8" i="3"/>
  <c r="G17" i="2" l="1"/>
  <c r="G19" i="2"/>
  <c r="G22" i="2"/>
  <c r="G21" i="2"/>
  <c r="G20" i="2"/>
  <c r="G18" i="2"/>
  <c r="G16" i="2"/>
  <c r="G15" i="2"/>
  <c r="G14" i="2"/>
</calcChain>
</file>

<file path=xl/sharedStrings.xml><?xml version="1.0" encoding="utf-8"?>
<sst xmlns="http://schemas.openxmlformats.org/spreadsheetml/2006/main" count="442" uniqueCount="161">
  <si>
    <t>実施者</t>
    <rPh sb="0" eb="2">
      <t>ジッシ</t>
    </rPh>
    <rPh sb="2" eb="3">
      <t>シャ</t>
    </rPh>
    <phoneticPr fontId="2"/>
  </si>
  <si>
    <t>対象者</t>
    <rPh sb="0" eb="3">
      <t>タイショウシャ</t>
    </rPh>
    <phoneticPr fontId="2"/>
  </si>
  <si>
    <t>受診者数</t>
    <rPh sb="0" eb="3">
      <t>ジュシンシャ</t>
    </rPh>
    <rPh sb="3" eb="4">
      <t>スウ</t>
    </rPh>
    <phoneticPr fontId="2"/>
  </si>
  <si>
    <t>要医療者数</t>
    <rPh sb="0" eb="1">
      <t>ヨウ</t>
    </rPh>
    <rPh sb="1" eb="3">
      <t>イリョウ</t>
    </rPh>
    <rPh sb="3" eb="4">
      <t>シャ</t>
    </rPh>
    <rPh sb="4" eb="5">
      <t>スウ</t>
    </rPh>
    <phoneticPr fontId="2"/>
  </si>
  <si>
    <t>要医療率</t>
    <rPh sb="0" eb="1">
      <t>ヨウ</t>
    </rPh>
    <rPh sb="1" eb="3">
      <t>イリョウ</t>
    </rPh>
    <rPh sb="3" eb="4">
      <t>リツ</t>
    </rPh>
    <phoneticPr fontId="2"/>
  </si>
  <si>
    <t>陽性者数</t>
    <rPh sb="0" eb="2">
      <t>ヨウセイ</t>
    </rPh>
    <rPh sb="2" eb="3">
      <t>シャ</t>
    </rPh>
    <rPh sb="3" eb="4">
      <t>スウ</t>
    </rPh>
    <phoneticPr fontId="2"/>
  </si>
  <si>
    <t>区　分</t>
    <rPh sb="0" eb="1">
      <t>ク</t>
    </rPh>
    <rPh sb="2" eb="3">
      <t>ブン</t>
    </rPh>
    <phoneticPr fontId="2"/>
  </si>
  <si>
    <t>市　　長</t>
    <rPh sb="0" eb="1">
      <t>シ</t>
    </rPh>
    <rPh sb="3" eb="4">
      <t>チョウ</t>
    </rPh>
    <phoneticPr fontId="2"/>
  </si>
  <si>
    <t>市　　民</t>
    <rPh sb="0" eb="1">
      <t>シ</t>
    </rPh>
    <rPh sb="3" eb="4">
      <t>タミ</t>
    </rPh>
    <phoneticPr fontId="2"/>
  </si>
  <si>
    <t>施設長</t>
    <rPh sb="0" eb="2">
      <t>シセツ</t>
    </rPh>
    <rPh sb="2" eb="3">
      <t>チョウ</t>
    </rPh>
    <phoneticPr fontId="2"/>
  </si>
  <si>
    <t>施設入所者</t>
    <rPh sb="0" eb="2">
      <t>シセツ</t>
    </rPh>
    <rPh sb="2" eb="4">
      <t>ニュウショ</t>
    </rPh>
    <rPh sb="4" eb="5">
      <t>シャ</t>
    </rPh>
    <phoneticPr fontId="2"/>
  </si>
  <si>
    <t>事業者</t>
    <rPh sb="0" eb="3">
      <t>ジギョウシャ</t>
    </rPh>
    <phoneticPr fontId="2"/>
  </si>
  <si>
    <t>事業所従事者</t>
    <rPh sb="0" eb="3">
      <t>ジギョウショ</t>
    </rPh>
    <rPh sb="3" eb="6">
      <t>ジュウジシャ</t>
    </rPh>
    <phoneticPr fontId="2"/>
  </si>
  <si>
    <t>定　期</t>
    <rPh sb="0" eb="1">
      <t>サダム</t>
    </rPh>
    <rPh sb="2" eb="3">
      <t>キ</t>
    </rPh>
    <phoneticPr fontId="2"/>
  </si>
  <si>
    <t>登録患者</t>
    <rPh sb="0" eb="2">
      <t>トウロク</t>
    </rPh>
    <rPh sb="2" eb="4">
      <t>カンジャ</t>
    </rPh>
    <phoneticPr fontId="2"/>
  </si>
  <si>
    <t>患 者 家 族</t>
    <rPh sb="0" eb="1">
      <t>ワズラ</t>
    </rPh>
    <rPh sb="2" eb="3">
      <t>モノ</t>
    </rPh>
    <rPh sb="4" eb="5">
      <t>イエ</t>
    </rPh>
    <rPh sb="6" eb="7">
      <t>ヤカラ</t>
    </rPh>
    <phoneticPr fontId="2"/>
  </si>
  <si>
    <t>そ 　の　 他</t>
    <rPh sb="6" eb="7">
      <t>タ</t>
    </rPh>
    <phoneticPr fontId="2"/>
  </si>
  <si>
    <t>§３　結核予防</t>
    <rPh sb="3" eb="5">
      <t>ケッカク</t>
    </rPh>
    <phoneticPr fontId="2"/>
  </si>
  <si>
    <t>高校</t>
    <rPh sb="0" eb="2">
      <t>コウコウ</t>
    </rPh>
    <phoneticPr fontId="2"/>
  </si>
  <si>
    <t>大学（短大）</t>
    <rPh sb="0" eb="2">
      <t>ダイガク</t>
    </rPh>
    <rPh sb="3" eb="5">
      <t>タンダイ</t>
    </rPh>
    <phoneticPr fontId="2"/>
  </si>
  <si>
    <t>その他</t>
    <rPh sb="2" eb="3">
      <t>タ</t>
    </rPh>
    <phoneticPr fontId="2"/>
  </si>
  <si>
    <t>学校長</t>
  </si>
  <si>
    <t>　接触者等健診は、患者家族及びその他結核のまん延のおそれのある者について市長が実施している。</t>
    <rPh sb="1" eb="3">
      <t>セッショク</t>
    </rPh>
    <rPh sb="3" eb="4">
      <t>シャ</t>
    </rPh>
    <rPh sb="4" eb="5">
      <t>トウ</t>
    </rPh>
    <rPh sb="5" eb="6">
      <t>ケン</t>
    </rPh>
    <rPh sb="6" eb="7">
      <t>ミ</t>
    </rPh>
    <rPh sb="9" eb="11">
      <t>カンジャ</t>
    </rPh>
    <rPh sb="11" eb="13">
      <t>カゾク</t>
    </rPh>
    <rPh sb="13" eb="14">
      <t>オヨ</t>
    </rPh>
    <rPh sb="17" eb="18">
      <t>タ</t>
    </rPh>
    <phoneticPr fontId="2"/>
  </si>
  <si>
    <t>接触者</t>
    <rPh sb="0" eb="2">
      <t>セッショク</t>
    </rPh>
    <rPh sb="2" eb="3">
      <t>シャ</t>
    </rPh>
    <phoneticPr fontId="2"/>
  </si>
  <si>
    <t>検査者数</t>
    <rPh sb="0" eb="2">
      <t>ケンサ</t>
    </rPh>
    <rPh sb="2" eb="3">
      <t>モノ</t>
    </rPh>
    <rPh sb="3" eb="4">
      <t>スウ</t>
    </rPh>
    <phoneticPr fontId="2"/>
  </si>
  <si>
    <t>ツベルクリン反応検査</t>
    <rPh sb="6" eb="8">
      <t>ハンノウ</t>
    </rPh>
    <rPh sb="8" eb="10">
      <t>ケンサ</t>
    </rPh>
    <phoneticPr fontId="2"/>
  </si>
  <si>
    <t>　また、結核感染症サーベイランス事業により、結核登録者の患者情報を全国的な規模で迅速に解析・還元するコンピュータ・オンラインシステムが確立されている。</t>
    <rPh sb="4" eb="6">
      <t>ケッカク</t>
    </rPh>
    <rPh sb="6" eb="9">
      <t>カンセンショウ</t>
    </rPh>
    <rPh sb="16" eb="18">
      <t>ジギョウ</t>
    </rPh>
    <rPh sb="22" eb="24">
      <t>ケッカク</t>
    </rPh>
    <rPh sb="24" eb="26">
      <t>トウロク</t>
    </rPh>
    <rPh sb="26" eb="27">
      <t>モノ</t>
    </rPh>
    <rPh sb="28" eb="30">
      <t>カンジャ</t>
    </rPh>
    <rPh sb="30" eb="32">
      <t>ジョウホウ</t>
    </rPh>
    <rPh sb="33" eb="36">
      <t>ゼンコクテキ</t>
    </rPh>
    <rPh sb="37" eb="39">
      <t>キボ</t>
    </rPh>
    <phoneticPr fontId="2"/>
  </si>
  <si>
    <t>　定期の健康診断は、事業者、学校長、施設長及び市長が実施義務者となっている。</t>
    <rPh sb="1" eb="3">
      <t>テイキ</t>
    </rPh>
    <rPh sb="4" eb="6">
      <t>ケンコウ</t>
    </rPh>
    <rPh sb="6" eb="8">
      <t>シンダン</t>
    </rPh>
    <rPh sb="10" eb="13">
      <t>ジギョウシャ</t>
    </rPh>
    <rPh sb="14" eb="16">
      <t>ガッコウ</t>
    </rPh>
    <rPh sb="16" eb="17">
      <t>チョウ</t>
    </rPh>
    <rPh sb="18" eb="21">
      <t>シセツチョウ</t>
    </rPh>
    <rPh sb="21" eb="22">
      <t>オヨ</t>
    </rPh>
    <rPh sb="23" eb="25">
      <t>シチョウ</t>
    </rPh>
    <rPh sb="26" eb="28">
      <t>ジッシ</t>
    </rPh>
    <rPh sb="28" eb="31">
      <t>ギムシャ</t>
    </rPh>
    <phoneticPr fontId="2"/>
  </si>
  <si>
    <t>患　者
管　理</t>
    <rPh sb="0" eb="1">
      <t>カン</t>
    </rPh>
    <rPh sb="2" eb="3">
      <t>シャ</t>
    </rPh>
    <rPh sb="4" eb="5">
      <t>カン</t>
    </rPh>
    <rPh sb="6" eb="7">
      <t>リ</t>
    </rPh>
    <phoneticPr fontId="2"/>
  </si>
  <si>
    <t>保健所長</t>
    <rPh sb="0" eb="2">
      <t>ホケン</t>
    </rPh>
    <rPh sb="2" eb="3">
      <t>ショ</t>
    </rPh>
    <rPh sb="3" eb="4">
      <t>チョウ</t>
    </rPh>
    <phoneticPr fontId="2"/>
  </si>
  <si>
    <t>X線検査</t>
    <rPh sb="1" eb="2">
      <t>セン</t>
    </rPh>
    <rPh sb="2" eb="4">
      <t>ケンサ</t>
    </rPh>
    <phoneticPr fontId="2"/>
  </si>
  <si>
    <t>内訳</t>
    <rPh sb="0" eb="2">
      <t>ウチワケ</t>
    </rPh>
    <phoneticPr fontId="2"/>
  </si>
  <si>
    <t>検査者数</t>
    <rPh sb="0" eb="2">
      <t>ケンサ</t>
    </rPh>
    <rPh sb="2" eb="3">
      <t>シャ</t>
    </rPh>
    <rPh sb="3" eb="4">
      <t>スウ</t>
    </rPh>
    <phoneticPr fontId="2"/>
  </si>
  <si>
    <t>IGRA検査</t>
    <rPh sb="4" eb="6">
      <t>ケンサ</t>
    </rPh>
    <phoneticPr fontId="2"/>
  </si>
  <si>
    <t>注）要医療率：受診者千対
    IGRA検査陽性者数：日本結核病学会予防委員会「インターフェロンγ遊離試験使用指針」による陽性者数</t>
    <rPh sb="0" eb="1">
      <t>チュウ</t>
    </rPh>
    <rPh sb="2" eb="3">
      <t>ヨウ</t>
    </rPh>
    <rPh sb="3" eb="5">
      <t>イリョウ</t>
    </rPh>
    <rPh sb="5" eb="6">
      <t>リツ</t>
    </rPh>
    <rPh sb="7" eb="10">
      <t>ジュシンシャ</t>
    </rPh>
    <rPh sb="10" eb="12">
      <t>センタイ</t>
    </rPh>
    <rPh sb="21" eb="23">
      <t>ケンサ</t>
    </rPh>
    <rPh sb="23" eb="25">
      <t>ヨウセイ</t>
    </rPh>
    <rPh sb="25" eb="26">
      <t>モノ</t>
    </rPh>
    <rPh sb="26" eb="27">
      <t>カズ</t>
    </rPh>
    <rPh sb="28" eb="30">
      <t>ニホン</t>
    </rPh>
    <rPh sb="30" eb="32">
      <t>ケッカク</t>
    </rPh>
    <rPh sb="32" eb="33">
      <t>ビョウ</t>
    </rPh>
    <rPh sb="33" eb="35">
      <t>ガッカイ</t>
    </rPh>
    <rPh sb="35" eb="37">
      <t>ヨボウ</t>
    </rPh>
    <rPh sb="37" eb="40">
      <t>イインカイ</t>
    </rPh>
    <rPh sb="50" eb="52">
      <t>ユウリ</t>
    </rPh>
    <rPh sb="52" eb="54">
      <t>シケン</t>
    </rPh>
    <rPh sb="54" eb="56">
      <t>シヨウ</t>
    </rPh>
    <rPh sb="56" eb="58">
      <t>シシン</t>
    </rPh>
    <rPh sb="62" eb="64">
      <t>ヨウセイ</t>
    </rPh>
    <rPh sb="64" eb="65">
      <t>シャ</t>
    </rPh>
    <rPh sb="65" eb="66">
      <t>スウ</t>
    </rPh>
    <phoneticPr fontId="2"/>
  </si>
  <si>
    <t>　本市の結核対策は、感染症の予防及び感染症の患者に対する医療に関する法律に基づき、健康診断・予防接種・患者管理・医療費公費負担と、一貫した体系の中でその対策を図っている。結核対策事業として、結核対策推進会議、各種研修会・講演会、結核ハイリスクグループを対象とした検診等を実施しているほか、結核患者に対してDOTS（直接服薬確認療法）を実施し、治療中断・失敗による結核のまん延防止対策を図っている。</t>
    <rPh sb="1" eb="2">
      <t>ホン</t>
    </rPh>
    <rPh sb="2" eb="3">
      <t>シ</t>
    </rPh>
    <rPh sb="4" eb="6">
      <t>ケッカク</t>
    </rPh>
    <rPh sb="6" eb="8">
      <t>タイサク</t>
    </rPh>
    <rPh sb="10" eb="12">
      <t>カンセン</t>
    </rPh>
    <rPh sb="12" eb="13">
      <t>ショウ</t>
    </rPh>
    <rPh sb="14" eb="15">
      <t>ヨ</t>
    </rPh>
    <rPh sb="15" eb="16">
      <t>ボウ</t>
    </rPh>
    <rPh sb="16" eb="17">
      <t>オヨ</t>
    </rPh>
    <rPh sb="18" eb="20">
      <t>カンセン</t>
    </rPh>
    <rPh sb="20" eb="21">
      <t>ショウ</t>
    </rPh>
    <rPh sb="22" eb="24">
      <t>カンジャ</t>
    </rPh>
    <rPh sb="25" eb="26">
      <t>タイ</t>
    </rPh>
    <rPh sb="28" eb="30">
      <t>イリョウ</t>
    </rPh>
    <rPh sb="31" eb="32">
      <t>カン</t>
    </rPh>
    <rPh sb="34" eb="36">
      <t>ホウリツ</t>
    </rPh>
    <rPh sb="37" eb="38">
      <t>モト</t>
    </rPh>
    <rPh sb="41" eb="43">
      <t>ケンコウ</t>
    </rPh>
    <rPh sb="43" eb="45">
      <t>シンダン</t>
    </rPh>
    <rPh sb="46" eb="48">
      <t>ヨボウ</t>
    </rPh>
    <rPh sb="48" eb="50">
      <t>セッシュ</t>
    </rPh>
    <rPh sb="51" eb="53">
      <t>カンジャ</t>
    </rPh>
    <rPh sb="53" eb="55">
      <t>カンリ</t>
    </rPh>
    <rPh sb="56" eb="59">
      <t>イリョウヒ</t>
    </rPh>
    <rPh sb="59" eb="61">
      <t>コウヒ</t>
    </rPh>
    <rPh sb="61" eb="63">
      <t>フタン</t>
    </rPh>
    <rPh sb="65" eb="67">
      <t>イッカン</t>
    </rPh>
    <rPh sb="99" eb="101">
      <t>スイシン</t>
    </rPh>
    <rPh sb="101" eb="103">
      <t>カイギ</t>
    </rPh>
    <rPh sb="159" eb="161">
      <t>フクヤク</t>
    </rPh>
    <rPh sb="163" eb="165">
      <t>リョウホウ</t>
    </rPh>
    <phoneticPr fontId="2"/>
  </si>
  <si>
    <t>資料：感染症対策課</t>
    <rPh sb="0" eb="2">
      <t>シリョウ</t>
    </rPh>
    <rPh sb="3" eb="6">
      <t>カンセンショウ</t>
    </rPh>
    <rPh sb="6" eb="8">
      <t>タイサク</t>
    </rPh>
    <rPh sb="8" eb="9">
      <t>カ</t>
    </rPh>
    <phoneticPr fontId="2"/>
  </si>
  <si>
    <r>
      <t xml:space="preserve"> 結核感染の有無の検査法として、ＩＧＲＡ検査（ＱＦＴ検査、Ｔ-spot.</t>
    </r>
    <r>
      <rPr>
        <i/>
        <sz val="9"/>
        <rFont val="ＭＳ Ｐ明朝"/>
        <family val="1"/>
        <charset val="128"/>
      </rPr>
      <t>ＴＢ</t>
    </r>
    <r>
      <rPr>
        <sz val="9"/>
        <rFont val="ＭＳ Ｐ明朝"/>
        <family val="1"/>
        <charset val="128"/>
      </rPr>
      <t>検査）が第一優先と位置づけられている。</t>
    </r>
    <rPh sb="1" eb="3">
      <t>ケッカク</t>
    </rPh>
    <rPh sb="3" eb="5">
      <t>カンセン</t>
    </rPh>
    <rPh sb="6" eb="8">
      <t>ウム</t>
    </rPh>
    <rPh sb="9" eb="12">
      <t>ケンサホウ</t>
    </rPh>
    <rPh sb="20" eb="22">
      <t>ケンサ</t>
    </rPh>
    <rPh sb="26" eb="28">
      <t>ケンサ</t>
    </rPh>
    <rPh sb="38" eb="40">
      <t>ケンサ</t>
    </rPh>
    <rPh sb="47" eb="49">
      <t>イチ</t>
    </rPh>
    <phoneticPr fontId="2"/>
  </si>
  <si>
    <t>-</t>
    <phoneticPr fontId="2"/>
  </si>
  <si>
    <t>表 ９０  結核健康診断予防接種実施状況</t>
    <phoneticPr fontId="2"/>
  </si>
  <si>
    <t>令和元年度</t>
    <rPh sb="0" eb="2">
      <t>レイワ</t>
    </rPh>
    <rPh sb="2" eb="4">
      <t>ガンネン</t>
    </rPh>
    <rPh sb="4" eb="5">
      <t>ド</t>
    </rPh>
    <phoneticPr fontId="2"/>
  </si>
  <si>
    <t>表 ９１  公費負担状況Ⅰ（結核患者の医療）</t>
    <phoneticPr fontId="2"/>
  </si>
  <si>
    <t>　結核医療については、感染症の予防及び感染症の患者に対する医療に関する法律による公費負担制度が設けられており、結核患者の医療（法第37条の2）と入院患者の医療（法第37条）に対するものがある。</t>
    <rPh sb="1" eb="3">
      <t>ケッカク</t>
    </rPh>
    <rPh sb="3" eb="5">
      <t>イリョウ</t>
    </rPh>
    <rPh sb="11" eb="14">
      <t>カンセンショウ</t>
    </rPh>
    <rPh sb="15" eb="17">
      <t>ヨボウ</t>
    </rPh>
    <rPh sb="17" eb="18">
      <t>オヨ</t>
    </rPh>
    <rPh sb="19" eb="22">
      <t>カンセンショウ</t>
    </rPh>
    <rPh sb="23" eb="25">
      <t>カンジャ</t>
    </rPh>
    <rPh sb="26" eb="27">
      <t>タイ</t>
    </rPh>
    <rPh sb="29" eb="31">
      <t>イリョウ</t>
    </rPh>
    <rPh sb="32" eb="33">
      <t>カン</t>
    </rPh>
    <rPh sb="35" eb="37">
      <t>ホウリツ</t>
    </rPh>
    <rPh sb="40" eb="42">
      <t>コウヒ</t>
    </rPh>
    <rPh sb="42" eb="44">
      <t>フタン</t>
    </rPh>
    <rPh sb="44" eb="46">
      <t>セイド</t>
    </rPh>
    <rPh sb="47" eb="48">
      <t>モウ</t>
    </rPh>
    <rPh sb="55" eb="57">
      <t>ケッカク</t>
    </rPh>
    <rPh sb="57" eb="59">
      <t>カンジャ</t>
    </rPh>
    <rPh sb="60" eb="62">
      <t>イリョウ</t>
    </rPh>
    <rPh sb="63" eb="64">
      <t>ホウ</t>
    </rPh>
    <rPh sb="64" eb="65">
      <t>ダイ</t>
    </rPh>
    <rPh sb="67" eb="68">
      <t>ジョウ</t>
    </rPh>
    <rPh sb="72" eb="74">
      <t>ニュウイン</t>
    </rPh>
    <rPh sb="74" eb="76">
      <t>カンジャ</t>
    </rPh>
    <rPh sb="77" eb="79">
      <t>イリョウ</t>
    </rPh>
    <rPh sb="80" eb="81">
      <t>ホウ</t>
    </rPh>
    <rPh sb="81" eb="82">
      <t>ダイ</t>
    </rPh>
    <rPh sb="84" eb="85">
      <t>ジョウ</t>
    </rPh>
    <rPh sb="87" eb="88">
      <t>タイ</t>
    </rPh>
    <phoneticPr fontId="2"/>
  </si>
  <si>
    <t>令和元年</t>
    <rPh sb="0" eb="2">
      <t>レイワ</t>
    </rPh>
    <rPh sb="2" eb="4">
      <t>ガンネン</t>
    </rPh>
    <phoneticPr fontId="2"/>
  </si>
  <si>
    <t>申　　請</t>
    <rPh sb="0" eb="1">
      <t>サル</t>
    </rPh>
    <rPh sb="3" eb="4">
      <t>ショウ</t>
    </rPh>
    <phoneticPr fontId="2"/>
  </si>
  <si>
    <t>適　　正</t>
    <rPh sb="0" eb="1">
      <t>テキ</t>
    </rPh>
    <rPh sb="3" eb="4">
      <t>セイ</t>
    </rPh>
    <phoneticPr fontId="2"/>
  </si>
  <si>
    <t>承　　認</t>
    <rPh sb="0" eb="1">
      <t>ウケタマワ</t>
    </rPh>
    <rPh sb="3" eb="4">
      <t>ニン</t>
    </rPh>
    <phoneticPr fontId="2"/>
  </si>
  <si>
    <t>本年末公費負担患者数</t>
    <rPh sb="0" eb="2">
      <t>ホンネン</t>
    </rPh>
    <rPh sb="2" eb="3">
      <t>スエ</t>
    </rPh>
    <rPh sb="3" eb="5">
      <t>コウヒ</t>
    </rPh>
    <rPh sb="5" eb="7">
      <t>フタン</t>
    </rPh>
    <rPh sb="7" eb="10">
      <t>カンジャスウ</t>
    </rPh>
    <phoneticPr fontId="2"/>
  </si>
  <si>
    <t>総　                             　　数</t>
    <rPh sb="0" eb="1">
      <t>フサ</t>
    </rPh>
    <rPh sb="33" eb="34">
      <t>カズ</t>
    </rPh>
    <phoneticPr fontId="2"/>
  </si>
  <si>
    <t>川                            崎</t>
    <rPh sb="0" eb="1">
      <t>カワ</t>
    </rPh>
    <rPh sb="29" eb="30">
      <t>ザキ</t>
    </rPh>
    <phoneticPr fontId="2"/>
  </si>
  <si>
    <t>保</t>
    <rPh sb="0" eb="1">
      <t>タモツ</t>
    </rPh>
    <phoneticPr fontId="2"/>
  </si>
  <si>
    <t xml:space="preserve">                幸</t>
    <rPh sb="16" eb="17">
      <t>サチ</t>
    </rPh>
    <phoneticPr fontId="2"/>
  </si>
  <si>
    <t>健</t>
    <rPh sb="0" eb="1">
      <t>ケン</t>
    </rPh>
    <phoneticPr fontId="2"/>
  </si>
  <si>
    <t>中                            原</t>
    <rPh sb="0" eb="1">
      <t>ナカ</t>
    </rPh>
    <rPh sb="29" eb="30">
      <t>ハラ</t>
    </rPh>
    <phoneticPr fontId="2"/>
  </si>
  <si>
    <t>所</t>
    <rPh sb="0" eb="1">
      <t>トコロ</t>
    </rPh>
    <phoneticPr fontId="2"/>
  </si>
  <si>
    <t>高　　                        津</t>
    <rPh sb="0" eb="1">
      <t>タカ</t>
    </rPh>
    <rPh sb="27" eb="28">
      <t>ツ</t>
    </rPh>
    <phoneticPr fontId="2"/>
  </si>
  <si>
    <t>支</t>
    <rPh sb="0" eb="1">
      <t>シ</t>
    </rPh>
    <phoneticPr fontId="2"/>
  </si>
  <si>
    <t>宮　                        　前</t>
    <rPh sb="0" eb="1">
      <t>ミヤ</t>
    </rPh>
    <rPh sb="27" eb="28">
      <t>マエ</t>
    </rPh>
    <phoneticPr fontId="2"/>
  </si>
  <si>
    <t>所</t>
    <rPh sb="0" eb="1">
      <t>ショ</t>
    </rPh>
    <phoneticPr fontId="2"/>
  </si>
  <si>
    <t>多　　                        摩</t>
    <rPh sb="0" eb="1">
      <t>タ</t>
    </rPh>
    <rPh sb="27" eb="28">
      <t>マ</t>
    </rPh>
    <phoneticPr fontId="2"/>
  </si>
  <si>
    <t>別</t>
    <rPh sb="0" eb="1">
      <t>ベツ</t>
    </rPh>
    <phoneticPr fontId="2"/>
  </si>
  <si>
    <t>麻                        　　生</t>
    <rPh sb="0" eb="1">
      <t>アサ</t>
    </rPh>
    <rPh sb="27" eb="28">
      <t>ショウ</t>
    </rPh>
    <phoneticPr fontId="2"/>
  </si>
  <si>
    <t>被用者保険</t>
    <rPh sb="0" eb="3">
      <t>ヒヨウシャ</t>
    </rPh>
    <rPh sb="3" eb="5">
      <t>ホケン</t>
    </rPh>
    <phoneticPr fontId="2"/>
  </si>
  <si>
    <t>本　人</t>
    <rPh sb="0" eb="1">
      <t>ホン</t>
    </rPh>
    <rPh sb="2" eb="3">
      <t>ヒト</t>
    </rPh>
    <phoneticPr fontId="2"/>
  </si>
  <si>
    <t>家　族</t>
    <rPh sb="0" eb="1">
      <t>イエ</t>
    </rPh>
    <rPh sb="2" eb="3">
      <t>ヤカラ</t>
    </rPh>
    <phoneticPr fontId="2"/>
  </si>
  <si>
    <t>一　般</t>
    <rPh sb="0" eb="1">
      <t>イチ</t>
    </rPh>
    <rPh sb="2" eb="3">
      <t>バン</t>
    </rPh>
    <phoneticPr fontId="2"/>
  </si>
  <si>
    <t>険</t>
    <rPh sb="0" eb="1">
      <t>ケン</t>
    </rPh>
    <phoneticPr fontId="2"/>
  </si>
  <si>
    <t>国民健康保険</t>
    <rPh sb="0" eb="2">
      <t>コクミン</t>
    </rPh>
    <rPh sb="2" eb="4">
      <t>ケンコウ</t>
    </rPh>
    <rPh sb="4" eb="6">
      <t>ホケン</t>
    </rPh>
    <phoneticPr fontId="2"/>
  </si>
  <si>
    <t>退職本人</t>
    <rPh sb="0" eb="2">
      <t>タイショク</t>
    </rPh>
    <rPh sb="2" eb="4">
      <t>ホンニン</t>
    </rPh>
    <phoneticPr fontId="2"/>
  </si>
  <si>
    <t>種</t>
    <rPh sb="0" eb="1">
      <t>タネ</t>
    </rPh>
    <phoneticPr fontId="2"/>
  </si>
  <si>
    <t>退職家族</t>
    <rPh sb="0" eb="2">
      <t>タイショク</t>
    </rPh>
    <rPh sb="2" eb="4">
      <t>カゾク</t>
    </rPh>
    <phoneticPr fontId="2"/>
  </si>
  <si>
    <t>後期高齢医療</t>
    <rPh sb="0" eb="2">
      <t>コウキ</t>
    </rPh>
    <rPh sb="2" eb="4">
      <t>コウレイ</t>
    </rPh>
    <rPh sb="4" eb="6">
      <t>イリョウ</t>
    </rPh>
    <phoneticPr fontId="2"/>
  </si>
  <si>
    <t>生活保護法</t>
    <rPh sb="0" eb="2">
      <t>セイカツ</t>
    </rPh>
    <rPh sb="2" eb="5">
      <t>ホゴホウ</t>
    </rPh>
    <phoneticPr fontId="2"/>
  </si>
  <si>
    <t>そ　の　他</t>
    <rPh sb="4" eb="5">
      <t>タ</t>
    </rPh>
    <phoneticPr fontId="2"/>
  </si>
  <si>
    <t>表 ９２  公費負担状況Ⅱ（入院患者の医療）</t>
    <phoneticPr fontId="2"/>
  </si>
  <si>
    <t>前年末現在</t>
    <rPh sb="0" eb="3">
      <t>ゼンネンマツ</t>
    </rPh>
    <rPh sb="3" eb="5">
      <t>ゲンザイ</t>
    </rPh>
    <phoneticPr fontId="2"/>
  </si>
  <si>
    <t>本年中承認数</t>
    <rPh sb="0" eb="3">
      <t>ホンネンチュウ</t>
    </rPh>
    <rPh sb="3" eb="5">
      <t>ショウニン</t>
    </rPh>
    <rPh sb="5" eb="6">
      <t>カズ</t>
    </rPh>
    <phoneticPr fontId="2"/>
  </si>
  <si>
    <t>本年中解除数</t>
    <rPh sb="0" eb="3">
      <t>ホンネンチュウ</t>
    </rPh>
    <rPh sb="3" eb="5">
      <t>カイジョ</t>
    </rPh>
    <rPh sb="5" eb="6">
      <t>カズ</t>
    </rPh>
    <phoneticPr fontId="2"/>
  </si>
  <si>
    <t>本年末現在</t>
    <rPh sb="0" eb="2">
      <t>ホンネン</t>
    </rPh>
    <rPh sb="2" eb="3">
      <t>スエ</t>
    </rPh>
    <rPh sb="3" eb="5">
      <t>ゲンザイ</t>
    </rPh>
    <phoneticPr fontId="2"/>
  </si>
  <si>
    <t>総　　数</t>
    <rPh sb="0" eb="1">
      <t>フサ</t>
    </rPh>
    <rPh sb="3" eb="4">
      <t>カズ</t>
    </rPh>
    <phoneticPr fontId="2"/>
  </si>
  <si>
    <t>川　　崎</t>
    <rPh sb="0" eb="1">
      <t>カワ</t>
    </rPh>
    <rPh sb="3" eb="4">
      <t>ザキ</t>
    </rPh>
    <phoneticPr fontId="2"/>
  </si>
  <si>
    <t>幸</t>
    <rPh sb="0" eb="1">
      <t>サチ</t>
    </rPh>
    <phoneticPr fontId="2"/>
  </si>
  <si>
    <t>中　　原</t>
    <rPh sb="0" eb="1">
      <t>ナカ</t>
    </rPh>
    <rPh sb="3" eb="4">
      <t>ハラ</t>
    </rPh>
    <phoneticPr fontId="2"/>
  </si>
  <si>
    <t>高　　津</t>
    <rPh sb="0" eb="1">
      <t>タカ</t>
    </rPh>
    <rPh sb="3" eb="4">
      <t>ツ</t>
    </rPh>
    <phoneticPr fontId="2"/>
  </si>
  <si>
    <t>宮　　前</t>
    <rPh sb="0" eb="1">
      <t>ミヤ</t>
    </rPh>
    <rPh sb="3" eb="4">
      <t>マエ</t>
    </rPh>
    <phoneticPr fontId="2"/>
  </si>
  <si>
    <t>多　　摩</t>
    <rPh sb="0" eb="1">
      <t>タ</t>
    </rPh>
    <rPh sb="3" eb="4">
      <t>マ</t>
    </rPh>
    <phoneticPr fontId="2"/>
  </si>
  <si>
    <t>麻　　生</t>
    <rPh sb="0" eb="1">
      <t>アサ</t>
    </rPh>
    <rPh sb="3" eb="4">
      <t>ショウ</t>
    </rPh>
    <phoneticPr fontId="2"/>
  </si>
  <si>
    <t>表 ９３  結核登録者の状況・新登録患者数（登録時総合患者分類コード・年齢階級・保健所支所別）</t>
    <phoneticPr fontId="2"/>
  </si>
  <si>
    <t>　保健所は結核登録者の患者情報をデータベースとして持ち､患者管理に活用するとともに､厚生労働省､都道府県、政令市等とコンピュータ・オンラインによる結核情報の報告・集約・解析・還元等を行うことにより、予防対策に活用されている。</t>
    <rPh sb="1" eb="4">
      <t>カクホケンジョ</t>
    </rPh>
    <rPh sb="5" eb="7">
      <t>ケッカク</t>
    </rPh>
    <rPh sb="7" eb="9">
      <t>トウロク</t>
    </rPh>
    <rPh sb="9" eb="10">
      <t>シャ</t>
    </rPh>
    <rPh sb="11" eb="13">
      <t>カンジャ</t>
    </rPh>
    <rPh sb="13" eb="15">
      <t>ジョウホウ</t>
    </rPh>
    <rPh sb="25" eb="26">
      <t>モ</t>
    </rPh>
    <rPh sb="28" eb="30">
      <t>カンジャ</t>
    </rPh>
    <rPh sb="30" eb="32">
      <t>カンリ</t>
    </rPh>
    <rPh sb="33" eb="35">
      <t>カツヨウ</t>
    </rPh>
    <rPh sb="42" eb="44">
      <t>コウセイ</t>
    </rPh>
    <rPh sb="44" eb="46">
      <t>ロウドウ</t>
    </rPh>
    <rPh sb="46" eb="47">
      <t>ショウ</t>
    </rPh>
    <rPh sb="48" eb="49">
      <t>ミヤコ</t>
    </rPh>
    <rPh sb="49" eb="50">
      <t>ミチ</t>
    </rPh>
    <rPh sb="50" eb="52">
      <t>フケン</t>
    </rPh>
    <rPh sb="53" eb="56">
      <t>セイレイシ</t>
    </rPh>
    <rPh sb="56" eb="57">
      <t>トウ</t>
    </rPh>
    <rPh sb="73" eb="75">
      <t>ケッカク</t>
    </rPh>
    <rPh sb="75" eb="77">
      <t>ジョウホウ</t>
    </rPh>
    <rPh sb="78" eb="80">
      <t>ホウコク</t>
    </rPh>
    <rPh sb="81" eb="83">
      <t>シュウヤク</t>
    </rPh>
    <rPh sb="84" eb="86">
      <t>カイセキ</t>
    </rPh>
    <rPh sb="87" eb="90">
      <t>カンゲントウ</t>
    </rPh>
    <rPh sb="91" eb="92">
      <t>オコナ</t>
    </rPh>
    <rPh sb="99" eb="101">
      <t>ヨボウ</t>
    </rPh>
    <rPh sb="101" eb="103">
      <t>タイサク</t>
    </rPh>
    <rPh sb="104" eb="106">
      <t>カツヨウ</t>
    </rPh>
    <phoneticPr fontId="2"/>
  </si>
  <si>
    <t>（その１）令和元年</t>
    <rPh sb="5" eb="7">
      <t>レイワ</t>
    </rPh>
    <rPh sb="7" eb="9">
      <t>ガンネン</t>
    </rPh>
    <phoneticPr fontId="2"/>
  </si>
  <si>
    <t>（その2）令和元年</t>
    <rPh sb="5" eb="7">
      <t>レイワ</t>
    </rPh>
    <rPh sb="7" eb="8">
      <t>ガン</t>
    </rPh>
    <phoneticPr fontId="2"/>
  </si>
  <si>
    <t>活　　　動　　　性　　　結　　　核</t>
    <rPh sb="0" eb="1">
      <t>カツ</t>
    </rPh>
    <rPh sb="4" eb="5">
      <t>ドウ</t>
    </rPh>
    <rPh sb="8" eb="9">
      <t>セイ</t>
    </rPh>
    <rPh sb="12" eb="13">
      <t>ケツ</t>
    </rPh>
    <rPh sb="16" eb="17">
      <t>カク</t>
    </rPh>
    <phoneticPr fontId="2"/>
  </si>
  <si>
    <t>潜在性結核感染症</t>
    <rPh sb="0" eb="3">
      <t>センザイセイ</t>
    </rPh>
    <rPh sb="3" eb="5">
      <t>ケッカク</t>
    </rPh>
    <rPh sb="5" eb="7">
      <t>カンセン</t>
    </rPh>
    <rPh sb="7" eb="8">
      <t>ショウ</t>
    </rPh>
    <phoneticPr fontId="2"/>
  </si>
  <si>
    <t>総　数</t>
    <rPh sb="0" eb="1">
      <t>フサ</t>
    </rPh>
    <rPh sb="2" eb="3">
      <t>カズ</t>
    </rPh>
    <phoneticPr fontId="2"/>
  </si>
  <si>
    <t>肺　　結　　核　　活　　動　　性</t>
    <rPh sb="0" eb="1">
      <t>ハイ</t>
    </rPh>
    <rPh sb="3" eb="4">
      <t>ケツ</t>
    </rPh>
    <rPh sb="6" eb="7">
      <t>カク</t>
    </rPh>
    <rPh sb="9" eb="10">
      <t>カツ</t>
    </rPh>
    <rPh sb="12" eb="13">
      <t>ドウ</t>
    </rPh>
    <rPh sb="15" eb="16">
      <t>セイ</t>
    </rPh>
    <phoneticPr fontId="2"/>
  </si>
  <si>
    <t>肺 　外</t>
    <rPh sb="0" eb="1">
      <t>ハイ</t>
    </rPh>
    <rPh sb="3" eb="4">
      <t>ガイ</t>
    </rPh>
    <phoneticPr fontId="2"/>
  </si>
  <si>
    <t>喀痰塗抹陽性</t>
    <rPh sb="0" eb="2">
      <t>カクタン</t>
    </rPh>
    <rPh sb="2" eb="3">
      <t>ヌリ</t>
    </rPh>
    <rPh sb="3" eb="4">
      <t>マツ</t>
    </rPh>
    <rPh sb="4" eb="6">
      <t>ヨウセイ</t>
    </rPh>
    <phoneticPr fontId="2"/>
  </si>
  <si>
    <t>その他の</t>
    <rPh sb="2" eb="3">
      <t>タ</t>
    </rPh>
    <phoneticPr fontId="2"/>
  </si>
  <si>
    <t>菌陰性</t>
    <rPh sb="0" eb="1">
      <t>キン</t>
    </rPh>
    <rPh sb="1" eb="3">
      <t>インセイ</t>
    </rPh>
    <phoneticPr fontId="2"/>
  </si>
  <si>
    <t>結 　核</t>
    <rPh sb="0" eb="1">
      <t>ケツ</t>
    </rPh>
    <rPh sb="3" eb="4">
      <t>カク</t>
    </rPh>
    <phoneticPr fontId="2"/>
  </si>
  <si>
    <t>（別掲）</t>
    <rPh sb="1" eb="3">
      <t>ベッケイ</t>
    </rPh>
    <phoneticPr fontId="2"/>
  </si>
  <si>
    <t>初回治療</t>
    <rPh sb="0" eb="2">
      <t>ショカイ</t>
    </rPh>
    <rPh sb="2" eb="4">
      <t>チリョウ</t>
    </rPh>
    <phoneticPr fontId="2"/>
  </si>
  <si>
    <t>再治療</t>
    <rPh sb="0" eb="3">
      <t>サイチリョウ</t>
    </rPh>
    <phoneticPr fontId="2"/>
  </si>
  <si>
    <t>結核菌陽性</t>
    <rPh sb="0" eb="3">
      <t>ケッカクキン</t>
    </rPh>
    <rPh sb="3" eb="5">
      <t>ヨウセイ</t>
    </rPh>
    <phoneticPr fontId="2"/>
  </si>
  <si>
    <t>活動性</t>
    <rPh sb="0" eb="3">
      <t>カツドウセイ</t>
    </rPh>
    <phoneticPr fontId="2"/>
  </si>
  <si>
    <t>治療中</t>
    <rPh sb="0" eb="3">
      <t>チリョウチュウ</t>
    </rPh>
    <phoneticPr fontId="2"/>
  </si>
  <si>
    <t>平成29年</t>
    <rPh sb="0" eb="2">
      <t>ヘイセイ</t>
    </rPh>
    <rPh sb="4" eb="5">
      <t>ネン</t>
    </rPh>
    <phoneticPr fontId="2"/>
  </si>
  <si>
    <t>高津</t>
    <rPh sb="0" eb="2">
      <t>タカツ</t>
    </rPh>
    <phoneticPr fontId="2"/>
  </si>
  <si>
    <t xml:space="preserve">    0～  4歳</t>
    <rPh sb="9" eb="10">
      <t>サイ</t>
    </rPh>
    <phoneticPr fontId="2"/>
  </si>
  <si>
    <t>令和元年</t>
    <rPh sb="0" eb="2">
      <t>レイワ</t>
    </rPh>
    <phoneticPr fontId="2"/>
  </si>
  <si>
    <t xml:space="preserve">    5～  9</t>
    <phoneticPr fontId="2"/>
  </si>
  <si>
    <t xml:space="preserve">   10～14</t>
    <phoneticPr fontId="2"/>
  </si>
  <si>
    <t>全　　　市</t>
    <rPh sb="0" eb="1">
      <t>ゼン</t>
    </rPh>
    <rPh sb="4" eb="5">
      <t>シ</t>
    </rPh>
    <phoneticPr fontId="2"/>
  </si>
  <si>
    <t xml:space="preserve">   15～19</t>
    <phoneticPr fontId="2"/>
  </si>
  <si>
    <t xml:space="preserve">   20～29</t>
    <phoneticPr fontId="2"/>
  </si>
  <si>
    <t xml:space="preserve">   30～39</t>
    <phoneticPr fontId="2"/>
  </si>
  <si>
    <t xml:space="preserve">   40～49</t>
    <phoneticPr fontId="2"/>
  </si>
  <si>
    <t xml:space="preserve">   50～59</t>
    <phoneticPr fontId="2"/>
  </si>
  <si>
    <t xml:space="preserve">   60～69</t>
    <phoneticPr fontId="2"/>
  </si>
  <si>
    <t xml:space="preserve">   70歳以上</t>
    <rPh sb="5" eb="6">
      <t>サイ</t>
    </rPh>
    <rPh sb="6" eb="8">
      <t>イジョウ</t>
    </rPh>
    <phoneticPr fontId="2"/>
  </si>
  <si>
    <t xml:space="preserve">   不　詳</t>
    <rPh sb="3" eb="4">
      <t>フ</t>
    </rPh>
    <rPh sb="5" eb="6">
      <t>ツマビ</t>
    </rPh>
    <phoneticPr fontId="2"/>
  </si>
  <si>
    <t>宮前</t>
    <rPh sb="0" eb="2">
      <t>ミヤマエ</t>
    </rPh>
    <phoneticPr fontId="2"/>
  </si>
  <si>
    <t>川崎</t>
    <rPh sb="0" eb="2">
      <t>カワサキ</t>
    </rPh>
    <phoneticPr fontId="2"/>
  </si>
  <si>
    <t>多摩</t>
    <rPh sb="0" eb="2">
      <t>タマ</t>
    </rPh>
    <phoneticPr fontId="2"/>
  </si>
  <si>
    <t>麻生</t>
    <rPh sb="0" eb="2">
      <t>アソウ</t>
    </rPh>
    <phoneticPr fontId="2"/>
  </si>
  <si>
    <t>中原</t>
    <rPh sb="0" eb="2">
      <t>ナカハラ</t>
    </rPh>
    <phoneticPr fontId="2"/>
  </si>
  <si>
    <t>表 ９４  結核登録者の状況・新登録肺結核患者数（職業・保健所支所別）</t>
    <rPh sb="31" eb="33">
      <t>シショ</t>
    </rPh>
    <phoneticPr fontId="2"/>
  </si>
  <si>
    <t>接客業</t>
    <rPh sb="0" eb="3">
      <t>セッキャクギョウ</t>
    </rPh>
    <phoneticPr fontId="2"/>
  </si>
  <si>
    <t>医療関係等</t>
    <rPh sb="0" eb="2">
      <t>イリョウ</t>
    </rPh>
    <rPh sb="2" eb="4">
      <t>カンケイ</t>
    </rPh>
    <rPh sb="4" eb="5">
      <t>トウ</t>
    </rPh>
    <phoneticPr fontId="2"/>
  </si>
  <si>
    <t>教員・保母</t>
    <rPh sb="0" eb="2">
      <t>キョウイン</t>
    </rPh>
    <rPh sb="3" eb="5">
      <t>ホボ</t>
    </rPh>
    <phoneticPr fontId="2"/>
  </si>
  <si>
    <t>小中学生</t>
    <rPh sb="0" eb="4">
      <t>ショウチュウガクセイ</t>
    </rPh>
    <phoneticPr fontId="2"/>
  </si>
  <si>
    <t>高大学生</t>
    <rPh sb="0" eb="1">
      <t>タカ</t>
    </rPh>
    <rPh sb="1" eb="4">
      <t>ダイガクセイ</t>
    </rPh>
    <phoneticPr fontId="2"/>
  </si>
  <si>
    <t>無職</t>
    <rPh sb="0" eb="2">
      <t>ムショク</t>
    </rPh>
    <phoneticPr fontId="2"/>
  </si>
  <si>
    <t>不　明</t>
    <rPh sb="0" eb="1">
      <t>フ</t>
    </rPh>
    <rPh sb="2" eb="3">
      <t>メイ</t>
    </rPh>
    <phoneticPr fontId="2"/>
  </si>
  <si>
    <t>従  事  者</t>
    <rPh sb="0" eb="1">
      <t>ジュウ</t>
    </rPh>
    <rPh sb="3" eb="4">
      <t>コト</t>
    </rPh>
    <rPh sb="6" eb="7">
      <t>モノ</t>
    </rPh>
    <phoneticPr fontId="2"/>
  </si>
  <si>
    <t>職業</t>
    <rPh sb="0" eb="2">
      <t>ショクギョウ</t>
    </rPh>
    <phoneticPr fontId="2"/>
  </si>
  <si>
    <t>家事従事者</t>
    <rPh sb="0" eb="2">
      <t>カジ</t>
    </rPh>
    <rPh sb="2" eb="4">
      <t>ジュウジ</t>
    </rPh>
    <rPh sb="4" eb="5">
      <t>シャ</t>
    </rPh>
    <phoneticPr fontId="2"/>
  </si>
  <si>
    <r>
      <t>表 ９５  結核登録者の状況・年末現在登録者数</t>
    </r>
    <r>
      <rPr>
        <sz val="11"/>
        <color theme="1"/>
        <rFont val="ＭＳ Ｐゴシック"/>
        <family val="2"/>
        <charset val="128"/>
      </rPr>
      <t>（年末現在総合患者分類コード・年齢階級・保健所支所別）</t>
    </r>
    <rPh sb="46" eb="48">
      <t>シショ</t>
    </rPh>
    <phoneticPr fontId="2"/>
  </si>
  <si>
    <t>　　令和元年</t>
    <rPh sb="2" eb="4">
      <t>レイワ</t>
    </rPh>
    <rPh sb="4" eb="5">
      <t>ガン</t>
    </rPh>
    <phoneticPr fontId="2"/>
  </si>
  <si>
    <t>不活動性</t>
    <rPh sb="0" eb="1">
      <t>フ</t>
    </rPh>
    <rPh sb="1" eb="4">
      <t>カツドウセイ</t>
    </rPh>
    <phoneticPr fontId="2"/>
  </si>
  <si>
    <t>登　録　時</t>
    <rPh sb="0" eb="1">
      <t>ノボル</t>
    </rPh>
    <rPh sb="2" eb="3">
      <t>リョク</t>
    </rPh>
    <rPh sb="4" eb="5">
      <t>ジ</t>
    </rPh>
    <phoneticPr fontId="2"/>
  </si>
  <si>
    <t>登 録 時</t>
    <rPh sb="0" eb="1">
      <t>ノボル</t>
    </rPh>
    <rPh sb="2" eb="3">
      <t>リョク</t>
    </rPh>
    <rPh sb="4" eb="5">
      <t>ジ</t>
    </rPh>
    <phoneticPr fontId="2"/>
  </si>
  <si>
    <t>菌陰性・</t>
    <rPh sb="0" eb="1">
      <t>キン</t>
    </rPh>
    <rPh sb="1" eb="3">
      <t>インセイ</t>
    </rPh>
    <phoneticPr fontId="2"/>
  </si>
  <si>
    <t>結　　核</t>
    <rPh sb="0" eb="1">
      <t>ケツ</t>
    </rPh>
    <rPh sb="3" eb="4">
      <t>カク</t>
    </rPh>
    <phoneticPr fontId="2"/>
  </si>
  <si>
    <t>観察中</t>
    <rPh sb="0" eb="3">
      <t>カンサツチュウ</t>
    </rPh>
    <phoneticPr fontId="2"/>
  </si>
  <si>
    <t>そ の 他</t>
    <rPh sb="4" eb="5">
      <t>タ</t>
    </rPh>
    <phoneticPr fontId="2"/>
  </si>
  <si>
    <t>平成29年</t>
    <rPh sb="0" eb="2">
      <t>ヘイセイ</t>
    </rPh>
    <rPh sb="4" eb="5">
      <t>ネンマツ</t>
    </rPh>
    <phoneticPr fontId="2"/>
  </si>
  <si>
    <t>令和元年</t>
    <phoneticPr fontId="2"/>
  </si>
  <si>
    <t xml:space="preserve">     ０～  4歳</t>
    <rPh sb="10" eb="11">
      <t>サイ</t>
    </rPh>
    <phoneticPr fontId="2"/>
  </si>
  <si>
    <t xml:space="preserve">     5～ 9</t>
    <phoneticPr fontId="2"/>
  </si>
  <si>
    <t xml:space="preserve">     0～ 4歳</t>
    <rPh sb="9" eb="10">
      <t>サイ</t>
    </rPh>
    <phoneticPr fontId="2"/>
  </si>
  <si>
    <t xml:space="preserve">     0～  4歳</t>
    <rPh sb="10" eb="11">
      <t>サイ</t>
    </rPh>
    <phoneticPr fontId="2"/>
  </si>
  <si>
    <t xml:space="preserve">     5～  9</t>
    <phoneticPr fontId="2"/>
  </si>
  <si>
    <t>表 ９６  登録除外者数（登録時総合患者分類コード・除外理由別）</t>
    <phoneticPr fontId="2"/>
  </si>
  <si>
    <t>潜在性結核感染症</t>
    <rPh sb="0" eb="2">
      <t>センザイ</t>
    </rPh>
    <rPh sb="2" eb="3">
      <t>セイ</t>
    </rPh>
    <rPh sb="3" eb="5">
      <t>ケッカク</t>
    </rPh>
    <rPh sb="5" eb="7">
      <t>カンセン</t>
    </rPh>
    <rPh sb="7" eb="8">
      <t>ショウ</t>
    </rPh>
    <phoneticPr fontId="2"/>
  </si>
  <si>
    <t>観察不要</t>
    <rPh sb="0" eb="2">
      <t>カンサツ</t>
    </rPh>
    <rPh sb="2" eb="4">
      <t>フヨウ</t>
    </rPh>
    <phoneticPr fontId="2"/>
  </si>
  <si>
    <t>結核死亡</t>
    <rPh sb="0" eb="2">
      <t>ケッカク</t>
    </rPh>
    <rPh sb="2" eb="4">
      <t>シボウ</t>
    </rPh>
    <phoneticPr fontId="2"/>
  </si>
  <si>
    <t>結核外死亡</t>
    <rPh sb="0" eb="2">
      <t>ケッカク</t>
    </rPh>
    <rPh sb="2" eb="3">
      <t>ガイ</t>
    </rPh>
    <rPh sb="3" eb="5">
      <t>シボウ</t>
    </rPh>
    <phoneticPr fontId="2"/>
  </si>
  <si>
    <t>転　　出</t>
    <rPh sb="0" eb="1">
      <t>テン</t>
    </rPh>
    <rPh sb="3" eb="4">
      <t>デ</t>
    </rPh>
    <phoneticPr fontId="2"/>
  </si>
  <si>
    <t>登録中の再登録</t>
    <rPh sb="0" eb="1">
      <t>ノボル</t>
    </rPh>
    <rPh sb="1" eb="2">
      <t>ロク</t>
    </rPh>
    <rPh sb="2" eb="3">
      <t>チュウ</t>
    </rPh>
    <rPh sb="4" eb="7">
      <t>サイトウロク</t>
    </rPh>
    <phoneticPr fontId="2"/>
  </si>
  <si>
    <t>そ の 他</t>
    <rPh sb="4" eb="5">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</si>
</sst>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76" formatCode="0_);[Red]\(0\)"/>
    <numFmt numFmtId="177" formatCode="0.00_);[Red]\(0.00\)"/>
    <numFmt numFmtId="178" formatCode="_ * #,##0.0_ ;_ * \-#,##0.0_ ;_ * &quot;-&quot;?_ ;_ @_ "/>
  </numFmts>
  <fonts count="24">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9"/>
      <name val="ＭＳ Ｐ明朝"/>
      <family val="1"/>
      <charset val="128"/>
    </font>
    <font>
      <sz val="9"/>
      <name val="ＭＳ Ｐゴシック"/>
      <family val="3"/>
      <charset val="128"/>
    </font>
    <font>
      <i/>
      <sz val="9"/>
      <name val="ＭＳ Ｐ明朝"/>
      <family val="1"/>
      <charset val="128"/>
    </font>
    <font>
      <sz val="12"/>
      <name val="ＭＳ Ｐゴシック"/>
      <family val="3"/>
      <charset val="128"/>
    </font>
    <font>
      <sz val="9"/>
      <name val="ＭＳ Ｐ明朝"/>
      <family val="3"/>
      <charset val="128"/>
    </font>
    <font>
      <sz val="11"/>
      <color theme="1"/>
      <name val="ＭＳ Ｐゴシック"/>
      <family val="2"/>
      <charset val="128"/>
    </font>
    <font>
      <b/>
      <sz val="9"/>
      <name val="ＭＳ Ｐゴシック"/>
      <family val="3"/>
      <charset val="128"/>
    </font>
    <font>
      <sz val="9"/>
      <color theme="1"/>
      <name val="ＭＳ Ｐ明朝"/>
      <family val="1"/>
      <charset val="128"/>
    </font>
    <font>
      <sz val="11"/>
      <name val="ＭＳ 明朝"/>
      <family val="1"/>
      <charset val="128"/>
    </font>
    <font>
      <sz val="8"/>
      <name val="ＭＳ Ｐゴシック"/>
      <family val="3"/>
      <charset val="128"/>
    </font>
    <font>
      <sz val="8"/>
      <name val="ＭＳ Ｐ明朝"/>
      <family val="1"/>
      <charset val="128"/>
    </font>
    <font>
      <b/>
      <sz val="8"/>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b/>
      <sz val="9"/>
      <color theme="1"/>
      <name val="ＭＳ Ｐゴシック"/>
      <family val="3"/>
      <charset val="128"/>
    </font>
    <font>
      <sz val="8"/>
      <color theme="1"/>
      <name val="ＭＳ Ｐゴシック"/>
      <family val="3"/>
      <charset val="128"/>
    </font>
    <font>
      <sz val="8"/>
      <color theme="1"/>
      <name val="ＭＳ Ｐ明朝"/>
      <family val="1"/>
      <charset val="128"/>
    </font>
  </fonts>
  <fills count="2">
    <fill>
      <patternFill patternType="none"/>
    </fill>
    <fill>
      <patternFill patternType="gray125"/>
    </fill>
  </fills>
  <borders count="33">
    <border>
      <left/>
      <right/>
      <top/>
      <bottom/>
      <diagonal/>
    </border>
    <border>
      <left/>
      <right/>
      <top/>
      <bottom style="thin">
        <color auto="1"/>
      </bottom>
      <diagonal/>
    </border>
    <border>
      <left/>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top style="thin">
        <color auto="1"/>
      </top>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333">
    <xf numFmtId="0" fontId="0" fillId="0" borderId="0" xfId="0"/>
    <xf numFmtId="0" fontId="4" fillId="0" borderId="0" xfId="0" applyFont="1" applyFill="1"/>
    <xf numFmtId="0" fontId="3" fillId="0" borderId="0" xfId="0" applyFont="1" applyFill="1"/>
    <xf numFmtId="0" fontId="5" fillId="0" borderId="0" xfId="0" applyFont="1" applyFill="1" applyBorder="1"/>
    <xf numFmtId="0" fontId="5" fillId="0" borderId="0" xfId="0" applyFont="1" applyFill="1"/>
    <xf numFmtId="38" fontId="5" fillId="0" borderId="0" xfId="0" applyNumberFormat="1" applyFont="1" applyFill="1"/>
    <xf numFmtId="38" fontId="5" fillId="0" borderId="0" xfId="0" applyNumberFormat="1" applyFont="1" applyFill="1" applyBorder="1"/>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7" fillId="0" borderId="0" xfId="0" applyFont="1" applyFill="1"/>
    <xf numFmtId="0" fontId="7" fillId="0" borderId="0" xfId="0" applyFont="1" applyFill="1" applyAlignment="1">
      <alignment horizontal="left"/>
    </xf>
    <xf numFmtId="0" fontId="7" fillId="0" borderId="0" xfId="0" applyFont="1" applyFill="1" applyAlignment="1">
      <alignment horizontal="right"/>
    </xf>
    <xf numFmtId="0" fontId="6" fillId="0" borderId="3" xfId="0" applyFont="1" applyFill="1" applyBorder="1" applyAlignment="1">
      <alignment vertical="center" shrinkToFit="1"/>
    </xf>
    <xf numFmtId="0" fontId="6" fillId="0" borderId="5"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7" fillId="0" borderId="0" xfId="0" applyFont="1" applyFill="1" applyAlignment="1">
      <alignment vertical="center"/>
    </xf>
    <xf numFmtId="41" fontId="7" fillId="0" borderId="0" xfId="1" applyNumberFormat="1" applyFont="1" applyFill="1" applyBorder="1" applyAlignment="1">
      <alignment vertical="center"/>
    </xf>
    <xf numFmtId="0" fontId="6" fillId="0" borderId="3"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7" xfId="0" applyFont="1" applyFill="1" applyBorder="1" applyAlignment="1">
      <alignment horizontal="distributed" vertical="center" wrapText="1"/>
    </xf>
    <xf numFmtId="0" fontId="6" fillId="0" borderId="8" xfId="0" applyFont="1" applyFill="1" applyBorder="1" applyAlignment="1">
      <alignment horizontal="distributed" vertical="center" wrapText="1"/>
    </xf>
    <xf numFmtId="0" fontId="6" fillId="0" borderId="2" xfId="0" applyFont="1" applyFill="1" applyBorder="1" applyAlignment="1">
      <alignment horizontal="center" vertical="center" wrapText="1"/>
    </xf>
    <xf numFmtId="0" fontId="6" fillId="0" borderId="12" xfId="0" applyFont="1" applyFill="1" applyBorder="1" applyAlignment="1">
      <alignment horizontal="distributed" vertical="center" wrapText="1"/>
    </xf>
    <xf numFmtId="0" fontId="6" fillId="0" borderId="0" xfId="0" applyFont="1" applyFill="1" applyBorder="1" applyAlignment="1">
      <alignment horizontal="left"/>
    </xf>
    <xf numFmtId="0" fontId="7" fillId="0" borderId="0" xfId="0" applyFont="1" applyFill="1" applyBorder="1"/>
    <xf numFmtId="0" fontId="9" fillId="0" borderId="0" xfId="0" applyFont="1" applyFill="1" applyAlignment="1">
      <alignment vertical="top"/>
    </xf>
    <xf numFmtId="0" fontId="6" fillId="0" borderId="11" xfId="0" applyFont="1" applyFill="1" applyBorder="1" applyAlignment="1">
      <alignment horizontal="center" vertical="center" shrinkToFit="1"/>
    </xf>
    <xf numFmtId="0" fontId="10" fillId="0" borderId="0" xfId="0" applyFont="1" applyFill="1" applyAlignment="1">
      <alignment horizontal="right"/>
    </xf>
    <xf numFmtId="41" fontId="6" fillId="0" borderId="5" xfId="1" applyNumberFormat="1" applyFont="1" applyFill="1" applyBorder="1" applyAlignment="1">
      <alignment vertical="center"/>
    </xf>
    <xf numFmtId="41" fontId="6" fillId="0" borderId="1" xfId="1" applyNumberFormat="1" applyFont="1" applyFill="1" applyBorder="1" applyAlignment="1">
      <alignment vertical="center"/>
    </xf>
    <xf numFmtId="41" fontId="6" fillId="0" borderId="14" xfId="0" applyNumberFormat="1" applyFont="1" applyFill="1" applyBorder="1" applyAlignment="1">
      <alignment horizontal="center" vertical="center"/>
    </xf>
    <xf numFmtId="178" fontId="6" fillId="0" borderId="6" xfId="0" applyNumberFormat="1" applyFont="1" applyFill="1" applyBorder="1" applyAlignment="1">
      <alignment horizontal="right" vertical="center"/>
    </xf>
    <xf numFmtId="41" fontId="6" fillId="0" borderId="6" xfId="1" applyNumberFormat="1" applyFont="1" applyFill="1" applyBorder="1" applyAlignment="1">
      <alignment vertical="center"/>
    </xf>
    <xf numFmtId="41" fontId="6" fillId="0" borderId="3" xfId="1" applyNumberFormat="1" applyFont="1" applyFill="1" applyBorder="1" applyAlignment="1">
      <alignment vertical="center"/>
    </xf>
    <xf numFmtId="41" fontId="6" fillId="0" borderId="3" xfId="1" applyNumberFormat="1" applyFont="1" applyFill="1" applyBorder="1" applyAlignment="1">
      <alignment horizontal="right" vertical="center"/>
    </xf>
    <xf numFmtId="43" fontId="6" fillId="0" borderId="4" xfId="0" applyNumberFormat="1" applyFont="1" applyFill="1" applyBorder="1" applyAlignment="1">
      <alignment horizontal="right" vertical="center"/>
    </xf>
    <xf numFmtId="41" fontId="6" fillId="0" borderId="3" xfId="1" applyNumberFormat="1" applyFont="1" applyFill="1" applyBorder="1" applyAlignment="1">
      <alignment horizontal="center" vertical="center"/>
    </xf>
    <xf numFmtId="41" fontId="6" fillId="0" borderId="4" xfId="1" applyNumberFormat="1" applyFont="1" applyFill="1" applyBorder="1" applyAlignment="1">
      <alignment vertical="center"/>
    </xf>
    <xf numFmtId="41" fontId="6" fillId="0" borderId="5" xfId="1" applyNumberFormat="1" applyFont="1" applyFill="1" applyBorder="1" applyAlignment="1">
      <alignment horizontal="right" vertical="center"/>
    </xf>
    <xf numFmtId="43" fontId="6" fillId="0" borderId="6" xfId="0" applyNumberFormat="1" applyFont="1" applyFill="1" applyBorder="1" applyAlignment="1">
      <alignment horizontal="right" vertical="center"/>
    </xf>
    <xf numFmtId="41" fontId="6" fillId="0" borderId="5" xfId="0" applyNumberFormat="1" applyFont="1" applyFill="1" applyBorder="1" applyAlignment="1">
      <alignment horizontal="right" vertical="center"/>
    </xf>
    <xf numFmtId="43" fontId="6" fillId="0" borderId="5" xfId="0" applyNumberFormat="1" applyFont="1" applyFill="1" applyBorder="1" applyAlignment="1">
      <alignment horizontal="right" vertical="center"/>
    </xf>
    <xf numFmtId="41" fontId="6" fillId="0" borderId="8" xfId="1" applyNumberFormat="1" applyFont="1" applyFill="1" applyBorder="1" applyAlignment="1">
      <alignment vertical="center"/>
    </xf>
    <xf numFmtId="41" fontId="6" fillId="0" borderId="7" xfId="1" applyNumberFormat="1" applyFont="1" applyFill="1" applyBorder="1" applyAlignment="1">
      <alignment vertical="center"/>
    </xf>
    <xf numFmtId="41" fontId="6" fillId="0" borderId="10" xfId="1" applyNumberFormat="1" applyFont="1" applyFill="1" applyBorder="1" applyAlignment="1">
      <alignment vertical="center"/>
    </xf>
    <xf numFmtId="177" fontId="6" fillId="0" borderId="5" xfId="2" applyNumberFormat="1" applyFont="1" applyFill="1" applyBorder="1" applyAlignment="1">
      <alignment horizontal="right" vertical="center"/>
    </xf>
    <xf numFmtId="41" fontId="6" fillId="0" borderId="0" xfId="1" applyNumberFormat="1" applyFont="1" applyFill="1" applyBorder="1" applyAlignment="1">
      <alignment vertical="center"/>
    </xf>
    <xf numFmtId="41" fontId="6" fillId="0" borderId="3" xfId="0" applyNumberFormat="1" applyFont="1" applyFill="1" applyBorder="1" applyAlignment="1">
      <alignment vertical="center"/>
    </xf>
    <xf numFmtId="177" fontId="6" fillId="0" borderId="9" xfId="2" applyNumberFormat="1" applyFont="1" applyFill="1" applyBorder="1" applyAlignment="1">
      <alignment horizontal="right" vertical="center"/>
    </xf>
    <xf numFmtId="41" fontId="6" fillId="0" borderId="25" xfId="0" applyNumberFormat="1" applyFont="1" applyFill="1" applyBorder="1" applyAlignment="1">
      <alignment vertical="center"/>
    </xf>
    <xf numFmtId="41" fontId="6" fillId="0" borderId="5" xfId="0" applyNumberFormat="1" applyFont="1" applyFill="1" applyBorder="1" applyAlignment="1">
      <alignment vertical="center"/>
    </xf>
    <xf numFmtId="41" fontId="6" fillId="0" borderId="6" xfId="0" applyNumberFormat="1" applyFont="1" applyFill="1" applyBorder="1" applyAlignment="1">
      <alignment vertical="center"/>
    </xf>
    <xf numFmtId="41" fontId="6" fillId="0" borderId="12" xfId="1" applyNumberFormat="1" applyFont="1" applyFill="1" applyBorder="1" applyAlignment="1">
      <alignment vertical="center"/>
    </xf>
    <xf numFmtId="41" fontId="6" fillId="0" borderId="13" xfId="1" applyNumberFormat="1" applyFont="1" applyFill="1" applyBorder="1" applyAlignment="1">
      <alignment vertical="center"/>
    </xf>
    <xf numFmtId="41" fontId="6" fillId="0" borderId="12" xfId="0" applyNumberFormat="1" applyFont="1" applyFill="1" applyBorder="1" applyAlignment="1">
      <alignment horizontal="right" vertical="center"/>
    </xf>
    <xf numFmtId="43" fontId="6" fillId="0" borderId="12" xfId="0" applyNumberFormat="1" applyFont="1" applyFill="1" applyBorder="1" applyAlignment="1">
      <alignment horizontal="right" vertical="center"/>
    </xf>
    <xf numFmtId="41" fontId="6" fillId="0" borderId="12" xfId="1" applyNumberFormat="1" applyFont="1" applyFill="1" applyBorder="1" applyAlignment="1">
      <alignment horizontal="right" vertical="center"/>
    </xf>
    <xf numFmtId="176" fontId="6" fillId="0" borderId="12" xfId="0" applyNumberFormat="1" applyFont="1" applyFill="1" applyBorder="1" applyAlignment="1">
      <alignment horizontal="right" vertical="center"/>
    </xf>
    <xf numFmtId="0" fontId="7" fillId="0" borderId="13" xfId="0" applyFont="1" applyFill="1" applyBorder="1" applyAlignment="1">
      <alignment horizontal="right" vertical="center"/>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5" xfId="0" applyFont="1" applyFill="1" applyBorder="1" applyAlignment="1">
      <alignment horizontal="left"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lignment vertical="top" wrapTex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7" fillId="0" borderId="21" xfId="0" applyFont="1" applyFill="1" applyBorder="1" applyAlignment="1">
      <alignment horizontal="center"/>
    </xf>
    <xf numFmtId="0" fontId="7" fillId="0" borderId="0" xfId="0" applyFont="1" applyAlignment="1"/>
    <xf numFmtId="0" fontId="6" fillId="0" borderId="19" xfId="0" applyFont="1" applyFill="1" applyBorder="1" applyAlignment="1">
      <alignment horizontal="center" vertical="center"/>
    </xf>
    <xf numFmtId="0" fontId="7" fillId="0" borderId="16" xfId="0" applyFont="1" applyBorder="1" applyAlignment="1"/>
    <xf numFmtId="0" fontId="7" fillId="0" borderId="20" xfId="0" applyFont="1" applyBorder="1" applyAlignment="1"/>
    <xf numFmtId="0" fontId="6" fillId="0" borderId="1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Alignment="1">
      <alignment horizontal="left" vertical="center" wrapText="1"/>
    </xf>
    <xf numFmtId="0" fontId="1" fillId="0" borderId="0" xfId="0" applyFont="1" applyFill="1"/>
    <xf numFmtId="0" fontId="6" fillId="0" borderId="0" xfId="0" applyFont="1" applyFill="1" applyBorder="1" applyAlignment="1" applyProtection="1">
      <alignment horizontal="right" vertical="center"/>
      <protection locked="0"/>
    </xf>
    <xf numFmtId="0" fontId="7" fillId="0" borderId="21" xfId="0" applyFont="1" applyFill="1" applyBorder="1" applyAlignment="1">
      <alignment vertical="center"/>
    </xf>
    <xf numFmtId="0" fontId="6" fillId="0" borderId="21" xfId="0" applyFont="1" applyFill="1" applyBorder="1" applyAlignment="1">
      <alignment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7" xfId="0" applyFont="1" applyFill="1" applyBorder="1" applyAlignment="1">
      <alignment horizontal="center" vertical="center"/>
    </xf>
    <xf numFmtId="0" fontId="1" fillId="0" borderId="0" xfId="0" applyFont="1" applyFill="1" applyAlignment="1">
      <alignment vertical="center"/>
    </xf>
    <xf numFmtId="0" fontId="12" fillId="0" borderId="20" xfId="0" applyFont="1" applyFill="1" applyBorder="1" applyAlignment="1">
      <alignment horizontal="center" vertical="center"/>
    </xf>
    <xf numFmtId="0" fontId="12" fillId="0" borderId="16" xfId="0" applyFont="1" applyFill="1" applyBorder="1" applyAlignment="1">
      <alignment horizontal="center" vertical="center"/>
    </xf>
    <xf numFmtId="41" fontId="12" fillId="0" borderId="14" xfId="1" applyNumberFormat="1" applyFont="1" applyFill="1" applyBorder="1" applyAlignment="1">
      <alignment horizontal="left" vertical="center"/>
    </xf>
    <xf numFmtId="41" fontId="12" fillId="0" borderId="19" xfId="1" applyNumberFormat="1"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22" xfId="0" applyFont="1" applyFill="1" applyBorder="1" applyAlignment="1">
      <alignment horizontal="left" vertical="center"/>
    </xf>
    <xf numFmtId="41" fontId="6" fillId="0" borderId="3" xfId="1" applyNumberFormat="1" applyFont="1" applyFill="1" applyBorder="1" applyAlignment="1" applyProtection="1">
      <alignment horizontal="left" vertical="center"/>
      <protection locked="0"/>
    </xf>
    <xf numFmtId="41" fontId="6" fillId="0" borderId="0" xfId="1" applyNumberFormat="1" applyFont="1" applyFill="1" applyBorder="1" applyAlignment="1" applyProtection="1">
      <alignment horizontal="left" vertical="center"/>
      <protection locked="0"/>
    </xf>
    <xf numFmtId="0" fontId="13" fillId="0" borderId="0" xfId="0" applyFont="1" applyFill="1" applyAlignment="1">
      <alignment horizontal="center" vertical="center"/>
    </xf>
    <xf numFmtId="0" fontId="6" fillId="0" borderId="0" xfId="0" applyFont="1" applyFill="1" applyAlignment="1">
      <alignment horizontal="distributed" vertical="center"/>
    </xf>
    <xf numFmtId="41" fontId="6" fillId="0" borderId="3" xfId="1" applyNumberFormat="1" applyFont="1" applyFill="1" applyBorder="1" applyAlignment="1">
      <alignment horizontal="left" vertical="center"/>
    </xf>
    <xf numFmtId="41" fontId="6" fillId="0" borderId="0" xfId="1" applyNumberFormat="1" applyFont="1" applyFill="1" applyBorder="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left" vertical="center"/>
    </xf>
    <xf numFmtId="41" fontId="6" fillId="0" borderId="0" xfId="1" applyNumberFormat="1" applyFont="1" applyFill="1" applyBorder="1" applyAlignment="1" applyProtection="1">
      <alignment horizontal="right" vertical="center"/>
      <protection locked="0"/>
    </xf>
    <xf numFmtId="0" fontId="6" fillId="0" borderId="2" xfId="0" applyFont="1" applyFill="1" applyBorder="1" applyAlignment="1">
      <alignment horizontal="center"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left" vertical="center"/>
    </xf>
    <xf numFmtId="41" fontId="6" fillId="0" borderId="11" xfId="1" applyNumberFormat="1" applyFont="1" applyFill="1" applyBorder="1" applyAlignment="1" applyProtection="1">
      <alignment horizontal="left" vertical="center"/>
      <protection locked="0"/>
    </xf>
    <xf numFmtId="41" fontId="6" fillId="0" borderId="2" xfId="0" applyNumberFormat="1"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xf>
    <xf numFmtId="41" fontId="7" fillId="0" borderId="0" xfId="0" applyNumberFormat="1" applyFont="1" applyFill="1"/>
    <xf numFmtId="0" fontId="14" fillId="0" borderId="0" xfId="0" applyFont="1" applyFill="1"/>
    <xf numFmtId="41" fontId="14" fillId="0" borderId="0" xfId="0" applyNumberFormat="1" applyFont="1" applyFill="1"/>
    <xf numFmtId="41" fontId="1" fillId="0" borderId="0" xfId="0" applyNumberFormat="1" applyFont="1" applyFill="1"/>
    <xf numFmtId="38" fontId="1" fillId="0" borderId="0" xfId="0" applyNumberFormat="1" applyFont="1" applyFill="1"/>
    <xf numFmtId="0" fontId="6" fillId="0" borderId="0" xfId="0" applyFont="1" applyFill="1" applyAlignment="1">
      <alignment horizontal="right" vertical="center"/>
    </xf>
    <xf numFmtId="0" fontId="7" fillId="0" borderId="0" xfId="0" applyFont="1" applyFill="1" applyBorder="1" applyAlignment="1">
      <alignment vertical="center"/>
    </xf>
    <xf numFmtId="0" fontId="12" fillId="0" borderId="20" xfId="0" applyFont="1" applyFill="1" applyBorder="1" applyAlignment="1">
      <alignment horizontal="center" vertical="center"/>
    </xf>
    <xf numFmtId="41" fontId="12" fillId="0" borderId="14" xfId="1" applyNumberFormat="1" applyFont="1" applyFill="1" applyBorder="1" applyAlignment="1">
      <alignment vertical="center"/>
    </xf>
    <xf numFmtId="41" fontId="12" fillId="0" borderId="19" xfId="1" applyNumberFormat="1" applyFont="1" applyFill="1" applyBorder="1" applyAlignment="1">
      <alignment vertical="center"/>
    </xf>
    <xf numFmtId="41" fontId="7" fillId="0" borderId="0" xfId="0" applyNumberFormat="1" applyFont="1" applyFill="1" applyAlignment="1">
      <alignment vertical="center"/>
    </xf>
    <xf numFmtId="41" fontId="6" fillId="0" borderId="0" xfId="1" applyNumberFormat="1" applyFont="1" applyFill="1" applyAlignment="1">
      <alignment vertical="center"/>
    </xf>
    <xf numFmtId="41" fontId="6" fillId="0" borderId="11" xfId="1" applyNumberFormat="1" applyFont="1" applyFill="1" applyBorder="1" applyAlignment="1">
      <alignment vertical="center"/>
    </xf>
    <xf numFmtId="41" fontId="6" fillId="0" borderId="11" xfId="0" applyNumberFormat="1" applyFont="1" applyFill="1" applyBorder="1" applyAlignment="1">
      <alignment vertical="center"/>
    </xf>
    <xf numFmtId="41" fontId="6" fillId="0" borderId="28" xfId="1" applyNumberFormat="1" applyFont="1" applyFill="1" applyBorder="1" applyAlignment="1">
      <alignment vertical="center"/>
    </xf>
    <xf numFmtId="0" fontId="1" fillId="0" borderId="0" xfId="0" applyFont="1" applyFill="1" applyBorder="1"/>
    <xf numFmtId="0" fontId="3" fillId="0" borderId="0" xfId="0" applyFont="1" applyFill="1" applyBorder="1"/>
    <xf numFmtId="0" fontId="6" fillId="0" borderId="0" xfId="0" applyFont="1" applyFill="1" applyBorder="1" applyAlignment="1">
      <alignment horizontal="left" vertical="center" wrapText="1"/>
    </xf>
    <xf numFmtId="0" fontId="6" fillId="0" borderId="2" xfId="0" applyFont="1" applyFill="1" applyBorder="1" applyAlignment="1" applyProtection="1">
      <alignment horizontal="right" vertical="center"/>
      <protection locked="0"/>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5" fillId="0" borderId="15" xfId="0" applyFont="1" applyFill="1" applyBorder="1" applyAlignment="1">
      <alignment vertical="center"/>
    </xf>
    <xf numFmtId="0" fontId="16" fillId="0" borderId="19" xfId="0" applyFont="1" applyFill="1" applyBorder="1" applyAlignment="1">
      <alignment vertical="center"/>
    </xf>
    <xf numFmtId="0" fontId="16" fillId="0" borderId="20" xfId="0" applyFont="1" applyFill="1" applyBorder="1" applyAlignment="1">
      <alignment horizontal="center" vertical="center"/>
    </xf>
    <xf numFmtId="0" fontId="16" fillId="0" borderId="20" xfId="0" applyFont="1" applyFill="1" applyBorder="1" applyAlignment="1">
      <alignment vertical="center"/>
    </xf>
    <xf numFmtId="0" fontId="16" fillId="0" borderId="29" xfId="0" applyFont="1" applyFill="1" applyBorder="1" applyAlignment="1">
      <alignment horizontal="center" vertical="center" wrapText="1"/>
    </xf>
    <xf numFmtId="0" fontId="16" fillId="0" borderId="3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6" fillId="0" borderId="9" xfId="0" applyFont="1" applyFill="1" applyBorder="1" applyAlignment="1">
      <alignment horizontal="center" vertical="center"/>
    </xf>
    <xf numFmtId="0" fontId="16" fillId="0" borderId="10" xfId="0" applyFont="1" applyFill="1" applyBorder="1" applyAlignment="1">
      <alignment vertical="center"/>
    </xf>
    <xf numFmtId="0" fontId="16" fillId="0" borderId="8" xfId="0" applyFont="1" applyFill="1" applyBorder="1" applyAlignment="1">
      <alignment horizontal="center" vertical="center"/>
    </xf>
    <xf numFmtId="0" fontId="16" fillId="0" borderId="17" xfId="0" applyFont="1" applyFill="1" applyBorder="1" applyAlignment="1">
      <alignment vertical="center"/>
    </xf>
    <xf numFmtId="0" fontId="16"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3" xfId="0" applyFont="1" applyFill="1" applyBorder="1" applyAlignment="1">
      <alignment vertical="center"/>
    </xf>
    <xf numFmtId="0" fontId="16" fillId="0" borderId="10"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0" xfId="0" applyFont="1" applyFill="1" applyBorder="1" applyAlignment="1">
      <alignment horizontal="distributed" vertical="center"/>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5" fillId="0" borderId="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Fill="1" applyBorder="1" applyAlignment="1">
      <alignment horizontal="distributed" vertical="center"/>
    </xf>
    <xf numFmtId="0" fontId="16" fillId="0" borderId="1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11"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Alignment="1" applyProtection="1">
      <alignment horizontal="center" vertical="center"/>
      <protection locked="0"/>
    </xf>
    <xf numFmtId="41" fontId="16" fillId="0" borderId="4" xfId="0" applyNumberFormat="1" applyFont="1" applyFill="1" applyBorder="1" applyAlignment="1">
      <alignment horizontal="right" vertical="center"/>
    </xf>
    <xf numFmtId="41" fontId="16" fillId="0" borderId="3" xfId="0" applyNumberFormat="1" applyFont="1" applyFill="1" applyBorder="1" applyAlignment="1">
      <alignment horizontal="right" vertical="center"/>
    </xf>
    <xf numFmtId="41" fontId="16" fillId="0" borderId="3" xfId="0" applyNumberFormat="1" applyFont="1" applyFill="1" applyBorder="1" applyAlignment="1" applyProtection="1">
      <alignment horizontal="right" vertical="center"/>
      <protection locked="0"/>
    </xf>
    <xf numFmtId="41" fontId="16" fillId="0" borderId="4" xfId="0" applyNumberFormat="1" applyFont="1" applyFill="1" applyBorder="1" applyAlignment="1" applyProtection="1">
      <alignment horizontal="right" vertical="center"/>
      <protection locked="0"/>
    </xf>
    <xf numFmtId="0" fontId="17" fillId="0" borderId="3" xfId="0" applyFont="1" applyFill="1" applyBorder="1" applyAlignment="1">
      <alignment horizontal="center" vertical="center"/>
    </xf>
    <xf numFmtId="41" fontId="17" fillId="0" borderId="4" xfId="0" applyNumberFormat="1" applyFont="1" applyFill="1" applyBorder="1" applyAlignment="1">
      <alignment vertical="center"/>
    </xf>
    <xf numFmtId="41" fontId="15" fillId="0" borderId="0" xfId="0" applyNumberFormat="1" applyFont="1" applyFill="1" applyBorder="1" applyAlignment="1">
      <alignment vertical="center"/>
    </xf>
    <xf numFmtId="41" fontId="16" fillId="0" borderId="4" xfId="0" applyNumberFormat="1" applyFont="1" applyFill="1" applyBorder="1" applyAlignment="1">
      <alignment vertical="center"/>
    </xf>
    <xf numFmtId="41" fontId="16" fillId="0" borderId="3" xfId="0" applyNumberFormat="1" applyFont="1" applyFill="1" applyBorder="1" applyAlignment="1">
      <alignment vertical="center"/>
    </xf>
    <xf numFmtId="41" fontId="16" fillId="0" borderId="4" xfId="0" applyNumberFormat="1" applyFont="1" applyFill="1" applyBorder="1" applyAlignment="1" applyProtection="1">
      <alignment vertical="center"/>
      <protection locked="0"/>
    </xf>
    <xf numFmtId="41" fontId="15" fillId="0" borderId="0" xfId="0" applyNumberFormat="1" applyFont="1" applyFill="1" applyBorder="1" applyAlignment="1" applyProtection="1">
      <alignment vertical="center"/>
      <protection locked="0"/>
    </xf>
    <xf numFmtId="0" fontId="17" fillId="0" borderId="0" xfId="0" applyFont="1" applyFill="1" applyAlignment="1" applyProtection="1">
      <alignment horizontal="center" vertical="center"/>
      <protection locked="0"/>
    </xf>
    <xf numFmtId="41" fontId="17" fillId="0" borderId="4" xfId="0" applyNumberFormat="1" applyFont="1" applyFill="1" applyBorder="1" applyAlignment="1">
      <alignment horizontal="right" vertical="center"/>
    </xf>
    <xf numFmtId="41" fontId="17" fillId="0" borderId="3" xfId="0" applyNumberFormat="1" applyFont="1" applyFill="1" applyBorder="1" applyAlignment="1">
      <alignment horizontal="right" vertical="center"/>
    </xf>
    <xf numFmtId="41" fontId="17" fillId="0" borderId="4" xfId="0" applyNumberFormat="1" applyFont="1" applyFill="1" applyBorder="1" applyAlignment="1" applyProtection="1">
      <alignment horizontal="right" vertical="center"/>
    </xf>
    <xf numFmtId="0" fontId="16" fillId="0" borderId="0" xfId="0" applyFont="1" applyFill="1" applyAlignment="1">
      <alignment horizontal="left" vertical="center"/>
    </xf>
    <xf numFmtId="41" fontId="15" fillId="0" borderId="4" xfId="0" applyNumberFormat="1" applyFont="1" applyFill="1" applyBorder="1" applyAlignment="1">
      <alignment horizontal="right" vertical="center"/>
    </xf>
    <xf numFmtId="0" fontId="17" fillId="0" borderId="0" xfId="0" applyFont="1" applyFill="1" applyAlignment="1">
      <alignment horizontal="center" vertical="center"/>
    </xf>
    <xf numFmtId="0" fontId="16" fillId="0" borderId="0" xfId="0" applyFont="1" applyFill="1" applyAlignment="1">
      <alignment vertical="center"/>
    </xf>
    <xf numFmtId="41" fontId="16" fillId="0" borderId="28" xfId="0" applyNumberFormat="1" applyFont="1" applyFill="1" applyBorder="1" applyAlignment="1">
      <alignment vertical="center"/>
    </xf>
    <xf numFmtId="41" fontId="16" fillId="0" borderId="11" xfId="0" applyNumberFormat="1" applyFont="1" applyFill="1" applyBorder="1" applyAlignment="1">
      <alignment vertical="center"/>
    </xf>
    <xf numFmtId="41" fontId="16" fillId="0" borderId="28" xfId="0" applyNumberFormat="1"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16" fillId="0" borderId="0" xfId="0" applyFont="1" applyFill="1" applyBorder="1" applyAlignment="1">
      <alignment horizontal="left"/>
    </xf>
    <xf numFmtId="0" fontId="15" fillId="0" borderId="0" xfId="0" applyFont="1" applyFill="1" applyAlignment="1">
      <alignment vertical="center"/>
    </xf>
    <xf numFmtId="0" fontId="16" fillId="0" borderId="2" xfId="0" applyFont="1" applyFill="1" applyBorder="1" applyAlignment="1">
      <alignment vertical="center"/>
    </xf>
    <xf numFmtId="41" fontId="16" fillId="0" borderId="28" xfId="0" applyNumberFormat="1" applyFont="1" applyFill="1" applyBorder="1" applyAlignment="1">
      <alignment horizontal="right" vertical="center"/>
    </xf>
    <xf numFmtId="41" fontId="16" fillId="0" borderId="11" xfId="0" applyNumberFormat="1" applyFont="1" applyFill="1" applyBorder="1" applyAlignment="1">
      <alignment horizontal="right" vertical="center"/>
    </xf>
    <xf numFmtId="41" fontId="16" fillId="0" borderId="28" xfId="0" applyNumberFormat="1" applyFont="1" applyFill="1" applyBorder="1" applyAlignment="1" applyProtection="1">
      <alignment horizontal="right" vertical="center"/>
      <protection locked="0"/>
    </xf>
    <xf numFmtId="0" fontId="15" fillId="0" borderId="0" xfId="0" applyFont="1" applyFill="1" applyBorder="1"/>
    <xf numFmtId="0" fontId="15" fillId="0" borderId="0" xfId="0" applyFont="1" applyFill="1"/>
    <xf numFmtId="0" fontId="0" fillId="0" borderId="0" xfId="0" applyFont="1" applyFill="1"/>
    <xf numFmtId="0" fontId="0" fillId="0" borderId="0" xfId="0" applyFont="1" applyFill="1" applyBorder="1"/>
    <xf numFmtId="0" fontId="0" fillId="0" borderId="0" xfId="0" applyFill="1" applyBorder="1"/>
    <xf numFmtId="0" fontId="0" fillId="0" borderId="0" xfId="0" applyFill="1"/>
    <xf numFmtId="41" fontId="0" fillId="0" borderId="0" xfId="0" applyNumberFormat="1" applyFill="1"/>
    <xf numFmtId="0" fontId="18" fillId="0" borderId="0" xfId="0" applyFont="1" applyFill="1" applyAlignment="1">
      <alignment vertical="top"/>
    </xf>
    <xf numFmtId="0" fontId="19" fillId="0" borderId="0" xfId="0" applyFont="1" applyFill="1"/>
    <xf numFmtId="0" fontId="6" fillId="0" borderId="0" xfId="0" applyFont="1" applyFill="1" applyAlignment="1" applyProtection="1">
      <alignment horizontal="right" vertical="center"/>
      <protection locked="0"/>
    </xf>
    <xf numFmtId="0" fontId="20" fillId="0" borderId="31" xfId="0" applyFont="1" applyFill="1" applyBorder="1" applyAlignment="1">
      <alignment vertical="center"/>
    </xf>
    <xf numFmtId="0" fontId="13" fillId="0" borderId="30" xfId="0" applyFont="1" applyFill="1" applyBorder="1" applyAlignment="1">
      <alignment horizontal="distributed" vertical="center"/>
    </xf>
    <xf numFmtId="0" fontId="13" fillId="0" borderId="29" xfId="0" applyFont="1" applyFill="1" applyBorder="1" applyAlignment="1">
      <alignment horizontal="distributed" vertical="center"/>
    </xf>
    <xf numFmtId="0" fontId="13" fillId="0" borderId="30" xfId="0" applyFont="1" applyFill="1" applyBorder="1" applyAlignment="1">
      <alignment horizontal="distributed" vertical="center"/>
    </xf>
    <xf numFmtId="0" fontId="13" fillId="0" borderId="29" xfId="0" applyFont="1" applyFill="1" applyBorder="1" applyAlignment="1">
      <alignment horizontal="distributed" vertical="center"/>
    </xf>
    <xf numFmtId="0" fontId="20" fillId="0" borderId="2" xfId="0" applyFont="1" applyFill="1" applyBorder="1" applyAlignment="1">
      <alignment vertical="center"/>
    </xf>
    <xf numFmtId="0" fontId="13" fillId="0" borderId="11" xfId="0" applyFont="1" applyFill="1" applyBorder="1" applyAlignment="1">
      <alignment horizontal="distributed" vertical="center"/>
    </xf>
    <xf numFmtId="0" fontId="13" fillId="0" borderId="11" xfId="0" applyFont="1" applyFill="1" applyBorder="1" applyAlignment="1">
      <alignment horizontal="distributed" vertical="center"/>
    </xf>
    <xf numFmtId="0" fontId="13" fillId="0" borderId="11" xfId="0" applyFont="1" applyBorder="1" applyAlignment="1">
      <alignment horizontal="distributed" vertical="center"/>
    </xf>
    <xf numFmtId="0" fontId="13" fillId="0" borderId="28" xfId="0" applyFont="1" applyBorder="1" applyAlignment="1">
      <alignment horizontal="distributed" vertical="center"/>
    </xf>
    <xf numFmtId="0" fontId="13" fillId="0" borderId="28" xfId="0" applyFont="1" applyFill="1" applyBorder="1" applyAlignment="1">
      <alignment horizontal="distributed" vertical="center"/>
    </xf>
    <xf numFmtId="0" fontId="21" fillId="0" borderId="0" xfId="0" applyFont="1" applyFill="1" applyAlignment="1">
      <alignment horizontal="center" vertical="center"/>
    </xf>
    <xf numFmtId="41" fontId="12" fillId="0" borderId="3" xfId="1" applyNumberFormat="1" applyFont="1" applyFill="1" applyBorder="1" applyAlignment="1">
      <alignment vertical="center"/>
    </xf>
    <xf numFmtId="41" fontId="12" fillId="0" borderId="4" xfId="1" applyNumberFormat="1" applyFont="1" applyFill="1" applyBorder="1" applyAlignment="1">
      <alignment vertical="center"/>
    </xf>
    <xf numFmtId="0" fontId="13" fillId="0" borderId="32" xfId="0" applyFont="1" applyFill="1" applyBorder="1" applyAlignment="1">
      <alignment horizontal="center" vertical="center"/>
    </xf>
    <xf numFmtId="41" fontId="6" fillId="0" borderId="9" xfId="1" applyNumberFormat="1" applyFont="1" applyFill="1" applyBorder="1" applyAlignment="1">
      <alignment vertical="center"/>
    </xf>
    <xf numFmtId="41" fontId="6" fillId="0" borderId="9" xfId="1" applyNumberFormat="1" applyFont="1" applyFill="1" applyBorder="1" applyAlignment="1" applyProtection="1">
      <alignment vertical="center"/>
      <protection locked="0"/>
    </xf>
    <xf numFmtId="41" fontId="6" fillId="0" borderId="32" xfId="1" applyNumberFormat="1" applyFont="1" applyFill="1" applyBorder="1" applyAlignment="1" applyProtection="1">
      <alignment vertical="center"/>
      <protection locked="0"/>
    </xf>
    <xf numFmtId="41" fontId="6" fillId="0" borderId="25" xfId="1" applyNumberFormat="1" applyFont="1" applyFill="1" applyBorder="1" applyAlignment="1" applyProtection="1">
      <alignment vertical="center"/>
      <protection locked="0"/>
    </xf>
    <xf numFmtId="41" fontId="6" fillId="0" borderId="3" xfId="1" applyNumberFormat="1" applyFont="1" applyFill="1" applyBorder="1" applyAlignment="1" applyProtection="1">
      <alignment vertical="center"/>
      <protection locked="0"/>
    </xf>
    <xf numFmtId="41" fontId="6" fillId="0" borderId="0" xfId="1" applyNumberFormat="1" applyFont="1" applyFill="1" applyAlignment="1" applyProtection="1">
      <alignment vertical="center"/>
      <protection locked="0"/>
    </xf>
    <xf numFmtId="41" fontId="6" fillId="0" borderId="4" xfId="1" applyNumberFormat="1" applyFont="1" applyFill="1" applyBorder="1" applyAlignment="1" applyProtection="1">
      <alignment vertical="center"/>
      <protection locked="0"/>
    </xf>
    <xf numFmtId="0" fontId="13" fillId="0" borderId="0" xfId="0" applyFont="1" applyFill="1" applyBorder="1" applyAlignment="1">
      <alignment horizontal="center" vertical="center"/>
    </xf>
    <xf numFmtId="41" fontId="6" fillId="0" borderId="0" xfId="1" applyNumberFormat="1" applyFont="1" applyFill="1" applyBorder="1" applyAlignment="1" applyProtection="1">
      <alignment vertical="center"/>
      <protection locked="0"/>
    </xf>
    <xf numFmtId="0" fontId="13" fillId="0" borderId="2" xfId="0" applyFont="1" applyFill="1" applyBorder="1" applyAlignment="1">
      <alignment horizontal="center" vertical="center"/>
    </xf>
    <xf numFmtId="41" fontId="6" fillId="0" borderId="11" xfId="1" applyNumberFormat="1" applyFont="1" applyFill="1" applyBorder="1" applyAlignment="1" applyProtection="1">
      <alignment vertical="center"/>
      <protection locked="0"/>
    </xf>
    <xf numFmtId="41" fontId="6" fillId="0" borderId="2" xfId="1" applyNumberFormat="1" applyFont="1" applyFill="1" applyBorder="1" applyAlignment="1" applyProtection="1">
      <alignment vertical="center"/>
      <protection locked="0"/>
    </xf>
    <xf numFmtId="41" fontId="6" fillId="0" borderId="28" xfId="1" applyNumberFormat="1" applyFont="1" applyFill="1" applyBorder="1" applyAlignment="1" applyProtection="1">
      <alignment vertical="center"/>
      <protection locked="0"/>
    </xf>
    <xf numFmtId="0" fontId="13" fillId="0" borderId="0" xfId="0" applyFont="1" applyFill="1" applyBorder="1" applyAlignment="1">
      <alignment horizontal="left"/>
    </xf>
    <xf numFmtId="0" fontId="20" fillId="0" borderId="0" xfId="0" applyFont="1" applyFill="1"/>
    <xf numFmtId="38" fontId="0" fillId="0" borderId="0" xfId="0" applyNumberFormat="1" applyFill="1"/>
    <xf numFmtId="0" fontId="20" fillId="0" borderId="0" xfId="0" applyFont="1" applyFill="1" applyBorder="1"/>
    <xf numFmtId="0" fontId="22" fillId="0" borderId="0" xfId="0" applyFont="1" applyFill="1" applyBorder="1"/>
    <xf numFmtId="0" fontId="16" fillId="0" borderId="2" xfId="0" applyFont="1" applyFill="1" applyBorder="1" applyAlignment="1" applyProtection="1">
      <alignment horizontal="right"/>
      <protection locked="0"/>
    </xf>
    <xf numFmtId="0" fontId="16" fillId="0" borderId="2" xfId="0" applyFont="1" applyFill="1" applyBorder="1" applyAlignment="1">
      <alignment horizontal="right"/>
    </xf>
    <xf numFmtId="0" fontId="22" fillId="0" borderId="15" xfId="0" applyFont="1" applyFill="1" applyBorder="1" applyAlignment="1">
      <alignment vertical="center"/>
    </xf>
    <xf numFmtId="0" fontId="23" fillId="0" borderId="30" xfId="0" applyFont="1" applyFill="1" applyBorder="1" applyAlignment="1">
      <alignment horizontal="center" vertical="center"/>
    </xf>
    <xf numFmtId="0" fontId="23" fillId="0" borderId="19" xfId="0" applyFont="1" applyFill="1" applyBorder="1" applyAlignment="1">
      <alignment vertical="center"/>
    </xf>
    <xf numFmtId="0" fontId="23" fillId="0" borderId="20" xfId="0" applyFont="1" applyFill="1" applyBorder="1" applyAlignment="1">
      <alignment horizontal="center" vertical="center"/>
    </xf>
    <xf numFmtId="0" fontId="23" fillId="0" borderId="20" xfId="0" applyFont="1" applyFill="1" applyBorder="1" applyAlignment="1">
      <alignment vertical="center"/>
    </xf>
    <xf numFmtId="0" fontId="23" fillId="0" borderId="29" xfId="0" applyFont="1" applyFill="1" applyBorder="1" applyAlignment="1">
      <alignment vertical="center"/>
    </xf>
    <xf numFmtId="0" fontId="23" fillId="0" borderId="30" xfId="0" applyFont="1" applyFill="1" applyBorder="1" applyAlignment="1">
      <alignment vertical="center"/>
    </xf>
    <xf numFmtId="0" fontId="23" fillId="0" borderId="29"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15" fillId="0" borderId="30" xfId="0" applyFont="1" applyFill="1" applyBorder="1" applyAlignment="1">
      <alignment vertical="center"/>
    </xf>
    <xf numFmtId="0" fontId="16" fillId="0" borderId="30" xfId="0" applyFont="1" applyFill="1" applyBorder="1" applyAlignment="1">
      <alignment horizontal="center" vertical="center"/>
    </xf>
    <xf numFmtId="0" fontId="16" fillId="0" borderId="29" xfId="0" applyFont="1" applyFill="1" applyBorder="1" applyAlignment="1">
      <alignment vertical="center"/>
    </xf>
    <xf numFmtId="0" fontId="16" fillId="0" borderId="15" xfId="0" applyFont="1" applyFill="1" applyBorder="1" applyAlignment="1">
      <alignment horizontal="center" vertical="center" wrapText="1"/>
    </xf>
    <xf numFmtId="0" fontId="22" fillId="0" borderId="0" xfId="0" applyFont="1" applyFill="1" applyBorder="1" applyAlignment="1">
      <alignment vertical="center"/>
    </xf>
    <xf numFmtId="0" fontId="23" fillId="0" borderId="3"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5" fillId="0" borderId="3" xfId="0" applyFont="1" applyFill="1" applyBorder="1" applyAlignment="1">
      <alignment vertical="center"/>
    </xf>
    <xf numFmtId="0" fontId="16" fillId="0" borderId="4"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0" xfId="0" applyFont="1" applyFill="1" applyBorder="1" applyAlignment="1">
      <alignment horizontal="distributed" vertical="center"/>
    </xf>
    <xf numFmtId="0" fontId="23" fillId="0" borderId="2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3" xfId="0" applyFont="1" applyFill="1" applyBorder="1" applyAlignment="1">
      <alignment horizontal="distributed" vertical="center"/>
    </xf>
    <xf numFmtId="0" fontId="23" fillId="0" borderId="25"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 xfId="0" applyFont="1" applyFill="1" applyBorder="1" applyAlignment="1">
      <alignment horizontal="distributed" vertical="center"/>
    </xf>
    <xf numFmtId="0" fontId="16" fillId="0" borderId="25" xfId="0" applyFont="1" applyFill="1" applyBorder="1" applyAlignment="1">
      <alignment horizontal="center" vertical="center"/>
    </xf>
    <xf numFmtId="0" fontId="22" fillId="0" borderId="2" xfId="0" applyFont="1" applyFill="1" applyBorder="1" applyAlignment="1">
      <alignment vertical="center"/>
    </xf>
    <xf numFmtId="0" fontId="23" fillId="0" borderId="11" xfId="0" applyFont="1" applyFill="1" applyBorder="1" applyAlignment="1">
      <alignment horizontal="center" vertical="center"/>
    </xf>
    <xf numFmtId="0" fontId="23" fillId="0" borderId="11" xfId="0" applyFont="1" applyFill="1" applyBorder="1" applyAlignment="1">
      <alignment horizontal="center" vertical="center" shrinkToFit="1"/>
    </xf>
    <xf numFmtId="0" fontId="23" fillId="0" borderId="1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8" xfId="0" applyFont="1" applyFill="1" applyBorder="1" applyAlignment="1">
      <alignment horizontal="center" vertical="center"/>
    </xf>
    <xf numFmtId="0" fontId="15" fillId="0" borderId="11" xfId="0" applyFont="1" applyFill="1" applyBorder="1" applyAlignment="1">
      <alignment vertical="center"/>
    </xf>
    <xf numFmtId="0" fontId="16" fillId="0" borderId="11" xfId="0" applyFont="1" applyFill="1" applyBorder="1" applyAlignment="1">
      <alignment horizontal="center" vertical="center" shrinkToFit="1"/>
    </xf>
    <xf numFmtId="0" fontId="16" fillId="0" borderId="28" xfId="0" applyFont="1" applyFill="1" applyBorder="1" applyAlignment="1">
      <alignment horizontal="center" vertical="center"/>
    </xf>
    <xf numFmtId="41" fontId="16" fillId="0" borderId="4" xfId="1" applyNumberFormat="1" applyFont="1" applyFill="1" applyBorder="1" applyAlignment="1">
      <alignment vertical="center"/>
    </xf>
    <xf numFmtId="41" fontId="16" fillId="0" borderId="3" xfId="0" applyNumberFormat="1" applyFont="1" applyFill="1" applyBorder="1" applyAlignment="1" applyProtection="1">
      <alignment vertical="center"/>
      <protection locked="0"/>
    </xf>
    <xf numFmtId="0" fontId="16" fillId="0" borderId="0" xfId="0" applyNumberFormat="1" applyFont="1" applyFill="1" applyAlignment="1" applyProtection="1">
      <alignment horizontal="center" vertical="center"/>
      <protection locked="0"/>
    </xf>
    <xf numFmtId="49" fontId="16" fillId="0" borderId="4" xfId="0" applyNumberFormat="1" applyFont="1" applyFill="1" applyBorder="1" applyAlignment="1" applyProtection="1">
      <alignment horizontal="right" vertical="center"/>
      <protection locked="0"/>
    </xf>
    <xf numFmtId="0" fontId="17" fillId="0" borderId="0" xfId="0" applyNumberFormat="1" applyFont="1" applyFill="1" applyAlignment="1" applyProtection="1">
      <alignment horizontal="center" vertical="center"/>
      <protection locked="0"/>
    </xf>
    <xf numFmtId="41" fontId="17" fillId="0" borderId="4" xfId="1" applyNumberFormat="1" applyFont="1" applyFill="1" applyBorder="1" applyAlignment="1">
      <alignment vertical="center"/>
    </xf>
    <xf numFmtId="0" fontId="16" fillId="0" borderId="0" xfId="0" applyFont="1" applyFill="1" applyAlignment="1">
      <alignment horizontal="center" vertical="center"/>
    </xf>
    <xf numFmtId="0" fontId="23" fillId="0" borderId="0" xfId="0" applyFont="1" applyFill="1" applyBorder="1" applyAlignment="1">
      <alignment horizontal="left" vertical="center"/>
    </xf>
    <xf numFmtId="41" fontId="15" fillId="0" borderId="0" xfId="0" applyNumberFormat="1" applyFont="1" applyFill="1" applyBorder="1"/>
    <xf numFmtId="0" fontId="6" fillId="0" borderId="0" xfId="0" applyFont="1" applyFill="1" applyBorder="1" applyAlignment="1" applyProtection="1">
      <alignment horizontal="right"/>
      <protection locked="0"/>
    </xf>
    <xf numFmtId="0" fontId="7" fillId="0" borderId="15" xfId="0" applyFont="1" applyFill="1" applyBorder="1" applyAlignment="1">
      <alignment vertical="center"/>
    </xf>
    <xf numFmtId="0" fontId="6" fillId="0" borderId="19" xfId="0" applyFont="1" applyFill="1" applyBorder="1" applyAlignment="1">
      <alignment vertical="center"/>
    </xf>
    <xf numFmtId="0" fontId="6" fillId="0" borderId="20" xfId="0" applyFont="1" applyFill="1" applyBorder="1" applyAlignment="1">
      <alignment horizontal="center" vertical="center"/>
    </xf>
    <xf numFmtId="0" fontId="6" fillId="0" borderId="20" xfId="0" applyFont="1" applyFill="1" applyBorder="1" applyAlignment="1">
      <alignment vertical="center"/>
    </xf>
    <xf numFmtId="0" fontId="6" fillId="0" borderId="29"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2" xfId="0" applyFont="1" applyFill="1" applyBorder="1" applyAlignment="1">
      <alignmen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distributed" vertical="center"/>
    </xf>
    <xf numFmtId="0" fontId="6" fillId="0" borderId="11" xfId="0" applyFont="1" applyFill="1" applyBorder="1" applyAlignment="1">
      <alignment horizontal="center" vertical="center"/>
    </xf>
    <xf numFmtId="0" fontId="6" fillId="0" borderId="28" xfId="0" applyFont="1" applyFill="1" applyBorder="1" applyAlignment="1">
      <alignment horizontal="center" vertical="center"/>
    </xf>
    <xf numFmtId="0" fontId="12" fillId="0" borderId="0" xfId="0" applyFont="1" applyFill="1" applyAlignment="1">
      <alignment horizontal="distributed" vertical="center"/>
    </xf>
    <xf numFmtId="41" fontId="12" fillId="0" borderId="4" xfId="0" applyNumberFormat="1" applyFont="1" applyFill="1" applyBorder="1" applyAlignment="1">
      <alignment vertical="center"/>
    </xf>
    <xf numFmtId="41" fontId="6" fillId="0" borderId="4" xfId="0" applyNumberFormat="1" applyFont="1" applyFill="1" applyBorder="1" applyAlignment="1">
      <alignment vertical="center"/>
    </xf>
    <xf numFmtId="41" fontId="6" fillId="0" borderId="4" xfId="0" applyNumberFormat="1" applyFont="1" applyFill="1" applyBorder="1" applyAlignment="1" applyProtection="1">
      <alignment vertical="center"/>
      <protection locked="0"/>
    </xf>
    <xf numFmtId="41" fontId="6" fillId="0" borderId="28" xfId="0" applyNumberFormat="1" applyFont="1" applyFill="1" applyBorder="1" applyAlignment="1">
      <alignment vertical="center"/>
    </xf>
    <xf numFmtId="41" fontId="6" fillId="0" borderId="28" xfId="0" applyNumberFormat="1" applyFont="1" applyFill="1" applyBorder="1" applyAlignment="1" applyProtection="1">
      <alignment vertical="center"/>
      <protection locked="0"/>
    </xf>
    <xf numFmtId="0" fontId="6" fillId="0" borderId="0" xfId="0" applyFont="1" applyFill="1" applyBorder="1" applyAlignment="1">
      <alignmen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263525</xdr:colOff>
      <xdr:row>16</xdr:row>
      <xdr:rowOff>65665</xdr:rowOff>
    </xdr:from>
    <xdr:to>
      <xdr:col>1</xdr:col>
      <xdr:colOff>69850</xdr:colOff>
      <xdr:row>23</xdr:row>
      <xdr:rowOff>108960</xdr:rowOff>
    </xdr:to>
    <xdr:sp macro="" textlink="">
      <xdr:nvSpPr>
        <xdr:cNvPr id="2" name="AutoShape 3">
          <a:extLst>
            <a:ext uri="{FF2B5EF4-FFF2-40B4-BE49-F238E27FC236}">
              <a16:creationId xmlns:a16="http://schemas.microsoft.com/office/drawing/2014/main" id="{0442A7E3-5E39-A541-B60B-0DC7A1789F23}"/>
            </a:ext>
          </a:extLst>
        </xdr:cNvPr>
        <xdr:cNvSpPr>
          <a:spLocks/>
        </xdr:cNvSpPr>
      </xdr:nvSpPr>
      <xdr:spPr bwMode="auto">
        <a:xfrm>
          <a:off x="263525" y="2834265"/>
          <a:ext cx="85725" cy="1376795"/>
        </a:xfrm>
        <a:prstGeom prst="leftBrace">
          <a:avLst>
            <a:gd name="adj1" fmla="val 14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273050</xdr:colOff>
      <xdr:row>8</xdr:row>
      <xdr:rowOff>28575</xdr:rowOff>
    </xdr:from>
    <xdr:to>
      <xdr:col>1</xdr:col>
      <xdr:colOff>69850</xdr:colOff>
      <xdr:row>15</xdr:row>
      <xdr:rowOff>0</xdr:rowOff>
    </xdr:to>
    <xdr:sp macro="" textlink="">
      <xdr:nvSpPr>
        <xdr:cNvPr id="3" name="AutoShape 4">
          <a:extLst>
            <a:ext uri="{FF2B5EF4-FFF2-40B4-BE49-F238E27FC236}">
              <a16:creationId xmlns:a16="http://schemas.microsoft.com/office/drawing/2014/main" id="{E5B37A66-42CD-A342-9D3E-4AF76BE4F799}"/>
            </a:ext>
          </a:extLst>
        </xdr:cNvPr>
        <xdr:cNvSpPr>
          <a:spLocks/>
        </xdr:cNvSpPr>
      </xdr:nvSpPr>
      <xdr:spPr bwMode="auto">
        <a:xfrm>
          <a:off x="273050" y="1273175"/>
          <a:ext cx="76200" cy="1304925"/>
        </a:xfrm>
        <a:prstGeom prst="leftBrace">
          <a:avLst>
            <a:gd name="adj1" fmla="val 142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18</xdr:row>
      <xdr:rowOff>52179</xdr:rowOff>
    </xdr:from>
    <xdr:to>
      <xdr:col>3</xdr:col>
      <xdr:colOff>114300</xdr:colOff>
      <xdr:row>20</xdr:row>
      <xdr:rowOff>176004</xdr:rowOff>
    </xdr:to>
    <xdr:sp macro="" textlink="">
      <xdr:nvSpPr>
        <xdr:cNvPr id="4" name="AutoShape 6">
          <a:extLst>
            <a:ext uri="{FF2B5EF4-FFF2-40B4-BE49-F238E27FC236}">
              <a16:creationId xmlns:a16="http://schemas.microsoft.com/office/drawing/2014/main" id="{B2D38795-6F25-DC44-944C-BFF4EA8604FC}"/>
            </a:ext>
          </a:extLst>
        </xdr:cNvPr>
        <xdr:cNvSpPr>
          <a:spLocks/>
        </xdr:cNvSpPr>
      </xdr:nvSpPr>
      <xdr:spPr bwMode="auto">
        <a:xfrm>
          <a:off x="1482725" y="3201779"/>
          <a:ext cx="104775" cy="504825"/>
        </a:xfrm>
        <a:prstGeom prst="leftBrace">
          <a:avLst>
            <a:gd name="adj1" fmla="val 40152"/>
            <a:gd name="adj2" fmla="val 5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15</xdr:row>
      <xdr:rowOff>185529</xdr:rowOff>
    </xdr:from>
    <xdr:to>
      <xdr:col>3</xdr:col>
      <xdr:colOff>114300</xdr:colOff>
      <xdr:row>18</xdr:row>
      <xdr:rowOff>33129</xdr:rowOff>
    </xdr:to>
    <xdr:sp macro="" textlink="">
      <xdr:nvSpPr>
        <xdr:cNvPr id="5" name="AutoShape 7">
          <a:extLst>
            <a:ext uri="{FF2B5EF4-FFF2-40B4-BE49-F238E27FC236}">
              <a16:creationId xmlns:a16="http://schemas.microsoft.com/office/drawing/2014/main" id="{0A759ECF-DE99-2E42-B74D-BC501306FEAA}"/>
            </a:ext>
          </a:extLst>
        </xdr:cNvPr>
        <xdr:cNvSpPr>
          <a:spLocks/>
        </xdr:cNvSpPr>
      </xdr:nvSpPr>
      <xdr:spPr bwMode="auto">
        <a:xfrm>
          <a:off x="1473200" y="2763629"/>
          <a:ext cx="114300" cy="419100"/>
        </a:xfrm>
        <a:prstGeom prst="leftBrace">
          <a:avLst>
            <a:gd name="adj1" fmla="val 30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273050</xdr:colOff>
      <xdr:row>8</xdr:row>
      <xdr:rowOff>28575</xdr:rowOff>
    </xdr:from>
    <xdr:to>
      <xdr:col>1</xdr:col>
      <xdr:colOff>69850</xdr:colOff>
      <xdr:row>15</xdr:row>
      <xdr:rowOff>0</xdr:rowOff>
    </xdr:to>
    <xdr:sp macro="" textlink="">
      <xdr:nvSpPr>
        <xdr:cNvPr id="6" name="AutoShape 4">
          <a:extLst>
            <a:ext uri="{FF2B5EF4-FFF2-40B4-BE49-F238E27FC236}">
              <a16:creationId xmlns:a16="http://schemas.microsoft.com/office/drawing/2014/main" id="{4EA43A56-650C-274F-B6A1-D31E845D26C9}"/>
            </a:ext>
          </a:extLst>
        </xdr:cNvPr>
        <xdr:cNvSpPr>
          <a:spLocks/>
        </xdr:cNvSpPr>
      </xdr:nvSpPr>
      <xdr:spPr bwMode="auto">
        <a:xfrm>
          <a:off x="273050" y="1273175"/>
          <a:ext cx="76200" cy="1304925"/>
        </a:xfrm>
        <a:prstGeom prst="leftBrace">
          <a:avLst>
            <a:gd name="adj1" fmla="val 142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showGridLines="0" tabSelected="1" zoomScale="106" zoomScaleNormal="106" zoomScaleSheetLayoutView="100" zoomScalePageLayoutView="106" workbookViewId="0"/>
  </sheetViews>
  <sheetFormatPr baseColWidth="10" defaultColWidth="8.83203125" defaultRowHeight="14"/>
  <cols>
    <col min="1" max="1" width="5.83203125" style="4" customWidth="1"/>
    <col min="2" max="2" width="7.1640625" style="4" customWidth="1"/>
    <col min="3" max="3" width="11.6640625" style="4" customWidth="1"/>
    <col min="4" max="4" width="8.1640625" style="4" customWidth="1"/>
    <col min="5" max="11" width="7.83203125" style="4" customWidth="1"/>
    <col min="12" max="16384" width="8.83203125" style="4"/>
  </cols>
  <sheetData>
    <row r="1" spans="1:13" s="1" customFormat="1" ht="17">
      <c r="A1" s="2" t="s">
        <v>17</v>
      </c>
    </row>
    <row r="2" spans="1:13" s="1" customFormat="1" ht="10" customHeight="1"/>
    <row r="3" spans="1:13" s="10" customFormat="1" ht="52" customHeight="1">
      <c r="A3" s="69" t="s">
        <v>35</v>
      </c>
      <c r="B3" s="69"/>
      <c r="C3" s="69"/>
      <c r="D3" s="69"/>
      <c r="E3" s="69"/>
      <c r="F3" s="69"/>
      <c r="G3" s="69"/>
      <c r="H3" s="69"/>
      <c r="I3" s="69"/>
      <c r="J3" s="70"/>
    </row>
    <row r="4" spans="1:13" s="10" customFormat="1" ht="29.25" customHeight="1">
      <c r="A4" s="71" t="s">
        <v>26</v>
      </c>
      <c r="B4" s="71"/>
      <c r="C4" s="71"/>
      <c r="D4" s="71"/>
      <c r="E4" s="71"/>
      <c r="F4" s="71"/>
      <c r="G4" s="71"/>
      <c r="H4" s="71"/>
      <c r="I4" s="71"/>
      <c r="J4" s="71"/>
    </row>
    <row r="5" spans="1:13" s="10" customFormat="1" ht="13"/>
    <row r="6" spans="1:13" s="10" customFormat="1" ht="18" customHeight="1">
      <c r="A6" s="26" t="s">
        <v>39</v>
      </c>
    </row>
    <row r="7" spans="1:13" s="10" customFormat="1" ht="13">
      <c r="A7" s="69" t="s">
        <v>27</v>
      </c>
      <c r="B7" s="69"/>
      <c r="C7" s="69"/>
      <c r="D7" s="69"/>
      <c r="E7" s="69"/>
      <c r="F7" s="69"/>
      <c r="G7" s="69"/>
      <c r="H7" s="69"/>
      <c r="I7" s="69"/>
      <c r="J7" s="69"/>
    </row>
    <row r="8" spans="1:13" s="10" customFormat="1" ht="13.5" customHeight="1">
      <c r="A8" s="71" t="s">
        <v>22</v>
      </c>
      <c r="B8" s="71"/>
      <c r="C8" s="71"/>
      <c r="D8" s="71"/>
      <c r="E8" s="71"/>
      <c r="F8" s="71"/>
      <c r="G8" s="71"/>
      <c r="H8" s="71"/>
      <c r="I8" s="71"/>
      <c r="J8" s="71"/>
    </row>
    <row r="9" spans="1:13" s="10" customFormat="1" ht="13.5" customHeight="1">
      <c r="A9" s="71" t="s">
        <v>37</v>
      </c>
      <c r="B9" s="71"/>
      <c r="C9" s="71"/>
      <c r="D9" s="71"/>
      <c r="E9" s="71"/>
      <c r="F9" s="71"/>
      <c r="G9" s="71"/>
      <c r="H9" s="71"/>
      <c r="I9" s="71"/>
      <c r="J9" s="71"/>
      <c r="K9" s="76"/>
    </row>
    <row r="10" spans="1:13" s="10" customFormat="1" ht="13.5" customHeight="1" thickBot="1">
      <c r="I10" s="11"/>
      <c r="J10" s="12"/>
      <c r="K10" s="28" t="s">
        <v>40</v>
      </c>
    </row>
    <row r="11" spans="1:13" s="10" customFormat="1" ht="13.5" customHeight="1" thickBot="1">
      <c r="A11" s="65" t="s">
        <v>6</v>
      </c>
      <c r="B11" s="83" t="s">
        <v>0</v>
      </c>
      <c r="C11" s="83" t="s">
        <v>1</v>
      </c>
      <c r="D11" s="80" t="s">
        <v>2</v>
      </c>
      <c r="E11" s="75" t="s">
        <v>31</v>
      </c>
      <c r="F11" s="75"/>
      <c r="G11" s="75"/>
      <c r="H11" s="75"/>
      <c r="I11" s="75"/>
      <c r="J11" s="75"/>
      <c r="K11" s="75"/>
    </row>
    <row r="12" spans="1:13" s="10" customFormat="1" ht="16.5" customHeight="1">
      <c r="A12" s="66"/>
      <c r="B12" s="84"/>
      <c r="C12" s="84"/>
      <c r="D12" s="81"/>
      <c r="E12" s="72" t="s">
        <v>30</v>
      </c>
      <c r="F12" s="73"/>
      <c r="G12" s="74"/>
      <c r="H12" s="77" t="s">
        <v>25</v>
      </c>
      <c r="I12" s="78"/>
      <c r="J12" s="77" t="s">
        <v>33</v>
      </c>
      <c r="K12" s="79"/>
    </row>
    <row r="13" spans="1:13" s="10" customFormat="1" ht="16.5" customHeight="1" thickBot="1">
      <c r="A13" s="67"/>
      <c r="B13" s="85"/>
      <c r="C13" s="85"/>
      <c r="D13" s="82"/>
      <c r="E13" s="27" t="s">
        <v>32</v>
      </c>
      <c r="F13" s="13" t="s">
        <v>3</v>
      </c>
      <c r="G13" s="8" t="s">
        <v>4</v>
      </c>
      <c r="H13" s="7" t="s">
        <v>24</v>
      </c>
      <c r="I13" s="8" t="s">
        <v>5</v>
      </c>
      <c r="J13" s="7" t="s">
        <v>24</v>
      </c>
      <c r="K13" s="9" t="s">
        <v>5</v>
      </c>
    </row>
    <row r="14" spans="1:13" s="16" customFormat="1" ht="20.25" customHeight="1">
      <c r="A14" s="68" t="s">
        <v>13</v>
      </c>
      <c r="B14" s="14" t="s">
        <v>7</v>
      </c>
      <c r="C14" s="15" t="s">
        <v>8</v>
      </c>
      <c r="D14" s="29">
        <v>89</v>
      </c>
      <c r="E14" s="30">
        <v>89</v>
      </c>
      <c r="F14" s="31">
        <v>0</v>
      </c>
      <c r="G14" s="32">
        <f t="shared" ref="G14:G22" si="0">(F14/D14)*1000</f>
        <v>0</v>
      </c>
      <c r="H14" s="33">
        <v>0</v>
      </c>
      <c r="I14" s="33">
        <v>0</v>
      </c>
      <c r="J14" s="29">
        <v>0</v>
      </c>
      <c r="K14" s="33">
        <v>0</v>
      </c>
      <c r="M14" s="17"/>
    </row>
    <row r="15" spans="1:13" s="16" customFormat="1" ht="20.25" customHeight="1">
      <c r="A15" s="68"/>
      <c r="B15" s="18"/>
      <c r="C15" s="19" t="s">
        <v>18</v>
      </c>
      <c r="D15" s="34">
        <v>6518</v>
      </c>
      <c r="E15" s="34">
        <v>6518</v>
      </c>
      <c r="F15" s="35">
        <v>0</v>
      </c>
      <c r="G15" s="36">
        <f t="shared" si="0"/>
        <v>0</v>
      </c>
      <c r="H15" s="37">
        <v>0</v>
      </c>
      <c r="I15" s="34">
        <v>0</v>
      </c>
      <c r="J15" s="34">
        <v>0</v>
      </c>
      <c r="K15" s="38">
        <v>0</v>
      </c>
    </row>
    <row r="16" spans="1:13" s="16" customFormat="1" ht="20.25" customHeight="1">
      <c r="A16" s="68"/>
      <c r="B16" s="18" t="s">
        <v>21</v>
      </c>
      <c r="C16" s="19" t="s">
        <v>19</v>
      </c>
      <c r="D16" s="34">
        <v>5930</v>
      </c>
      <c r="E16" s="34">
        <v>5930</v>
      </c>
      <c r="F16" s="35">
        <v>0</v>
      </c>
      <c r="G16" s="36">
        <f t="shared" si="0"/>
        <v>0</v>
      </c>
      <c r="H16" s="34">
        <v>0</v>
      </c>
      <c r="I16" s="34">
        <v>0</v>
      </c>
      <c r="J16" s="34">
        <v>0</v>
      </c>
      <c r="K16" s="38">
        <v>0</v>
      </c>
    </row>
    <row r="17" spans="1:13" s="16" customFormat="1" ht="20.25" customHeight="1">
      <c r="A17" s="68"/>
      <c r="B17" s="18"/>
      <c r="C17" s="18" t="s">
        <v>20</v>
      </c>
      <c r="D17" s="29">
        <v>893</v>
      </c>
      <c r="E17" s="29">
        <v>893</v>
      </c>
      <c r="F17" s="39">
        <v>1</v>
      </c>
      <c r="G17" s="40">
        <f>(F17/D17)*1000</f>
        <v>1.1198208286674132</v>
      </c>
      <c r="H17" s="34">
        <v>0</v>
      </c>
      <c r="I17" s="34">
        <v>0</v>
      </c>
      <c r="J17" s="34">
        <v>0</v>
      </c>
      <c r="K17" s="38">
        <v>0</v>
      </c>
    </row>
    <row r="18" spans="1:13" s="16" customFormat="1" ht="20.25" customHeight="1">
      <c r="A18" s="68"/>
      <c r="B18" s="20" t="s">
        <v>9</v>
      </c>
      <c r="C18" s="21" t="s">
        <v>10</v>
      </c>
      <c r="D18" s="29">
        <v>4344</v>
      </c>
      <c r="E18" s="29">
        <v>4344</v>
      </c>
      <c r="F18" s="41">
        <v>2</v>
      </c>
      <c r="G18" s="42">
        <f t="shared" si="0"/>
        <v>0.46040515653775321</v>
      </c>
      <c r="H18" s="43">
        <v>0</v>
      </c>
      <c r="I18" s="44">
        <v>0</v>
      </c>
      <c r="J18" s="44">
        <v>0</v>
      </c>
      <c r="K18" s="45">
        <v>0</v>
      </c>
    </row>
    <row r="19" spans="1:13" s="16" customFormat="1" ht="20.25" customHeight="1">
      <c r="A19" s="61"/>
      <c r="B19" s="14" t="s">
        <v>11</v>
      </c>
      <c r="C19" s="15" t="s">
        <v>12</v>
      </c>
      <c r="D19" s="29">
        <v>36270</v>
      </c>
      <c r="E19" s="29">
        <v>36270</v>
      </c>
      <c r="F19" s="41">
        <v>0</v>
      </c>
      <c r="G19" s="46">
        <f t="shared" si="0"/>
        <v>0</v>
      </c>
      <c r="H19" s="30">
        <v>0</v>
      </c>
      <c r="I19" s="29">
        <v>0</v>
      </c>
      <c r="J19" s="29">
        <v>0</v>
      </c>
      <c r="K19" s="33">
        <v>0</v>
      </c>
    </row>
    <row r="20" spans="1:13" s="16" customFormat="1" ht="20.25" customHeight="1">
      <c r="A20" s="60" t="s">
        <v>23</v>
      </c>
      <c r="B20" s="63" t="s">
        <v>7</v>
      </c>
      <c r="C20" s="19" t="s">
        <v>15</v>
      </c>
      <c r="D20" s="34">
        <v>313</v>
      </c>
      <c r="E20" s="47">
        <v>149</v>
      </c>
      <c r="F20" s="48">
        <v>0</v>
      </c>
      <c r="G20" s="49">
        <f t="shared" si="0"/>
        <v>0</v>
      </c>
      <c r="H20" s="34">
        <v>14</v>
      </c>
      <c r="I20" s="34">
        <v>2</v>
      </c>
      <c r="J20" s="47">
        <v>187</v>
      </c>
      <c r="K20" s="50">
        <v>2</v>
      </c>
      <c r="M20" s="17"/>
    </row>
    <row r="21" spans="1:13" s="16" customFormat="1" ht="20.25" customHeight="1">
      <c r="A21" s="61"/>
      <c r="B21" s="64"/>
      <c r="C21" s="15" t="s">
        <v>16</v>
      </c>
      <c r="D21" s="29">
        <v>1340</v>
      </c>
      <c r="E21" s="30">
        <v>578</v>
      </c>
      <c r="F21" s="51">
        <v>2</v>
      </c>
      <c r="G21" s="40">
        <f t="shared" si="0"/>
        <v>1.4925373134328359</v>
      </c>
      <c r="H21" s="29">
        <v>15</v>
      </c>
      <c r="I21" s="29">
        <v>1</v>
      </c>
      <c r="J21" s="30">
        <v>838</v>
      </c>
      <c r="K21" s="52">
        <v>28</v>
      </c>
      <c r="M21" s="17"/>
    </row>
    <row r="22" spans="1:13" s="16" customFormat="1" ht="33.75" customHeight="1" thickBot="1">
      <c r="A22" s="22" t="s">
        <v>28</v>
      </c>
      <c r="B22" s="23" t="s">
        <v>29</v>
      </c>
      <c r="C22" s="23" t="s">
        <v>14</v>
      </c>
      <c r="D22" s="53">
        <v>238</v>
      </c>
      <c r="E22" s="54">
        <v>238</v>
      </c>
      <c r="F22" s="55">
        <v>0</v>
      </c>
      <c r="G22" s="56">
        <f t="shared" si="0"/>
        <v>0</v>
      </c>
      <c r="H22" s="57" t="s">
        <v>38</v>
      </c>
      <c r="I22" s="57" t="s">
        <v>38</v>
      </c>
      <c r="J22" s="58" t="s">
        <v>38</v>
      </c>
      <c r="K22" s="59" t="s">
        <v>38</v>
      </c>
      <c r="M22" s="17"/>
    </row>
    <row r="23" spans="1:13" s="10" customFormat="1" ht="30.75" customHeight="1">
      <c r="A23" s="62" t="s">
        <v>34</v>
      </c>
      <c r="B23" s="62"/>
      <c r="C23" s="62"/>
      <c r="D23" s="62"/>
      <c r="E23" s="62"/>
      <c r="F23" s="62"/>
      <c r="G23" s="62"/>
      <c r="H23" s="62"/>
      <c r="I23" s="62"/>
      <c r="J23" s="62"/>
      <c r="K23" s="62"/>
    </row>
    <row r="24" spans="1:13" s="10" customFormat="1" ht="13.5" customHeight="1">
      <c r="A24" s="24" t="s">
        <v>36</v>
      </c>
      <c r="B24" s="25"/>
      <c r="C24" s="25"/>
      <c r="D24" s="25"/>
      <c r="E24" s="25"/>
      <c r="F24" s="25"/>
      <c r="G24" s="25"/>
      <c r="H24" s="25"/>
      <c r="I24" s="25"/>
    </row>
    <row r="25" spans="1:13" s="10" customFormat="1" ht="13">
      <c r="B25" s="25"/>
      <c r="C25" s="25"/>
    </row>
    <row r="26" spans="1:13">
      <c r="B26" s="3"/>
      <c r="C26" s="3"/>
    </row>
    <row r="27" spans="1:13">
      <c r="B27" s="3"/>
      <c r="C27" s="3"/>
    </row>
    <row r="28" spans="1:13">
      <c r="B28" s="3"/>
      <c r="C28" s="3"/>
    </row>
    <row r="29" spans="1:13">
      <c r="B29" s="3"/>
      <c r="C29" s="3"/>
    </row>
    <row r="40" spans="4:10">
      <c r="D40" s="3"/>
      <c r="E40" s="3"/>
      <c r="F40" s="3"/>
      <c r="G40" s="3"/>
      <c r="H40" s="3"/>
      <c r="I40" s="3"/>
      <c r="J40" s="5"/>
    </row>
    <row r="41" spans="4:10">
      <c r="D41" s="3"/>
      <c r="E41" s="3"/>
      <c r="F41" s="3"/>
      <c r="G41" s="3"/>
      <c r="H41" s="3"/>
      <c r="I41" s="3"/>
    </row>
    <row r="42" spans="4:10">
      <c r="D42" s="3"/>
      <c r="E42" s="3"/>
      <c r="F42" s="3"/>
      <c r="G42" s="3"/>
      <c r="H42" s="3"/>
      <c r="I42" s="3"/>
    </row>
    <row r="43" spans="4:10">
      <c r="D43" s="3"/>
      <c r="E43" s="6"/>
      <c r="F43" s="3"/>
      <c r="G43" s="3"/>
      <c r="H43" s="3"/>
      <c r="I43" s="3"/>
      <c r="J43" s="5"/>
    </row>
    <row r="44" spans="4:10">
      <c r="D44" s="3"/>
      <c r="E44" s="3"/>
      <c r="F44" s="3"/>
      <c r="G44" s="3"/>
      <c r="H44" s="3"/>
      <c r="I44" s="3"/>
    </row>
  </sheetData>
  <mergeCells count="17">
    <mergeCell ref="A3:J3"/>
    <mergeCell ref="A4:J4"/>
    <mergeCell ref="A7:J7"/>
    <mergeCell ref="A8:J8"/>
    <mergeCell ref="E12:G12"/>
    <mergeCell ref="E11:K11"/>
    <mergeCell ref="A9:K9"/>
    <mergeCell ref="H12:I12"/>
    <mergeCell ref="J12:K12"/>
    <mergeCell ref="D11:D13"/>
    <mergeCell ref="C11:C13"/>
    <mergeCell ref="B11:B13"/>
    <mergeCell ref="A20:A21"/>
    <mergeCell ref="A23:K23"/>
    <mergeCell ref="B20:B21"/>
    <mergeCell ref="A11:A13"/>
    <mergeCell ref="A14:A19"/>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862E9-AD98-D543-9A42-5594CD8B6587}">
  <dimension ref="A1:I28"/>
  <sheetViews>
    <sheetView showGridLines="0" workbookViewId="0"/>
  </sheetViews>
  <sheetFormatPr baseColWidth="10" defaultColWidth="8.83203125" defaultRowHeight="14"/>
  <cols>
    <col min="1" max="1" width="3.6640625" style="87" customWidth="1"/>
    <col min="2" max="2" width="1.83203125" style="87" customWidth="1"/>
    <col min="3" max="3" width="13.83203125" style="87" customWidth="1"/>
    <col min="4" max="4" width="2.1640625" style="87" customWidth="1"/>
    <col min="5" max="5" width="8.83203125" style="87"/>
    <col min="6" max="8" width="11.83203125" style="87" customWidth="1"/>
    <col min="9" max="9" width="21.6640625" style="87" customWidth="1"/>
    <col min="10" max="16384" width="8.83203125" style="87"/>
  </cols>
  <sheetData>
    <row r="1" spans="1:9" s="26" customFormat="1" ht="15">
      <c r="A1" s="26" t="s">
        <v>41</v>
      </c>
    </row>
    <row r="2" spans="1:9" s="2" customFormat="1" ht="17"/>
    <row r="3" spans="1:9" ht="10" customHeight="1">
      <c r="A3" s="86" t="s">
        <v>42</v>
      </c>
      <c r="B3" s="86"/>
      <c r="C3" s="86"/>
      <c r="D3" s="86"/>
      <c r="E3" s="86"/>
      <c r="F3" s="86"/>
      <c r="G3" s="86"/>
      <c r="H3" s="86"/>
      <c r="I3" s="86"/>
    </row>
    <row r="4" spans="1:9" ht="10" customHeight="1">
      <c r="A4" s="86"/>
      <c r="B4" s="86"/>
      <c r="C4" s="86"/>
      <c r="D4" s="86"/>
      <c r="E4" s="86"/>
      <c r="F4" s="86"/>
      <c r="G4" s="86"/>
      <c r="H4" s="86"/>
      <c r="I4" s="86"/>
    </row>
    <row r="5" spans="1:9" ht="10" customHeight="1">
      <c r="A5" s="86"/>
      <c r="B5" s="86"/>
      <c r="C5" s="86"/>
      <c r="D5" s="86"/>
      <c r="E5" s="86"/>
      <c r="F5" s="86"/>
      <c r="G5" s="86"/>
      <c r="H5" s="86"/>
      <c r="I5" s="86"/>
    </row>
    <row r="6" spans="1:9" ht="15" thickBot="1">
      <c r="A6" s="25"/>
      <c r="B6" s="25"/>
      <c r="C6" s="25"/>
      <c r="D6" s="25"/>
      <c r="E6" s="25"/>
      <c r="F6" s="25"/>
      <c r="G6" s="25"/>
      <c r="H6" s="25"/>
      <c r="I6" s="88" t="s">
        <v>43</v>
      </c>
    </row>
    <row r="7" spans="1:9" s="94" customFormat="1" ht="15" thickBot="1">
      <c r="A7" s="89"/>
      <c r="B7" s="89"/>
      <c r="C7" s="90"/>
      <c r="D7" s="90"/>
      <c r="E7" s="90"/>
      <c r="F7" s="91" t="s">
        <v>44</v>
      </c>
      <c r="G7" s="91" t="s">
        <v>45</v>
      </c>
      <c r="H7" s="92" t="s">
        <v>46</v>
      </c>
      <c r="I7" s="93" t="s">
        <v>47</v>
      </c>
    </row>
    <row r="8" spans="1:9" s="94" customFormat="1" ht="15" customHeight="1">
      <c r="A8" s="95" t="s">
        <v>48</v>
      </c>
      <c r="B8" s="95"/>
      <c r="C8" s="95"/>
      <c r="D8" s="95"/>
      <c r="E8" s="96"/>
      <c r="F8" s="97">
        <f>SUM(F9:F15)</f>
        <v>339</v>
      </c>
      <c r="G8" s="97">
        <f>SUM(G9:G15)</f>
        <v>339</v>
      </c>
      <c r="H8" s="97">
        <f>SUM(H9:H15)</f>
        <v>339</v>
      </c>
      <c r="I8" s="98">
        <f>SUM(I9:I15)</f>
        <v>227</v>
      </c>
    </row>
    <row r="9" spans="1:9" s="94" customFormat="1" ht="15" customHeight="1">
      <c r="A9" s="99"/>
      <c r="B9" s="99"/>
      <c r="C9" s="100" t="s">
        <v>49</v>
      </c>
      <c r="D9" s="100"/>
      <c r="E9" s="101"/>
      <c r="F9" s="102">
        <v>93</v>
      </c>
      <c r="G9" s="102">
        <v>93</v>
      </c>
      <c r="H9" s="102">
        <v>93</v>
      </c>
      <c r="I9" s="103">
        <v>81</v>
      </c>
    </row>
    <row r="10" spans="1:9" s="94" customFormat="1" ht="15" customHeight="1">
      <c r="A10" s="99" t="s">
        <v>50</v>
      </c>
      <c r="B10" s="99"/>
      <c r="C10" s="100" t="s">
        <v>51</v>
      </c>
      <c r="D10" s="100"/>
      <c r="E10" s="101"/>
      <c r="F10" s="102">
        <v>25</v>
      </c>
      <c r="G10" s="102">
        <v>25</v>
      </c>
      <c r="H10" s="102">
        <v>25</v>
      </c>
      <c r="I10" s="103">
        <v>25</v>
      </c>
    </row>
    <row r="11" spans="1:9" s="94" customFormat="1" ht="15" customHeight="1">
      <c r="A11" s="99" t="s">
        <v>52</v>
      </c>
      <c r="B11" s="99"/>
      <c r="C11" s="100" t="s">
        <v>53</v>
      </c>
      <c r="D11" s="100"/>
      <c r="E11" s="101"/>
      <c r="F11" s="102">
        <v>43</v>
      </c>
      <c r="G11" s="102">
        <v>43</v>
      </c>
      <c r="H11" s="102">
        <v>43</v>
      </c>
      <c r="I11" s="103">
        <v>24</v>
      </c>
    </row>
    <row r="12" spans="1:9" s="94" customFormat="1" ht="15" customHeight="1">
      <c r="A12" s="99" t="s">
        <v>54</v>
      </c>
      <c r="B12" s="99"/>
      <c r="C12" s="100" t="s">
        <v>55</v>
      </c>
      <c r="D12" s="100"/>
      <c r="E12" s="101"/>
      <c r="F12" s="102">
        <v>48</v>
      </c>
      <c r="G12" s="102">
        <v>48</v>
      </c>
      <c r="H12" s="102">
        <v>48</v>
      </c>
      <c r="I12" s="103">
        <v>32</v>
      </c>
    </row>
    <row r="13" spans="1:9" s="94" customFormat="1" ht="15" customHeight="1">
      <c r="A13" s="104" t="s">
        <v>56</v>
      </c>
      <c r="B13" s="99"/>
      <c r="C13" s="100" t="s">
        <v>57</v>
      </c>
      <c r="D13" s="100"/>
      <c r="E13" s="101"/>
      <c r="F13" s="102">
        <v>49</v>
      </c>
      <c r="G13" s="102">
        <v>49</v>
      </c>
      <c r="H13" s="102">
        <v>49</v>
      </c>
      <c r="I13" s="103">
        <v>29</v>
      </c>
    </row>
    <row r="14" spans="1:9" s="94" customFormat="1" ht="15" customHeight="1">
      <c r="A14" s="104" t="s">
        <v>58</v>
      </c>
      <c r="B14" s="99"/>
      <c r="C14" s="100" t="s">
        <v>59</v>
      </c>
      <c r="D14" s="100"/>
      <c r="E14" s="101"/>
      <c r="F14" s="102">
        <v>46</v>
      </c>
      <c r="G14" s="102">
        <v>46</v>
      </c>
      <c r="H14" s="102">
        <v>46</v>
      </c>
      <c r="I14" s="103">
        <v>17</v>
      </c>
    </row>
    <row r="15" spans="1:9" s="94" customFormat="1" ht="15" customHeight="1">
      <c r="A15" s="104" t="s">
        <v>60</v>
      </c>
      <c r="B15" s="99"/>
      <c r="C15" s="100" t="s">
        <v>61</v>
      </c>
      <c r="D15" s="100"/>
      <c r="E15" s="101"/>
      <c r="F15" s="102">
        <v>35</v>
      </c>
      <c r="G15" s="102">
        <v>35</v>
      </c>
      <c r="H15" s="102">
        <v>35</v>
      </c>
      <c r="I15" s="103">
        <v>19</v>
      </c>
    </row>
    <row r="16" spans="1:9" s="94" customFormat="1" ht="15" customHeight="1">
      <c r="A16" s="99"/>
      <c r="B16" s="99"/>
      <c r="C16" s="105"/>
      <c r="D16" s="99"/>
      <c r="E16" s="99"/>
      <c r="F16" s="106"/>
      <c r="G16" s="106"/>
      <c r="H16" s="106"/>
      <c r="I16" s="107"/>
    </row>
    <row r="17" spans="1:9" s="94" customFormat="1" ht="15" customHeight="1">
      <c r="A17" s="99"/>
      <c r="B17" s="99"/>
      <c r="C17" s="108" t="s">
        <v>62</v>
      </c>
      <c r="D17" s="109"/>
      <c r="E17" s="109" t="s">
        <v>63</v>
      </c>
      <c r="F17" s="102">
        <v>102</v>
      </c>
      <c r="G17" s="102">
        <v>102</v>
      </c>
      <c r="H17" s="102">
        <v>102</v>
      </c>
      <c r="I17" s="103">
        <v>37</v>
      </c>
    </row>
    <row r="18" spans="1:9" s="94" customFormat="1" ht="15" customHeight="1">
      <c r="A18" s="99"/>
      <c r="B18" s="99"/>
      <c r="C18" s="108"/>
      <c r="D18" s="109"/>
      <c r="E18" s="109" t="s">
        <v>64</v>
      </c>
      <c r="F18" s="102">
        <v>28</v>
      </c>
      <c r="G18" s="102">
        <v>28</v>
      </c>
      <c r="H18" s="102">
        <v>28</v>
      </c>
      <c r="I18" s="103">
        <v>4</v>
      </c>
    </row>
    <row r="19" spans="1:9" s="94" customFormat="1" ht="15" customHeight="1">
      <c r="A19" s="99" t="s">
        <v>50</v>
      </c>
      <c r="B19" s="99"/>
      <c r="C19" s="105"/>
      <c r="D19" s="99"/>
      <c r="E19" s="109" t="s">
        <v>65</v>
      </c>
      <c r="F19" s="102">
        <v>65</v>
      </c>
      <c r="G19" s="102">
        <v>65</v>
      </c>
      <c r="H19" s="102">
        <v>65</v>
      </c>
      <c r="I19" s="103">
        <v>25</v>
      </c>
    </row>
    <row r="20" spans="1:9" s="94" customFormat="1" ht="15" customHeight="1">
      <c r="A20" s="99" t="s">
        <v>66</v>
      </c>
      <c r="B20" s="99"/>
      <c r="C20" s="105" t="s">
        <v>67</v>
      </c>
      <c r="D20" s="109"/>
      <c r="E20" s="109" t="s">
        <v>68</v>
      </c>
      <c r="F20" s="102">
        <v>1</v>
      </c>
      <c r="G20" s="102">
        <v>1</v>
      </c>
      <c r="H20" s="102">
        <v>1</v>
      </c>
      <c r="I20" s="103">
        <v>1</v>
      </c>
    </row>
    <row r="21" spans="1:9" s="94" customFormat="1" ht="15" customHeight="1">
      <c r="A21" s="99" t="s">
        <v>69</v>
      </c>
      <c r="B21" s="99"/>
      <c r="C21" s="105"/>
      <c r="D21" s="109"/>
      <c r="E21" s="109" t="s">
        <v>70</v>
      </c>
      <c r="F21" s="102">
        <v>1</v>
      </c>
      <c r="G21" s="102">
        <v>1</v>
      </c>
      <c r="H21" s="102">
        <v>1</v>
      </c>
      <c r="I21" s="110">
        <v>0</v>
      </c>
    </row>
    <row r="22" spans="1:9" s="94" customFormat="1" ht="15" customHeight="1">
      <c r="A22" s="99" t="s">
        <v>60</v>
      </c>
      <c r="B22" s="99"/>
      <c r="C22" s="105" t="s">
        <v>71</v>
      </c>
      <c r="D22" s="109"/>
      <c r="E22" s="99"/>
      <c r="F22" s="102">
        <v>111</v>
      </c>
      <c r="G22" s="102">
        <v>111</v>
      </c>
      <c r="H22" s="102">
        <v>111</v>
      </c>
      <c r="I22" s="103">
        <v>37</v>
      </c>
    </row>
    <row r="23" spans="1:9" s="94" customFormat="1" ht="15" customHeight="1">
      <c r="A23" s="99"/>
      <c r="B23" s="99"/>
      <c r="C23" s="105" t="s">
        <v>72</v>
      </c>
      <c r="D23" s="109"/>
      <c r="E23" s="99"/>
      <c r="F23" s="102">
        <v>29</v>
      </c>
      <c r="G23" s="102">
        <v>29</v>
      </c>
      <c r="H23" s="102">
        <v>29</v>
      </c>
      <c r="I23" s="103">
        <v>16</v>
      </c>
    </row>
    <row r="24" spans="1:9" s="94" customFormat="1" ht="15" thickBot="1">
      <c r="A24" s="111"/>
      <c r="B24" s="111"/>
      <c r="C24" s="112" t="s">
        <v>73</v>
      </c>
      <c r="D24" s="113"/>
      <c r="E24" s="111"/>
      <c r="F24" s="114">
        <v>2</v>
      </c>
      <c r="G24" s="114">
        <v>2</v>
      </c>
      <c r="H24" s="114">
        <v>2</v>
      </c>
      <c r="I24" s="115">
        <v>2</v>
      </c>
    </row>
    <row r="25" spans="1:9">
      <c r="A25" s="116" t="s">
        <v>36</v>
      </c>
      <c r="B25" s="117"/>
      <c r="C25" s="117"/>
      <c r="D25" s="117"/>
      <c r="E25" s="117"/>
      <c r="F25" s="118"/>
      <c r="G25" s="118"/>
      <c r="H25" s="118"/>
      <c r="I25" s="118"/>
    </row>
    <row r="26" spans="1:9">
      <c r="A26" s="119"/>
      <c r="B26" s="119"/>
      <c r="C26" s="119"/>
      <c r="D26" s="119"/>
      <c r="E26" s="119"/>
      <c r="F26" s="120"/>
      <c r="G26" s="120"/>
      <c r="H26" s="120"/>
      <c r="I26" s="119"/>
    </row>
    <row r="27" spans="1:9">
      <c r="F27" s="121"/>
      <c r="G27" s="121"/>
      <c r="H27" s="121"/>
      <c r="I27" s="121"/>
    </row>
    <row r="28" spans="1:9">
      <c r="F28" s="122"/>
      <c r="G28" s="122"/>
      <c r="H28" s="122"/>
      <c r="I28" s="122"/>
    </row>
  </sheetData>
  <mergeCells count="10">
    <mergeCell ref="C13:E13"/>
    <mergeCell ref="C14:E14"/>
    <mergeCell ref="C15:E15"/>
    <mergeCell ref="C17:C18"/>
    <mergeCell ref="A3:I5"/>
    <mergeCell ref="A8:E8"/>
    <mergeCell ref="C9:E9"/>
    <mergeCell ref="C10:E10"/>
    <mergeCell ref="C11:E11"/>
    <mergeCell ref="C12:E12"/>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26119-C96D-0B4E-A13F-72829929C4F5}">
  <dimension ref="A1:G20"/>
  <sheetViews>
    <sheetView showGridLines="0" workbookViewId="0"/>
  </sheetViews>
  <sheetFormatPr baseColWidth="10" defaultColWidth="8.83203125" defaultRowHeight="14"/>
  <cols>
    <col min="1" max="1" width="17" style="87" customWidth="1"/>
    <col min="2" max="5" width="17.6640625" style="87" customWidth="1"/>
    <col min="6" max="16384" width="8.83203125" style="87"/>
  </cols>
  <sheetData>
    <row r="1" spans="1:7" ht="16" thickBot="1">
      <c r="A1" s="26" t="s">
        <v>74</v>
      </c>
      <c r="E1" s="123" t="s">
        <v>43</v>
      </c>
    </row>
    <row r="2" spans="1:7" s="16" customFormat="1" thickBot="1">
      <c r="A2" s="89"/>
      <c r="B2" s="91" t="s">
        <v>75</v>
      </c>
      <c r="C2" s="91" t="s">
        <v>76</v>
      </c>
      <c r="D2" s="91" t="s">
        <v>77</v>
      </c>
      <c r="E2" s="93" t="s">
        <v>78</v>
      </c>
      <c r="F2" s="124"/>
    </row>
    <row r="3" spans="1:7" s="16" customFormat="1" ht="13">
      <c r="A3" s="125" t="s">
        <v>79</v>
      </c>
      <c r="B3" s="126">
        <f>SUM(B4:B10)</f>
        <v>7</v>
      </c>
      <c r="C3" s="126">
        <f>SUM(C4:C10)</f>
        <v>65</v>
      </c>
      <c r="D3" s="126">
        <f>SUM(D4:D10)</f>
        <v>61</v>
      </c>
      <c r="E3" s="127">
        <f>SUM(E4:E10)</f>
        <v>11</v>
      </c>
      <c r="F3" s="124"/>
      <c r="G3" s="128"/>
    </row>
    <row r="4" spans="1:7" s="16" customFormat="1" ht="13">
      <c r="A4" s="99" t="s">
        <v>80</v>
      </c>
      <c r="B4" s="34">
        <v>1</v>
      </c>
      <c r="C4" s="48">
        <v>16</v>
      </c>
      <c r="D4" s="129">
        <v>12</v>
      </c>
      <c r="E4" s="38">
        <v>5</v>
      </c>
      <c r="F4" s="17"/>
      <c r="G4" s="128"/>
    </row>
    <row r="5" spans="1:7" s="16" customFormat="1" ht="13">
      <c r="A5" s="99" t="s">
        <v>81</v>
      </c>
      <c r="B5" s="34">
        <v>1</v>
      </c>
      <c r="C5" s="48">
        <v>9</v>
      </c>
      <c r="D5" s="129">
        <v>10</v>
      </c>
      <c r="E5" s="38">
        <v>0</v>
      </c>
      <c r="F5" s="17"/>
      <c r="G5" s="128"/>
    </row>
    <row r="6" spans="1:7" s="16" customFormat="1" ht="13">
      <c r="A6" s="99" t="s">
        <v>82</v>
      </c>
      <c r="B6" s="34">
        <v>1</v>
      </c>
      <c r="C6" s="48">
        <v>7</v>
      </c>
      <c r="D6" s="129">
        <v>6</v>
      </c>
      <c r="E6" s="38">
        <v>2</v>
      </c>
      <c r="F6" s="17"/>
      <c r="G6" s="128"/>
    </row>
    <row r="7" spans="1:7" s="16" customFormat="1" ht="13">
      <c r="A7" s="99" t="s">
        <v>83</v>
      </c>
      <c r="B7" s="34">
        <v>3</v>
      </c>
      <c r="C7" s="48">
        <v>11</v>
      </c>
      <c r="D7" s="129">
        <v>13</v>
      </c>
      <c r="E7" s="38">
        <v>1</v>
      </c>
      <c r="F7" s="17"/>
      <c r="G7" s="128"/>
    </row>
    <row r="8" spans="1:7" s="16" customFormat="1" ht="13">
      <c r="A8" s="99" t="s">
        <v>84</v>
      </c>
      <c r="B8" s="34">
        <v>0</v>
      </c>
      <c r="C8" s="48">
        <v>7</v>
      </c>
      <c r="D8" s="129">
        <v>6</v>
      </c>
      <c r="E8" s="38">
        <v>1</v>
      </c>
      <c r="F8" s="17"/>
      <c r="G8" s="128"/>
    </row>
    <row r="9" spans="1:7" s="16" customFormat="1" ht="13">
      <c r="A9" s="99" t="s">
        <v>85</v>
      </c>
      <c r="B9" s="34">
        <v>0</v>
      </c>
      <c r="C9" s="48">
        <v>10</v>
      </c>
      <c r="D9" s="34">
        <v>8</v>
      </c>
      <c r="E9" s="38">
        <v>2</v>
      </c>
      <c r="F9" s="17"/>
      <c r="G9" s="128"/>
    </row>
    <row r="10" spans="1:7" s="16" customFormat="1" thickBot="1">
      <c r="A10" s="111" t="s">
        <v>86</v>
      </c>
      <c r="B10" s="130">
        <v>1</v>
      </c>
      <c r="C10" s="131">
        <v>5</v>
      </c>
      <c r="D10" s="130">
        <v>6</v>
      </c>
      <c r="E10" s="132">
        <v>0</v>
      </c>
      <c r="F10" s="17"/>
      <c r="G10" s="128"/>
    </row>
    <row r="11" spans="1:7" s="10" customFormat="1" ht="13">
      <c r="A11" s="24" t="s">
        <v>36</v>
      </c>
      <c r="F11" s="118"/>
    </row>
    <row r="12" spans="1:7">
      <c r="B12" s="121"/>
      <c r="C12" s="121"/>
      <c r="D12" s="121"/>
      <c r="E12" s="121"/>
    </row>
    <row r="13" spans="1:7">
      <c r="B13" s="121"/>
    </row>
    <row r="14" spans="1:7">
      <c r="B14" s="121"/>
      <c r="D14" s="122"/>
      <c r="E14" s="122"/>
    </row>
    <row r="15" spans="1:7">
      <c r="B15" s="121"/>
      <c r="C15" s="133"/>
    </row>
    <row r="16" spans="1:7">
      <c r="B16" s="121"/>
      <c r="C16" s="133"/>
    </row>
    <row r="17" spans="2:3">
      <c r="B17" s="121"/>
      <c r="C17" s="133"/>
    </row>
    <row r="18" spans="2:3">
      <c r="B18" s="121"/>
      <c r="C18" s="133"/>
    </row>
    <row r="19" spans="2:3">
      <c r="B19" s="121"/>
    </row>
    <row r="20" spans="2:3">
      <c r="B20" s="121"/>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101CF-A662-2C4E-96F0-692DA8632FB3}">
  <dimension ref="A1:U83"/>
  <sheetViews>
    <sheetView showGridLines="0" workbookViewId="0"/>
  </sheetViews>
  <sheetFormatPr baseColWidth="10" defaultColWidth="8.83203125" defaultRowHeight="14"/>
  <cols>
    <col min="1" max="1" width="13" style="204" customWidth="1"/>
    <col min="2" max="10" width="8.33203125" style="204" customWidth="1"/>
    <col min="11" max="11" width="13.1640625" style="203" customWidth="1"/>
    <col min="12" max="16" width="8.33203125" style="203" customWidth="1"/>
    <col min="17" max="17" width="8.1640625" style="203" customWidth="1"/>
    <col min="18" max="20" width="8.33203125" style="203" customWidth="1"/>
    <col min="21" max="16384" width="8.83203125" style="203"/>
  </cols>
  <sheetData>
    <row r="1" spans="1:21" s="134" customFormat="1" ht="18" customHeight="1">
      <c r="A1" s="26" t="s">
        <v>87</v>
      </c>
      <c r="B1" s="2"/>
      <c r="C1" s="2"/>
      <c r="D1" s="2"/>
      <c r="E1" s="2"/>
      <c r="F1" s="2"/>
      <c r="G1" s="2"/>
      <c r="H1" s="2"/>
      <c r="I1" s="2"/>
      <c r="J1" s="2"/>
    </row>
    <row r="2" spans="1:21" s="25" customFormat="1" ht="16" customHeight="1">
      <c r="A2" s="135" t="s">
        <v>88</v>
      </c>
      <c r="B2" s="135"/>
      <c r="C2" s="135"/>
      <c r="D2" s="135"/>
      <c r="E2" s="135"/>
      <c r="F2" s="135"/>
      <c r="G2" s="135"/>
      <c r="H2" s="135"/>
      <c r="I2" s="135"/>
      <c r="J2" s="135"/>
    </row>
    <row r="3" spans="1:21" s="25" customFormat="1" ht="16" customHeight="1">
      <c r="A3" s="135"/>
      <c r="B3" s="135"/>
      <c r="C3" s="135"/>
      <c r="D3" s="135"/>
      <c r="E3" s="135"/>
      <c r="F3" s="135"/>
      <c r="G3" s="135"/>
      <c r="H3" s="135"/>
      <c r="I3" s="135"/>
      <c r="J3" s="135"/>
    </row>
    <row r="4" spans="1:21" s="124" customFormat="1" ht="16" customHeight="1" thickBot="1">
      <c r="I4" s="136" t="s">
        <v>89</v>
      </c>
      <c r="J4" s="136"/>
      <c r="S4" s="137"/>
      <c r="T4" s="138" t="s">
        <v>90</v>
      </c>
    </row>
    <row r="5" spans="1:21" s="146" customFormat="1" ht="12" customHeight="1">
      <c r="A5" s="139"/>
      <c r="B5" s="140"/>
      <c r="C5" s="141" t="s">
        <v>91</v>
      </c>
      <c r="D5" s="141"/>
      <c r="E5" s="141"/>
      <c r="F5" s="141"/>
      <c r="G5" s="141"/>
      <c r="H5" s="142"/>
      <c r="I5" s="142"/>
      <c r="J5" s="143" t="s">
        <v>92</v>
      </c>
      <c r="K5" s="144"/>
      <c r="L5" s="140"/>
      <c r="M5" s="141" t="s">
        <v>91</v>
      </c>
      <c r="N5" s="141"/>
      <c r="O5" s="141"/>
      <c r="P5" s="141"/>
      <c r="Q5" s="141"/>
      <c r="R5" s="142"/>
      <c r="S5" s="142"/>
      <c r="T5" s="143" t="s">
        <v>92</v>
      </c>
      <c r="U5" s="145"/>
    </row>
    <row r="6" spans="1:21" s="146" customFormat="1" ht="12" customHeight="1">
      <c r="B6" s="147" t="s">
        <v>93</v>
      </c>
      <c r="C6" s="148"/>
      <c r="D6" s="149" t="s">
        <v>94</v>
      </c>
      <c r="E6" s="149"/>
      <c r="F6" s="149"/>
      <c r="G6" s="149"/>
      <c r="H6" s="150"/>
      <c r="I6" s="151" t="s">
        <v>95</v>
      </c>
      <c r="J6" s="152"/>
      <c r="K6" s="153"/>
      <c r="L6" s="147" t="s">
        <v>93</v>
      </c>
      <c r="M6" s="154" t="s">
        <v>94</v>
      </c>
      <c r="N6" s="149"/>
      <c r="O6" s="149"/>
      <c r="P6" s="149"/>
      <c r="Q6" s="149"/>
      <c r="R6" s="155"/>
      <c r="S6" s="151" t="s">
        <v>95</v>
      </c>
      <c r="T6" s="152"/>
    </row>
    <row r="7" spans="1:21" s="146" customFormat="1" ht="12" customHeight="1">
      <c r="B7" s="156"/>
      <c r="C7" s="147" t="s">
        <v>93</v>
      </c>
      <c r="D7" s="154" t="s">
        <v>96</v>
      </c>
      <c r="E7" s="149"/>
      <c r="F7" s="155"/>
      <c r="G7" s="157" t="s">
        <v>97</v>
      </c>
      <c r="H7" s="158" t="s">
        <v>98</v>
      </c>
      <c r="I7" s="151" t="s">
        <v>99</v>
      </c>
      <c r="J7" s="159" t="s">
        <v>100</v>
      </c>
      <c r="K7" s="153"/>
      <c r="L7" s="156"/>
      <c r="M7" s="147" t="s">
        <v>93</v>
      </c>
      <c r="N7" s="154" t="s">
        <v>96</v>
      </c>
      <c r="O7" s="149"/>
      <c r="P7" s="155"/>
      <c r="Q7" s="157" t="s">
        <v>97</v>
      </c>
      <c r="R7" s="158" t="s">
        <v>98</v>
      </c>
      <c r="S7" s="151" t="s">
        <v>99</v>
      </c>
      <c r="T7" s="159" t="s">
        <v>100</v>
      </c>
    </row>
    <row r="8" spans="1:21" s="146" customFormat="1" ht="12" customHeight="1" thickBot="1">
      <c r="A8" s="160"/>
      <c r="B8" s="161"/>
      <c r="C8" s="161"/>
      <c r="D8" s="162" t="s">
        <v>93</v>
      </c>
      <c r="E8" s="162" t="s">
        <v>101</v>
      </c>
      <c r="F8" s="162" t="s">
        <v>102</v>
      </c>
      <c r="G8" s="163" t="s">
        <v>103</v>
      </c>
      <c r="H8" s="164" t="s">
        <v>20</v>
      </c>
      <c r="I8" s="165" t="s">
        <v>104</v>
      </c>
      <c r="J8" s="166" t="s">
        <v>105</v>
      </c>
      <c r="K8" s="167"/>
      <c r="L8" s="161"/>
      <c r="M8" s="161"/>
      <c r="N8" s="162" t="s">
        <v>93</v>
      </c>
      <c r="O8" s="162" t="s">
        <v>101</v>
      </c>
      <c r="P8" s="162" t="s">
        <v>102</v>
      </c>
      <c r="Q8" s="163" t="s">
        <v>103</v>
      </c>
      <c r="R8" s="164" t="s">
        <v>20</v>
      </c>
      <c r="S8" s="165" t="s">
        <v>104</v>
      </c>
      <c r="T8" s="166" t="s">
        <v>105</v>
      </c>
      <c r="U8" s="168"/>
    </row>
    <row r="9" spans="1:21" s="146" customFormat="1" ht="11" customHeight="1">
      <c r="A9" s="169" t="s">
        <v>106</v>
      </c>
      <c r="B9" s="170">
        <v>217</v>
      </c>
      <c r="C9" s="171">
        <v>170</v>
      </c>
      <c r="D9" s="170">
        <v>92</v>
      </c>
      <c r="E9" s="172">
        <v>89</v>
      </c>
      <c r="F9" s="173">
        <v>3</v>
      </c>
      <c r="G9" s="173">
        <v>63</v>
      </c>
      <c r="H9" s="173">
        <v>15</v>
      </c>
      <c r="I9" s="173">
        <v>47</v>
      </c>
      <c r="J9" s="173">
        <v>87</v>
      </c>
      <c r="K9" s="174" t="s">
        <v>107</v>
      </c>
      <c r="L9" s="175">
        <v>29</v>
      </c>
      <c r="M9" s="175">
        <v>23</v>
      </c>
      <c r="N9" s="175">
        <v>11</v>
      </c>
      <c r="O9" s="175">
        <v>9</v>
      </c>
      <c r="P9" s="175">
        <v>2</v>
      </c>
      <c r="Q9" s="175">
        <v>7</v>
      </c>
      <c r="R9" s="175">
        <v>5</v>
      </c>
      <c r="S9" s="175">
        <v>6</v>
      </c>
      <c r="T9" s="175">
        <v>20</v>
      </c>
      <c r="U9" s="176"/>
    </row>
    <row r="10" spans="1:21" s="146" customFormat="1" ht="11" customHeight="1">
      <c r="A10" s="169">
        <v>30</v>
      </c>
      <c r="B10" s="170">
        <v>196</v>
      </c>
      <c r="C10" s="171">
        <v>157</v>
      </c>
      <c r="D10" s="170">
        <v>66</v>
      </c>
      <c r="E10" s="172">
        <v>62</v>
      </c>
      <c r="F10" s="173">
        <v>4</v>
      </c>
      <c r="G10" s="173">
        <v>66</v>
      </c>
      <c r="H10" s="173">
        <v>25</v>
      </c>
      <c r="I10" s="173">
        <v>39</v>
      </c>
      <c r="J10" s="173">
        <v>117</v>
      </c>
      <c r="K10" s="153" t="s">
        <v>108</v>
      </c>
      <c r="L10" s="177">
        <v>0</v>
      </c>
      <c r="M10" s="178">
        <v>0</v>
      </c>
      <c r="N10" s="177">
        <v>0</v>
      </c>
      <c r="O10" s="179">
        <v>0</v>
      </c>
      <c r="P10" s="179">
        <v>0</v>
      </c>
      <c r="Q10" s="179">
        <v>0</v>
      </c>
      <c r="R10" s="179">
        <v>0</v>
      </c>
      <c r="S10" s="179">
        <v>0</v>
      </c>
      <c r="T10" s="179">
        <v>2</v>
      </c>
      <c r="U10" s="180"/>
    </row>
    <row r="11" spans="1:21" s="146" customFormat="1" ht="11" customHeight="1">
      <c r="A11" s="181" t="s">
        <v>109</v>
      </c>
      <c r="B11" s="182">
        <f t="shared" ref="B11:J11" si="0">B13</f>
        <v>184</v>
      </c>
      <c r="C11" s="183">
        <f t="shared" si="0"/>
        <v>138</v>
      </c>
      <c r="D11" s="182">
        <f t="shared" si="0"/>
        <v>59</v>
      </c>
      <c r="E11" s="184">
        <f t="shared" si="0"/>
        <v>53</v>
      </c>
      <c r="F11" s="184">
        <f t="shared" si="0"/>
        <v>6</v>
      </c>
      <c r="G11" s="184">
        <f t="shared" si="0"/>
        <v>63</v>
      </c>
      <c r="H11" s="184">
        <f t="shared" si="0"/>
        <v>16</v>
      </c>
      <c r="I11" s="184">
        <f t="shared" si="0"/>
        <v>46</v>
      </c>
      <c r="J11" s="184">
        <f t="shared" si="0"/>
        <v>120</v>
      </c>
      <c r="K11" s="153" t="s">
        <v>110</v>
      </c>
      <c r="L11" s="177">
        <v>1</v>
      </c>
      <c r="M11" s="178">
        <v>0</v>
      </c>
      <c r="N11" s="177">
        <v>0</v>
      </c>
      <c r="O11" s="179">
        <v>0</v>
      </c>
      <c r="P11" s="179">
        <v>0</v>
      </c>
      <c r="Q11" s="179">
        <v>0</v>
      </c>
      <c r="R11" s="179">
        <v>0</v>
      </c>
      <c r="S11" s="179">
        <v>1</v>
      </c>
      <c r="T11" s="179">
        <v>0</v>
      </c>
      <c r="U11" s="180"/>
    </row>
    <row r="12" spans="1:21" s="146" customFormat="1" ht="11" customHeight="1">
      <c r="A12" s="185"/>
      <c r="B12" s="186"/>
      <c r="C12" s="186"/>
      <c r="D12" s="186"/>
      <c r="E12" s="186"/>
      <c r="F12" s="186"/>
      <c r="G12" s="186"/>
      <c r="H12" s="186"/>
      <c r="I12" s="186"/>
      <c r="J12" s="186"/>
      <c r="K12" s="153" t="s">
        <v>111</v>
      </c>
      <c r="L12" s="177">
        <v>0</v>
      </c>
      <c r="M12" s="178">
        <v>0</v>
      </c>
      <c r="N12" s="177">
        <v>0</v>
      </c>
      <c r="O12" s="179">
        <v>0</v>
      </c>
      <c r="P12" s="179">
        <v>0</v>
      </c>
      <c r="Q12" s="179">
        <v>0</v>
      </c>
      <c r="R12" s="179">
        <v>0</v>
      </c>
      <c r="S12" s="179">
        <v>0</v>
      </c>
      <c r="T12" s="179">
        <v>0</v>
      </c>
      <c r="U12" s="180"/>
    </row>
    <row r="13" spans="1:21" s="146" customFormat="1" ht="11" customHeight="1">
      <c r="A13" s="187" t="s">
        <v>112</v>
      </c>
      <c r="B13" s="182">
        <v>184</v>
      </c>
      <c r="C13" s="182">
        <v>138</v>
      </c>
      <c r="D13" s="182">
        <v>59</v>
      </c>
      <c r="E13" s="182">
        <v>53</v>
      </c>
      <c r="F13" s="182">
        <v>6</v>
      </c>
      <c r="G13" s="182">
        <v>63</v>
      </c>
      <c r="H13" s="182">
        <v>16</v>
      </c>
      <c r="I13" s="182">
        <v>46</v>
      </c>
      <c r="J13" s="182">
        <v>120</v>
      </c>
      <c r="K13" s="153" t="s">
        <v>113</v>
      </c>
      <c r="L13" s="177">
        <v>0</v>
      </c>
      <c r="M13" s="178">
        <v>0</v>
      </c>
      <c r="N13" s="177">
        <v>0</v>
      </c>
      <c r="O13" s="179">
        <v>0</v>
      </c>
      <c r="P13" s="179">
        <v>0</v>
      </c>
      <c r="Q13" s="179">
        <v>0</v>
      </c>
      <c r="R13" s="179">
        <v>0</v>
      </c>
      <c r="S13" s="179">
        <v>0</v>
      </c>
      <c r="T13" s="179">
        <v>0</v>
      </c>
      <c r="U13" s="180"/>
    </row>
    <row r="14" spans="1:21" s="146" customFormat="1" ht="11" customHeight="1">
      <c r="A14" s="188" t="s">
        <v>108</v>
      </c>
      <c r="B14" s="170">
        <v>1</v>
      </c>
      <c r="C14" s="171">
        <v>0</v>
      </c>
      <c r="D14" s="170">
        <v>0</v>
      </c>
      <c r="E14" s="170">
        <v>0</v>
      </c>
      <c r="F14" s="170">
        <v>0</v>
      </c>
      <c r="G14" s="170">
        <v>0</v>
      </c>
      <c r="H14" s="170">
        <v>0</v>
      </c>
      <c r="I14" s="170">
        <v>1</v>
      </c>
      <c r="J14" s="170">
        <v>4</v>
      </c>
      <c r="K14" s="153" t="s">
        <v>114</v>
      </c>
      <c r="L14" s="177">
        <v>3</v>
      </c>
      <c r="M14" s="178">
        <v>3</v>
      </c>
      <c r="N14" s="177">
        <v>2</v>
      </c>
      <c r="O14" s="179">
        <v>1</v>
      </c>
      <c r="P14" s="179">
        <v>1</v>
      </c>
      <c r="Q14" s="179">
        <v>0</v>
      </c>
      <c r="R14" s="179">
        <v>1</v>
      </c>
      <c r="S14" s="179">
        <v>0</v>
      </c>
      <c r="T14" s="179">
        <v>0</v>
      </c>
      <c r="U14" s="180"/>
    </row>
    <row r="15" spans="1:21" s="146" customFormat="1" ht="11" customHeight="1">
      <c r="A15" s="188" t="s">
        <v>110</v>
      </c>
      <c r="B15" s="170">
        <v>1</v>
      </c>
      <c r="C15" s="171">
        <v>0</v>
      </c>
      <c r="D15" s="170">
        <v>0</v>
      </c>
      <c r="E15" s="170">
        <v>0</v>
      </c>
      <c r="F15" s="170">
        <v>0</v>
      </c>
      <c r="G15" s="170">
        <v>0</v>
      </c>
      <c r="H15" s="170">
        <v>0</v>
      </c>
      <c r="I15" s="170">
        <v>1</v>
      </c>
      <c r="J15" s="170">
        <v>0</v>
      </c>
      <c r="K15" s="153" t="s">
        <v>115</v>
      </c>
      <c r="L15" s="177">
        <v>3</v>
      </c>
      <c r="M15" s="178">
        <v>3</v>
      </c>
      <c r="N15" s="177">
        <v>1</v>
      </c>
      <c r="O15" s="179">
        <v>1</v>
      </c>
      <c r="P15" s="179">
        <v>0</v>
      </c>
      <c r="Q15" s="179">
        <v>1</v>
      </c>
      <c r="R15" s="179">
        <v>1</v>
      </c>
      <c r="S15" s="179">
        <v>0</v>
      </c>
      <c r="T15" s="179">
        <v>2</v>
      </c>
      <c r="U15" s="180"/>
    </row>
    <row r="16" spans="1:21" s="146" customFormat="1" ht="11" customHeight="1">
      <c r="A16" s="188" t="s">
        <v>111</v>
      </c>
      <c r="B16" s="170">
        <v>0</v>
      </c>
      <c r="C16" s="171">
        <v>0</v>
      </c>
      <c r="D16" s="170">
        <v>0</v>
      </c>
      <c r="E16" s="170">
        <v>0</v>
      </c>
      <c r="F16" s="170">
        <v>0</v>
      </c>
      <c r="G16" s="170">
        <v>0</v>
      </c>
      <c r="H16" s="170">
        <v>0</v>
      </c>
      <c r="I16" s="170">
        <v>0</v>
      </c>
      <c r="J16" s="170">
        <v>1</v>
      </c>
      <c r="K16" s="153" t="s">
        <v>116</v>
      </c>
      <c r="L16" s="177">
        <v>2</v>
      </c>
      <c r="M16" s="178">
        <v>2</v>
      </c>
      <c r="N16" s="177">
        <v>1</v>
      </c>
      <c r="O16" s="179">
        <v>0</v>
      </c>
      <c r="P16" s="179">
        <v>1</v>
      </c>
      <c r="Q16" s="179">
        <v>1</v>
      </c>
      <c r="R16" s="179">
        <v>0</v>
      </c>
      <c r="S16" s="179">
        <v>0</v>
      </c>
      <c r="T16" s="179">
        <v>3</v>
      </c>
      <c r="U16" s="180"/>
    </row>
    <row r="17" spans="1:21" s="146" customFormat="1" ht="11" customHeight="1">
      <c r="A17" s="188" t="s">
        <v>113</v>
      </c>
      <c r="B17" s="170">
        <v>2</v>
      </c>
      <c r="C17" s="171">
        <v>2</v>
      </c>
      <c r="D17" s="170">
        <v>0</v>
      </c>
      <c r="E17" s="170">
        <v>0</v>
      </c>
      <c r="F17" s="170">
        <v>0</v>
      </c>
      <c r="G17" s="170">
        <v>0</v>
      </c>
      <c r="H17" s="170">
        <v>2</v>
      </c>
      <c r="I17" s="170">
        <v>0</v>
      </c>
      <c r="J17" s="170">
        <v>2</v>
      </c>
      <c r="K17" s="153" t="s">
        <v>117</v>
      </c>
      <c r="L17" s="177">
        <v>5</v>
      </c>
      <c r="M17" s="178">
        <v>4</v>
      </c>
      <c r="N17" s="177">
        <v>1</v>
      </c>
      <c r="O17" s="179">
        <v>1</v>
      </c>
      <c r="P17" s="179">
        <v>0</v>
      </c>
      <c r="Q17" s="179">
        <v>1</v>
      </c>
      <c r="R17" s="179">
        <v>2</v>
      </c>
      <c r="S17" s="179">
        <v>1</v>
      </c>
      <c r="T17" s="179">
        <v>3</v>
      </c>
      <c r="U17" s="180"/>
    </row>
    <row r="18" spans="1:21" s="146" customFormat="1" ht="11" customHeight="1">
      <c r="A18" s="188" t="s">
        <v>114</v>
      </c>
      <c r="B18" s="170">
        <v>14</v>
      </c>
      <c r="C18" s="171">
        <v>11</v>
      </c>
      <c r="D18" s="170">
        <v>4</v>
      </c>
      <c r="E18" s="170">
        <v>3</v>
      </c>
      <c r="F18" s="170">
        <v>1</v>
      </c>
      <c r="G18" s="170">
        <v>5</v>
      </c>
      <c r="H18" s="170">
        <v>2</v>
      </c>
      <c r="I18" s="170">
        <v>3</v>
      </c>
      <c r="J18" s="170">
        <v>8</v>
      </c>
      <c r="K18" s="153" t="s">
        <v>118</v>
      </c>
      <c r="L18" s="177">
        <v>5</v>
      </c>
      <c r="M18" s="178">
        <v>4</v>
      </c>
      <c r="N18" s="177">
        <v>0</v>
      </c>
      <c r="O18" s="179">
        <v>0</v>
      </c>
      <c r="P18" s="179">
        <v>0</v>
      </c>
      <c r="Q18" s="179">
        <v>3</v>
      </c>
      <c r="R18" s="179">
        <v>1</v>
      </c>
      <c r="S18" s="179">
        <v>1</v>
      </c>
      <c r="T18" s="179">
        <v>3</v>
      </c>
      <c r="U18" s="180"/>
    </row>
    <row r="19" spans="1:21" s="146" customFormat="1" ht="11" customHeight="1">
      <c r="A19" s="188" t="s">
        <v>115</v>
      </c>
      <c r="B19" s="170">
        <v>19</v>
      </c>
      <c r="C19" s="171">
        <v>17</v>
      </c>
      <c r="D19" s="170">
        <v>4</v>
      </c>
      <c r="E19" s="170">
        <v>4</v>
      </c>
      <c r="F19" s="170">
        <v>0</v>
      </c>
      <c r="G19" s="170">
        <v>8</v>
      </c>
      <c r="H19" s="170">
        <v>5</v>
      </c>
      <c r="I19" s="170">
        <v>2</v>
      </c>
      <c r="J19" s="170">
        <v>15</v>
      </c>
      <c r="K19" s="153" t="s">
        <v>119</v>
      </c>
      <c r="L19" s="177">
        <v>10</v>
      </c>
      <c r="M19" s="178">
        <v>7</v>
      </c>
      <c r="N19" s="177">
        <v>6</v>
      </c>
      <c r="O19" s="179">
        <v>6</v>
      </c>
      <c r="P19" s="179">
        <v>0</v>
      </c>
      <c r="Q19" s="179">
        <v>1</v>
      </c>
      <c r="R19" s="179">
        <v>0</v>
      </c>
      <c r="S19" s="179">
        <v>3</v>
      </c>
      <c r="T19" s="179">
        <v>7</v>
      </c>
      <c r="U19" s="180"/>
    </row>
    <row r="20" spans="1:21" s="146" customFormat="1" ht="11" customHeight="1">
      <c r="A20" s="188" t="s">
        <v>116</v>
      </c>
      <c r="B20" s="170">
        <v>21</v>
      </c>
      <c r="C20" s="171">
        <v>20</v>
      </c>
      <c r="D20" s="170">
        <v>10</v>
      </c>
      <c r="E20" s="170">
        <v>7</v>
      </c>
      <c r="F20" s="170">
        <v>3</v>
      </c>
      <c r="G20" s="170">
        <v>7</v>
      </c>
      <c r="H20" s="170">
        <v>3</v>
      </c>
      <c r="I20" s="170">
        <v>1</v>
      </c>
      <c r="J20" s="170">
        <v>8</v>
      </c>
      <c r="K20" s="153" t="s">
        <v>120</v>
      </c>
      <c r="L20" s="177">
        <v>0</v>
      </c>
      <c r="M20" s="178">
        <v>0</v>
      </c>
      <c r="N20" s="177">
        <v>0</v>
      </c>
      <c r="O20" s="179">
        <v>0</v>
      </c>
      <c r="P20" s="179">
        <v>0</v>
      </c>
      <c r="Q20" s="179">
        <v>0</v>
      </c>
      <c r="R20" s="179">
        <v>0</v>
      </c>
      <c r="S20" s="179">
        <v>0</v>
      </c>
      <c r="T20" s="179">
        <v>0</v>
      </c>
      <c r="U20" s="180"/>
    </row>
    <row r="21" spans="1:21" s="146" customFormat="1" ht="11" customHeight="1">
      <c r="A21" s="188" t="s">
        <v>117</v>
      </c>
      <c r="B21" s="170">
        <v>26</v>
      </c>
      <c r="C21" s="171">
        <v>20</v>
      </c>
      <c r="D21" s="170">
        <v>7</v>
      </c>
      <c r="E21" s="170">
        <v>6</v>
      </c>
      <c r="F21" s="170">
        <v>1</v>
      </c>
      <c r="G21" s="170">
        <v>10</v>
      </c>
      <c r="H21" s="170">
        <v>3</v>
      </c>
      <c r="I21" s="170">
        <v>6</v>
      </c>
      <c r="J21" s="170">
        <v>25</v>
      </c>
      <c r="K21" s="153"/>
      <c r="L21" s="177"/>
      <c r="M21" s="178"/>
      <c r="N21" s="177"/>
      <c r="O21" s="177"/>
      <c r="P21" s="177"/>
      <c r="Q21" s="177"/>
      <c r="R21" s="177"/>
      <c r="S21" s="177"/>
      <c r="T21" s="177"/>
      <c r="U21" s="176"/>
    </row>
    <row r="22" spans="1:21" s="146" customFormat="1" ht="11" customHeight="1">
      <c r="A22" s="188" t="s">
        <v>118</v>
      </c>
      <c r="B22" s="170">
        <v>19</v>
      </c>
      <c r="C22" s="171">
        <v>13</v>
      </c>
      <c r="D22" s="170">
        <v>3</v>
      </c>
      <c r="E22" s="170">
        <v>3</v>
      </c>
      <c r="F22" s="170">
        <v>0</v>
      </c>
      <c r="G22" s="170">
        <v>9</v>
      </c>
      <c r="H22" s="170">
        <v>1</v>
      </c>
      <c r="I22" s="170">
        <v>6</v>
      </c>
      <c r="J22" s="170">
        <v>14</v>
      </c>
      <c r="K22" s="174" t="s">
        <v>121</v>
      </c>
      <c r="L22" s="175">
        <v>21</v>
      </c>
      <c r="M22" s="175">
        <v>12</v>
      </c>
      <c r="N22" s="175">
        <v>6</v>
      </c>
      <c r="O22" s="175">
        <v>5</v>
      </c>
      <c r="P22" s="175">
        <v>1</v>
      </c>
      <c r="Q22" s="175">
        <v>5</v>
      </c>
      <c r="R22" s="175">
        <v>1</v>
      </c>
      <c r="S22" s="175">
        <v>9</v>
      </c>
      <c r="T22" s="175">
        <v>20</v>
      </c>
      <c r="U22" s="176"/>
    </row>
    <row r="23" spans="1:21" s="146" customFormat="1" ht="11" customHeight="1">
      <c r="A23" s="188" t="s">
        <v>119</v>
      </c>
      <c r="B23" s="170">
        <v>81</v>
      </c>
      <c r="C23" s="171">
        <v>55</v>
      </c>
      <c r="D23" s="170">
        <v>31</v>
      </c>
      <c r="E23" s="170">
        <v>30</v>
      </c>
      <c r="F23" s="170">
        <v>1</v>
      </c>
      <c r="G23" s="170">
        <v>24</v>
      </c>
      <c r="H23" s="170">
        <v>0</v>
      </c>
      <c r="I23" s="170">
        <v>26</v>
      </c>
      <c r="J23" s="170">
        <v>43</v>
      </c>
      <c r="K23" s="153" t="s">
        <v>108</v>
      </c>
      <c r="L23" s="177">
        <v>1</v>
      </c>
      <c r="M23" s="178">
        <v>0</v>
      </c>
      <c r="N23" s="177">
        <v>0</v>
      </c>
      <c r="O23" s="179">
        <v>0</v>
      </c>
      <c r="P23" s="179">
        <v>0</v>
      </c>
      <c r="Q23" s="179">
        <v>0</v>
      </c>
      <c r="R23" s="179">
        <v>0</v>
      </c>
      <c r="S23" s="179">
        <v>1</v>
      </c>
      <c r="T23" s="179">
        <v>0</v>
      </c>
      <c r="U23" s="180"/>
    </row>
    <row r="24" spans="1:21" s="146" customFormat="1" ht="11" customHeight="1">
      <c r="A24" s="188" t="s">
        <v>120</v>
      </c>
      <c r="B24" s="170">
        <v>0</v>
      </c>
      <c r="C24" s="171">
        <v>0</v>
      </c>
      <c r="D24" s="170">
        <v>0</v>
      </c>
      <c r="E24" s="170">
        <v>0</v>
      </c>
      <c r="F24" s="170">
        <v>0</v>
      </c>
      <c r="G24" s="170">
        <v>0</v>
      </c>
      <c r="H24" s="170">
        <v>0</v>
      </c>
      <c r="I24" s="170">
        <v>0</v>
      </c>
      <c r="J24" s="170">
        <v>0</v>
      </c>
      <c r="K24" s="153" t="s">
        <v>110</v>
      </c>
      <c r="L24" s="177">
        <v>0</v>
      </c>
      <c r="M24" s="178">
        <v>0</v>
      </c>
      <c r="N24" s="177">
        <v>0</v>
      </c>
      <c r="O24" s="179">
        <v>0</v>
      </c>
      <c r="P24" s="179">
        <v>0</v>
      </c>
      <c r="Q24" s="179">
        <v>0</v>
      </c>
      <c r="R24" s="179">
        <v>0</v>
      </c>
      <c r="S24" s="179">
        <v>0</v>
      </c>
      <c r="T24" s="179">
        <v>0</v>
      </c>
      <c r="U24" s="180"/>
    </row>
    <row r="25" spans="1:21" s="146" customFormat="1" ht="11" customHeight="1">
      <c r="A25" s="188"/>
      <c r="B25" s="170"/>
      <c r="C25" s="171"/>
      <c r="D25" s="170"/>
      <c r="E25" s="170"/>
      <c r="F25" s="170"/>
      <c r="G25" s="170"/>
      <c r="H25" s="170"/>
      <c r="I25" s="170"/>
      <c r="J25" s="170"/>
      <c r="K25" s="153" t="s">
        <v>111</v>
      </c>
      <c r="L25" s="177">
        <v>0</v>
      </c>
      <c r="M25" s="178">
        <v>0</v>
      </c>
      <c r="N25" s="177">
        <v>0</v>
      </c>
      <c r="O25" s="179">
        <v>0</v>
      </c>
      <c r="P25" s="179">
        <v>0</v>
      </c>
      <c r="Q25" s="179">
        <v>0</v>
      </c>
      <c r="R25" s="179">
        <v>0</v>
      </c>
      <c r="S25" s="179">
        <v>0</v>
      </c>
      <c r="T25" s="179">
        <v>0</v>
      </c>
      <c r="U25" s="180"/>
    </row>
    <row r="26" spans="1:21" s="146" customFormat="1" ht="11" customHeight="1">
      <c r="A26" s="187" t="s">
        <v>122</v>
      </c>
      <c r="B26" s="182">
        <v>51</v>
      </c>
      <c r="C26" s="182">
        <v>43</v>
      </c>
      <c r="D26" s="182">
        <v>15</v>
      </c>
      <c r="E26" s="182">
        <v>15</v>
      </c>
      <c r="F26" s="182">
        <v>0</v>
      </c>
      <c r="G26" s="182">
        <v>24</v>
      </c>
      <c r="H26" s="182">
        <v>4</v>
      </c>
      <c r="I26" s="182">
        <v>8</v>
      </c>
      <c r="J26" s="182">
        <v>30</v>
      </c>
      <c r="K26" s="153" t="s">
        <v>113</v>
      </c>
      <c r="L26" s="177">
        <v>0</v>
      </c>
      <c r="M26" s="178">
        <v>0</v>
      </c>
      <c r="N26" s="177">
        <v>0</v>
      </c>
      <c r="O26" s="179">
        <v>0</v>
      </c>
      <c r="P26" s="179">
        <v>0</v>
      </c>
      <c r="Q26" s="179">
        <v>0</v>
      </c>
      <c r="R26" s="179">
        <v>0</v>
      </c>
      <c r="S26" s="179">
        <v>0</v>
      </c>
      <c r="T26" s="179">
        <v>0</v>
      </c>
      <c r="U26" s="180"/>
    </row>
    <row r="27" spans="1:21" s="146" customFormat="1" ht="11" customHeight="1">
      <c r="A27" s="188" t="s">
        <v>108</v>
      </c>
      <c r="B27" s="170">
        <v>0</v>
      </c>
      <c r="C27" s="171">
        <v>0</v>
      </c>
      <c r="D27" s="170">
        <v>0</v>
      </c>
      <c r="E27" s="173">
        <v>0</v>
      </c>
      <c r="F27" s="173">
        <v>0</v>
      </c>
      <c r="G27" s="173">
        <v>0</v>
      </c>
      <c r="H27" s="173">
        <v>0</v>
      </c>
      <c r="I27" s="173">
        <v>0</v>
      </c>
      <c r="J27" s="173">
        <v>1</v>
      </c>
      <c r="K27" s="153" t="s">
        <v>114</v>
      </c>
      <c r="L27" s="177">
        <v>2</v>
      </c>
      <c r="M27" s="178">
        <v>1</v>
      </c>
      <c r="N27" s="177">
        <v>1</v>
      </c>
      <c r="O27" s="179">
        <v>1</v>
      </c>
      <c r="P27" s="179">
        <v>0</v>
      </c>
      <c r="Q27" s="179">
        <v>0</v>
      </c>
      <c r="R27" s="179">
        <v>0</v>
      </c>
      <c r="S27" s="179">
        <v>1</v>
      </c>
      <c r="T27" s="179">
        <v>1</v>
      </c>
      <c r="U27" s="180"/>
    </row>
    <row r="28" spans="1:21" s="146" customFormat="1" ht="11" customHeight="1">
      <c r="A28" s="188" t="s">
        <v>110</v>
      </c>
      <c r="B28" s="170">
        <v>0</v>
      </c>
      <c r="C28" s="171">
        <v>0</v>
      </c>
      <c r="D28" s="170">
        <v>0</v>
      </c>
      <c r="E28" s="173">
        <v>0</v>
      </c>
      <c r="F28" s="173">
        <v>0</v>
      </c>
      <c r="G28" s="173">
        <v>0</v>
      </c>
      <c r="H28" s="173">
        <v>0</v>
      </c>
      <c r="I28" s="173">
        <v>0</v>
      </c>
      <c r="J28" s="173">
        <v>0</v>
      </c>
      <c r="K28" s="153" t="s">
        <v>115</v>
      </c>
      <c r="L28" s="177">
        <v>2</v>
      </c>
      <c r="M28" s="178">
        <v>2</v>
      </c>
      <c r="N28" s="177">
        <v>0</v>
      </c>
      <c r="O28" s="179">
        <v>0</v>
      </c>
      <c r="P28" s="179">
        <v>0</v>
      </c>
      <c r="Q28" s="179">
        <v>1</v>
      </c>
      <c r="R28" s="179">
        <v>1</v>
      </c>
      <c r="S28" s="179">
        <v>0</v>
      </c>
      <c r="T28" s="179">
        <v>2</v>
      </c>
      <c r="U28" s="180"/>
    </row>
    <row r="29" spans="1:21" s="146" customFormat="1" ht="11" customHeight="1">
      <c r="A29" s="188" t="s">
        <v>111</v>
      </c>
      <c r="B29" s="170">
        <v>0</v>
      </c>
      <c r="C29" s="171">
        <v>0</v>
      </c>
      <c r="D29" s="170">
        <v>0</v>
      </c>
      <c r="E29" s="173">
        <v>0</v>
      </c>
      <c r="F29" s="173">
        <v>0</v>
      </c>
      <c r="G29" s="173">
        <v>0</v>
      </c>
      <c r="H29" s="173">
        <v>0</v>
      </c>
      <c r="I29" s="173">
        <v>0</v>
      </c>
      <c r="J29" s="173">
        <v>1</v>
      </c>
      <c r="K29" s="153" t="s">
        <v>116</v>
      </c>
      <c r="L29" s="177">
        <v>0</v>
      </c>
      <c r="M29" s="178">
        <v>0</v>
      </c>
      <c r="N29" s="177">
        <v>0</v>
      </c>
      <c r="O29" s="179">
        <v>0</v>
      </c>
      <c r="P29" s="179">
        <v>0</v>
      </c>
      <c r="Q29" s="179">
        <v>0</v>
      </c>
      <c r="R29" s="179">
        <v>0</v>
      </c>
      <c r="S29" s="179">
        <v>0</v>
      </c>
      <c r="T29" s="179">
        <v>1</v>
      </c>
      <c r="U29" s="180"/>
    </row>
    <row r="30" spans="1:21" s="146" customFormat="1" ht="11" customHeight="1">
      <c r="A30" s="188" t="s">
        <v>113</v>
      </c>
      <c r="B30" s="170">
        <v>2</v>
      </c>
      <c r="C30" s="171">
        <v>2</v>
      </c>
      <c r="D30" s="170">
        <v>0</v>
      </c>
      <c r="E30" s="173">
        <v>0</v>
      </c>
      <c r="F30" s="173">
        <v>0</v>
      </c>
      <c r="G30" s="173">
        <v>0</v>
      </c>
      <c r="H30" s="173">
        <v>2</v>
      </c>
      <c r="I30" s="173">
        <v>0</v>
      </c>
      <c r="J30" s="173">
        <v>2</v>
      </c>
      <c r="K30" s="153" t="s">
        <v>117</v>
      </c>
      <c r="L30" s="177">
        <v>4</v>
      </c>
      <c r="M30" s="178">
        <v>3</v>
      </c>
      <c r="N30" s="177">
        <v>2</v>
      </c>
      <c r="O30" s="179">
        <v>1</v>
      </c>
      <c r="P30" s="179">
        <v>1</v>
      </c>
      <c r="Q30" s="179">
        <v>1</v>
      </c>
      <c r="R30" s="179">
        <v>0</v>
      </c>
      <c r="S30" s="179">
        <v>1</v>
      </c>
      <c r="T30" s="179">
        <v>3</v>
      </c>
      <c r="U30" s="180"/>
    </row>
    <row r="31" spans="1:21" s="146" customFormat="1" ht="11" customHeight="1">
      <c r="A31" s="188" t="s">
        <v>114</v>
      </c>
      <c r="B31" s="170">
        <v>5</v>
      </c>
      <c r="C31" s="171">
        <v>4</v>
      </c>
      <c r="D31" s="170">
        <v>1</v>
      </c>
      <c r="E31" s="173">
        <v>1</v>
      </c>
      <c r="F31" s="173">
        <v>0</v>
      </c>
      <c r="G31" s="173">
        <v>3</v>
      </c>
      <c r="H31" s="173">
        <v>0</v>
      </c>
      <c r="I31" s="173">
        <v>1</v>
      </c>
      <c r="J31" s="173">
        <v>3</v>
      </c>
      <c r="K31" s="153" t="s">
        <v>118</v>
      </c>
      <c r="L31" s="177">
        <v>3</v>
      </c>
      <c r="M31" s="178">
        <v>1</v>
      </c>
      <c r="N31" s="177">
        <v>1</v>
      </c>
      <c r="O31" s="179">
        <v>1</v>
      </c>
      <c r="P31" s="179">
        <v>0</v>
      </c>
      <c r="Q31" s="179">
        <v>0</v>
      </c>
      <c r="R31" s="179">
        <v>0</v>
      </c>
      <c r="S31" s="179">
        <v>2</v>
      </c>
      <c r="T31" s="179">
        <v>1</v>
      </c>
      <c r="U31" s="180"/>
    </row>
    <row r="32" spans="1:21" s="146" customFormat="1" ht="11" customHeight="1">
      <c r="A32" s="188" t="s">
        <v>115</v>
      </c>
      <c r="B32" s="170">
        <v>6</v>
      </c>
      <c r="C32" s="171">
        <v>5</v>
      </c>
      <c r="D32" s="170">
        <v>0</v>
      </c>
      <c r="E32" s="173">
        <v>0</v>
      </c>
      <c r="F32" s="173">
        <v>0</v>
      </c>
      <c r="G32" s="173">
        <v>3</v>
      </c>
      <c r="H32" s="173">
        <v>2</v>
      </c>
      <c r="I32" s="173">
        <v>1</v>
      </c>
      <c r="J32" s="173">
        <v>7</v>
      </c>
      <c r="K32" s="153" t="s">
        <v>119</v>
      </c>
      <c r="L32" s="177">
        <v>9</v>
      </c>
      <c r="M32" s="178">
        <v>5</v>
      </c>
      <c r="N32" s="177">
        <v>2</v>
      </c>
      <c r="O32" s="179">
        <v>2</v>
      </c>
      <c r="P32" s="179">
        <v>0</v>
      </c>
      <c r="Q32" s="179">
        <v>3</v>
      </c>
      <c r="R32" s="179">
        <v>0</v>
      </c>
      <c r="S32" s="179">
        <v>4</v>
      </c>
      <c r="T32" s="179">
        <v>12</v>
      </c>
      <c r="U32" s="180"/>
    </row>
    <row r="33" spans="1:21" s="146" customFormat="1" ht="11" customHeight="1">
      <c r="A33" s="188" t="s">
        <v>116</v>
      </c>
      <c r="B33" s="170">
        <v>4</v>
      </c>
      <c r="C33" s="171">
        <v>4</v>
      </c>
      <c r="D33" s="170">
        <v>1</v>
      </c>
      <c r="E33" s="173">
        <v>1</v>
      </c>
      <c r="F33" s="173">
        <v>0</v>
      </c>
      <c r="G33" s="173">
        <v>3</v>
      </c>
      <c r="H33" s="173">
        <v>0</v>
      </c>
      <c r="I33" s="173">
        <v>0</v>
      </c>
      <c r="J33" s="173">
        <v>2</v>
      </c>
      <c r="K33" s="153" t="s">
        <v>120</v>
      </c>
      <c r="L33" s="177">
        <v>0</v>
      </c>
      <c r="M33" s="178">
        <v>0</v>
      </c>
      <c r="N33" s="178">
        <v>0</v>
      </c>
      <c r="O33" s="178">
        <v>0</v>
      </c>
      <c r="P33" s="178">
        <v>0</v>
      </c>
      <c r="Q33" s="178">
        <v>0</v>
      </c>
      <c r="R33" s="178">
        <v>0</v>
      </c>
      <c r="S33" s="178">
        <v>0</v>
      </c>
      <c r="T33" s="178">
        <v>0</v>
      </c>
      <c r="U33" s="180"/>
    </row>
    <row r="34" spans="1:21" s="146" customFormat="1" ht="11" customHeight="1">
      <c r="A34" s="188" t="s">
        <v>117</v>
      </c>
      <c r="B34" s="170">
        <v>9</v>
      </c>
      <c r="C34" s="171">
        <v>7</v>
      </c>
      <c r="D34" s="170">
        <v>2</v>
      </c>
      <c r="E34" s="173">
        <v>2</v>
      </c>
      <c r="F34" s="173">
        <v>0</v>
      </c>
      <c r="G34" s="173">
        <v>5</v>
      </c>
      <c r="H34" s="173">
        <v>0</v>
      </c>
      <c r="I34" s="173">
        <v>2</v>
      </c>
      <c r="J34" s="173">
        <v>8</v>
      </c>
      <c r="K34" s="153"/>
      <c r="L34" s="177"/>
      <c r="M34" s="178"/>
      <c r="N34" s="177"/>
      <c r="O34" s="177"/>
      <c r="P34" s="177"/>
      <c r="Q34" s="177"/>
      <c r="R34" s="177"/>
      <c r="S34" s="177"/>
      <c r="T34" s="177"/>
      <c r="U34" s="176"/>
    </row>
    <row r="35" spans="1:21" s="146" customFormat="1" ht="11" customHeight="1">
      <c r="A35" s="188" t="s">
        <v>118</v>
      </c>
      <c r="B35" s="170">
        <v>5</v>
      </c>
      <c r="C35" s="171">
        <v>5</v>
      </c>
      <c r="D35" s="170">
        <v>2</v>
      </c>
      <c r="E35" s="173">
        <v>2</v>
      </c>
      <c r="F35" s="173">
        <v>0</v>
      </c>
      <c r="G35" s="173">
        <v>3</v>
      </c>
      <c r="H35" s="173">
        <v>0</v>
      </c>
      <c r="I35" s="173">
        <v>0</v>
      </c>
      <c r="J35" s="173">
        <v>1</v>
      </c>
      <c r="K35" s="174" t="s">
        <v>123</v>
      </c>
      <c r="L35" s="175">
        <v>25</v>
      </c>
      <c r="M35" s="175">
        <v>17</v>
      </c>
      <c r="N35" s="175">
        <v>8</v>
      </c>
      <c r="O35" s="175">
        <v>7</v>
      </c>
      <c r="P35" s="175">
        <v>1</v>
      </c>
      <c r="Q35" s="175">
        <v>6</v>
      </c>
      <c r="R35" s="175">
        <v>3</v>
      </c>
      <c r="S35" s="175">
        <v>8</v>
      </c>
      <c r="T35" s="175">
        <v>17</v>
      </c>
      <c r="U35" s="176"/>
    </row>
    <row r="36" spans="1:21" s="146" customFormat="1" ht="11" customHeight="1">
      <c r="A36" s="188" t="s">
        <v>119</v>
      </c>
      <c r="B36" s="170">
        <v>20</v>
      </c>
      <c r="C36" s="171">
        <v>16</v>
      </c>
      <c r="D36" s="170">
        <v>9</v>
      </c>
      <c r="E36" s="173">
        <v>9</v>
      </c>
      <c r="F36" s="173">
        <v>0</v>
      </c>
      <c r="G36" s="173">
        <v>7</v>
      </c>
      <c r="H36" s="173">
        <v>0</v>
      </c>
      <c r="I36" s="173">
        <v>4</v>
      </c>
      <c r="J36" s="173">
        <v>5</v>
      </c>
      <c r="K36" s="153" t="s">
        <v>108</v>
      </c>
      <c r="L36" s="177">
        <v>0</v>
      </c>
      <c r="M36" s="178">
        <v>0</v>
      </c>
      <c r="N36" s="177">
        <v>0</v>
      </c>
      <c r="O36" s="179">
        <v>0</v>
      </c>
      <c r="P36" s="179">
        <v>0</v>
      </c>
      <c r="Q36" s="179">
        <v>0</v>
      </c>
      <c r="R36" s="179">
        <v>0</v>
      </c>
      <c r="S36" s="179">
        <v>0</v>
      </c>
      <c r="T36" s="179">
        <v>1</v>
      </c>
      <c r="U36" s="180"/>
    </row>
    <row r="37" spans="1:21" s="146" customFormat="1" ht="11" customHeight="1">
      <c r="A37" s="188" t="s">
        <v>120</v>
      </c>
      <c r="B37" s="170">
        <v>0</v>
      </c>
      <c r="C37" s="171">
        <v>0</v>
      </c>
      <c r="D37" s="170">
        <v>0</v>
      </c>
      <c r="E37" s="173">
        <v>0</v>
      </c>
      <c r="F37" s="173">
        <v>0</v>
      </c>
      <c r="G37" s="173">
        <v>0</v>
      </c>
      <c r="H37" s="173">
        <v>0</v>
      </c>
      <c r="I37" s="173">
        <v>0</v>
      </c>
      <c r="J37" s="173">
        <v>0</v>
      </c>
      <c r="K37" s="153" t="s">
        <v>110</v>
      </c>
      <c r="L37" s="177">
        <v>0</v>
      </c>
      <c r="M37" s="178">
        <v>0</v>
      </c>
      <c r="N37" s="177">
        <v>0</v>
      </c>
      <c r="O37" s="179">
        <v>0</v>
      </c>
      <c r="P37" s="179">
        <v>0</v>
      </c>
      <c r="Q37" s="179">
        <v>0</v>
      </c>
      <c r="R37" s="179">
        <v>0</v>
      </c>
      <c r="S37" s="179">
        <v>0</v>
      </c>
      <c r="T37" s="179">
        <v>0</v>
      </c>
      <c r="U37" s="180"/>
    </row>
    <row r="38" spans="1:21" s="146" customFormat="1" ht="11" customHeight="1">
      <c r="A38" s="188"/>
      <c r="B38" s="170"/>
      <c r="C38" s="171"/>
      <c r="D38" s="170"/>
      <c r="E38" s="170"/>
      <c r="F38" s="170"/>
      <c r="G38" s="170"/>
      <c r="H38" s="170"/>
      <c r="I38" s="170"/>
      <c r="J38" s="170"/>
      <c r="K38" s="153" t="s">
        <v>111</v>
      </c>
      <c r="L38" s="177">
        <v>0</v>
      </c>
      <c r="M38" s="178">
        <v>0</v>
      </c>
      <c r="N38" s="177">
        <v>0</v>
      </c>
      <c r="O38" s="179">
        <v>0</v>
      </c>
      <c r="P38" s="179">
        <v>0</v>
      </c>
      <c r="Q38" s="179">
        <v>0</v>
      </c>
      <c r="R38" s="179">
        <v>0</v>
      </c>
      <c r="S38" s="179">
        <v>0</v>
      </c>
      <c r="T38" s="179">
        <v>0</v>
      </c>
      <c r="U38" s="180"/>
    </row>
    <row r="39" spans="1:21" s="146" customFormat="1" ht="11" customHeight="1">
      <c r="A39" s="187" t="s">
        <v>81</v>
      </c>
      <c r="B39" s="182">
        <v>16</v>
      </c>
      <c r="C39" s="182">
        <v>13</v>
      </c>
      <c r="D39" s="182">
        <v>6</v>
      </c>
      <c r="E39" s="182">
        <v>6</v>
      </c>
      <c r="F39" s="182">
        <v>0</v>
      </c>
      <c r="G39" s="182">
        <v>7</v>
      </c>
      <c r="H39" s="182">
        <v>0</v>
      </c>
      <c r="I39" s="182">
        <v>3</v>
      </c>
      <c r="J39" s="182">
        <v>12</v>
      </c>
      <c r="K39" s="153" t="s">
        <v>113</v>
      </c>
      <c r="L39" s="177">
        <v>0</v>
      </c>
      <c r="M39" s="178">
        <v>0</v>
      </c>
      <c r="N39" s="177">
        <v>0</v>
      </c>
      <c r="O39" s="179">
        <v>0</v>
      </c>
      <c r="P39" s="179">
        <v>0</v>
      </c>
      <c r="Q39" s="179">
        <v>0</v>
      </c>
      <c r="R39" s="179">
        <v>0</v>
      </c>
      <c r="S39" s="179">
        <v>0</v>
      </c>
      <c r="T39" s="179">
        <v>0</v>
      </c>
      <c r="U39" s="180"/>
    </row>
    <row r="40" spans="1:21" s="146" customFormat="1" ht="11" customHeight="1">
      <c r="A40" s="188" t="s">
        <v>108</v>
      </c>
      <c r="B40" s="170">
        <v>0</v>
      </c>
      <c r="C40" s="171">
        <v>0</v>
      </c>
      <c r="D40" s="170">
        <v>0</v>
      </c>
      <c r="E40" s="173">
        <v>0</v>
      </c>
      <c r="F40" s="173">
        <v>0</v>
      </c>
      <c r="G40" s="173">
        <v>0</v>
      </c>
      <c r="H40" s="173">
        <v>0</v>
      </c>
      <c r="I40" s="173">
        <v>0</v>
      </c>
      <c r="J40" s="173">
        <v>0</v>
      </c>
      <c r="K40" s="153" t="s">
        <v>114</v>
      </c>
      <c r="L40" s="177">
        <v>1</v>
      </c>
      <c r="M40" s="178">
        <v>1</v>
      </c>
      <c r="N40" s="177">
        <v>0</v>
      </c>
      <c r="O40" s="179">
        <v>0</v>
      </c>
      <c r="P40" s="179">
        <v>0</v>
      </c>
      <c r="Q40" s="179">
        <v>0</v>
      </c>
      <c r="R40" s="179">
        <v>1</v>
      </c>
      <c r="S40" s="179">
        <v>0</v>
      </c>
      <c r="T40" s="179">
        <v>2</v>
      </c>
      <c r="U40" s="180"/>
    </row>
    <row r="41" spans="1:21" s="146" customFormat="1" ht="11" customHeight="1">
      <c r="A41" s="188" t="s">
        <v>110</v>
      </c>
      <c r="B41" s="170">
        <v>0</v>
      </c>
      <c r="C41" s="171">
        <v>0</v>
      </c>
      <c r="D41" s="170">
        <v>0</v>
      </c>
      <c r="E41" s="173">
        <v>0</v>
      </c>
      <c r="F41" s="173">
        <v>0</v>
      </c>
      <c r="G41" s="173">
        <v>0</v>
      </c>
      <c r="H41" s="173">
        <v>0</v>
      </c>
      <c r="I41" s="173">
        <v>0</v>
      </c>
      <c r="J41" s="173">
        <v>0</v>
      </c>
      <c r="K41" s="153" t="s">
        <v>115</v>
      </c>
      <c r="L41" s="177">
        <v>1</v>
      </c>
      <c r="M41" s="178">
        <v>1</v>
      </c>
      <c r="N41" s="177">
        <v>0</v>
      </c>
      <c r="O41" s="179">
        <v>0</v>
      </c>
      <c r="P41" s="179">
        <v>0</v>
      </c>
      <c r="Q41" s="179">
        <v>0</v>
      </c>
      <c r="R41" s="179">
        <v>1</v>
      </c>
      <c r="S41" s="179">
        <v>0</v>
      </c>
      <c r="T41" s="179">
        <v>3</v>
      </c>
      <c r="U41" s="180"/>
    </row>
    <row r="42" spans="1:21" s="146" customFormat="1" ht="11" customHeight="1">
      <c r="A42" s="188" t="s">
        <v>111</v>
      </c>
      <c r="B42" s="170">
        <v>0</v>
      </c>
      <c r="C42" s="171">
        <v>0</v>
      </c>
      <c r="D42" s="170">
        <v>0</v>
      </c>
      <c r="E42" s="173">
        <v>0</v>
      </c>
      <c r="F42" s="173">
        <v>0</v>
      </c>
      <c r="G42" s="173">
        <v>0</v>
      </c>
      <c r="H42" s="173">
        <v>0</v>
      </c>
      <c r="I42" s="173">
        <v>0</v>
      </c>
      <c r="J42" s="173">
        <v>0</v>
      </c>
      <c r="K42" s="153" t="s">
        <v>116</v>
      </c>
      <c r="L42" s="177">
        <v>5</v>
      </c>
      <c r="M42" s="178">
        <v>4</v>
      </c>
      <c r="N42" s="177">
        <v>3</v>
      </c>
      <c r="O42" s="179">
        <v>2</v>
      </c>
      <c r="P42" s="179">
        <v>1</v>
      </c>
      <c r="Q42" s="179">
        <v>1</v>
      </c>
      <c r="R42" s="179">
        <v>0</v>
      </c>
      <c r="S42" s="179">
        <v>1</v>
      </c>
      <c r="T42" s="179">
        <v>0</v>
      </c>
      <c r="U42" s="180"/>
    </row>
    <row r="43" spans="1:21" s="146" customFormat="1" ht="11" customHeight="1">
      <c r="A43" s="188" t="s">
        <v>113</v>
      </c>
      <c r="B43" s="170">
        <v>0</v>
      </c>
      <c r="C43" s="171">
        <v>0</v>
      </c>
      <c r="D43" s="170">
        <v>0</v>
      </c>
      <c r="E43" s="173">
        <v>0</v>
      </c>
      <c r="F43" s="173">
        <v>0</v>
      </c>
      <c r="G43" s="173">
        <v>0</v>
      </c>
      <c r="H43" s="173">
        <v>0</v>
      </c>
      <c r="I43" s="173">
        <v>0</v>
      </c>
      <c r="J43" s="173">
        <v>0</v>
      </c>
      <c r="K43" s="153" t="s">
        <v>117</v>
      </c>
      <c r="L43" s="177">
        <v>3</v>
      </c>
      <c r="M43" s="178">
        <v>3</v>
      </c>
      <c r="N43" s="177">
        <v>2</v>
      </c>
      <c r="O43" s="179">
        <v>2</v>
      </c>
      <c r="P43" s="179">
        <v>0</v>
      </c>
      <c r="Q43" s="179">
        <v>0</v>
      </c>
      <c r="R43" s="179">
        <v>1</v>
      </c>
      <c r="S43" s="179">
        <v>0</v>
      </c>
      <c r="T43" s="179">
        <v>7</v>
      </c>
      <c r="U43" s="180"/>
    </row>
    <row r="44" spans="1:21" s="146" customFormat="1" ht="11" customHeight="1">
      <c r="A44" s="188" t="s">
        <v>114</v>
      </c>
      <c r="B44" s="170">
        <v>1</v>
      </c>
      <c r="C44" s="171">
        <v>1</v>
      </c>
      <c r="D44" s="170">
        <v>0</v>
      </c>
      <c r="E44" s="173">
        <v>0</v>
      </c>
      <c r="F44" s="173">
        <v>0</v>
      </c>
      <c r="G44" s="173">
        <v>1</v>
      </c>
      <c r="H44" s="173">
        <v>0</v>
      </c>
      <c r="I44" s="173">
        <v>0</v>
      </c>
      <c r="J44" s="173">
        <v>0</v>
      </c>
      <c r="K44" s="153" t="s">
        <v>118</v>
      </c>
      <c r="L44" s="177">
        <v>2</v>
      </c>
      <c r="M44" s="178">
        <v>1</v>
      </c>
      <c r="N44" s="177">
        <v>0</v>
      </c>
      <c r="O44" s="179">
        <v>0</v>
      </c>
      <c r="P44" s="179">
        <v>0</v>
      </c>
      <c r="Q44" s="179">
        <v>1</v>
      </c>
      <c r="R44" s="179">
        <v>0</v>
      </c>
      <c r="S44" s="179">
        <v>1</v>
      </c>
      <c r="T44" s="179">
        <v>2</v>
      </c>
      <c r="U44" s="180"/>
    </row>
    <row r="45" spans="1:21" s="146" customFormat="1" ht="11" customHeight="1">
      <c r="A45" s="188" t="s">
        <v>115</v>
      </c>
      <c r="B45" s="170">
        <v>3</v>
      </c>
      <c r="C45" s="171">
        <v>3</v>
      </c>
      <c r="D45" s="170">
        <v>1</v>
      </c>
      <c r="E45" s="173">
        <v>1</v>
      </c>
      <c r="F45" s="173">
        <v>0</v>
      </c>
      <c r="G45" s="173">
        <v>2</v>
      </c>
      <c r="H45" s="173">
        <v>0</v>
      </c>
      <c r="I45" s="173">
        <v>0</v>
      </c>
      <c r="J45" s="173">
        <v>1</v>
      </c>
      <c r="K45" s="153" t="s">
        <v>119</v>
      </c>
      <c r="L45" s="177">
        <v>13</v>
      </c>
      <c r="M45" s="178">
        <v>7</v>
      </c>
      <c r="N45" s="177">
        <v>3</v>
      </c>
      <c r="O45" s="179">
        <v>3</v>
      </c>
      <c r="P45" s="179">
        <v>0</v>
      </c>
      <c r="Q45" s="179">
        <v>4</v>
      </c>
      <c r="R45" s="179">
        <v>0</v>
      </c>
      <c r="S45" s="179">
        <v>6</v>
      </c>
      <c r="T45" s="179">
        <v>2</v>
      </c>
      <c r="U45" s="180"/>
    </row>
    <row r="46" spans="1:21" s="146" customFormat="1" ht="11" customHeight="1">
      <c r="A46" s="188" t="s">
        <v>116</v>
      </c>
      <c r="B46" s="170">
        <v>3</v>
      </c>
      <c r="C46" s="171">
        <v>3</v>
      </c>
      <c r="D46" s="170">
        <v>3</v>
      </c>
      <c r="E46" s="173">
        <v>3</v>
      </c>
      <c r="F46" s="173">
        <v>0</v>
      </c>
      <c r="G46" s="173">
        <v>0</v>
      </c>
      <c r="H46" s="173">
        <v>0</v>
      </c>
      <c r="I46" s="173">
        <v>0</v>
      </c>
      <c r="J46" s="173">
        <v>0</v>
      </c>
      <c r="K46" s="153" t="s">
        <v>120</v>
      </c>
      <c r="L46" s="177">
        <v>0</v>
      </c>
      <c r="M46" s="178">
        <v>0</v>
      </c>
      <c r="N46" s="178">
        <v>0</v>
      </c>
      <c r="O46" s="178">
        <v>0</v>
      </c>
      <c r="P46" s="178">
        <v>0</v>
      </c>
      <c r="Q46" s="178">
        <v>0</v>
      </c>
      <c r="R46" s="178">
        <v>0</v>
      </c>
      <c r="S46" s="178">
        <v>0</v>
      </c>
      <c r="T46" s="178">
        <v>0</v>
      </c>
      <c r="U46" s="180"/>
    </row>
    <row r="47" spans="1:21" s="146" customFormat="1" ht="11" customHeight="1">
      <c r="A47" s="188" t="s">
        <v>117</v>
      </c>
      <c r="B47" s="170">
        <v>1</v>
      </c>
      <c r="C47" s="171">
        <v>1</v>
      </c>
      <c r="D47" s="170">
        <v>0</v>
      </c>
      <c r="E47" s="173">
        <v>0</v>
      </c>
      <c r="F47" s="173">
        <v>0</v>
      </c>
      <c r="G47" s="173">
        <v>1</v>
      </c>
      <c r="H47" s="173">
        <v>0</v>
      </c>
      <c r="I47" s="173">
        <v>0</v>
      </c>
      <c r="J47" s="173">
        <v>3</v>
      </c>
      <c r="K47" s="153"/>
      <c r="L47" s="177"/>
      <c r="M47" s="178"/>
      <c r="N47" s="177"/>
      <c r="O47" s="177"/>
      <c r="P47" s="177"/>
      <c r="Q47" s="177"/>
      <c r="R47" s="177"/>
      <c r="S47" s="177"/>
      <c r="T47" s="177"/>
      <c r="U47" s="176"/>
    </row>
    <row r="48" spans="1:21" s="146" customFormat="1" ht="11" customHeight="1">
      <c r="A48" s="188" t="s">
        <v>118</v>
      </c>
      <c r="B48" s="170">
        <v>0</v>
      </c>
      <c r="C48" s="171">
        <v>0</v>
      </c>
      <c r="D48" s="170">
        <v>0</v>
      </c>
      <c r="E48" s="173">
        <v>0</v>
      </c>
      <c r="F48" s="173">
        <v>0</v>
      </c>
      <c r="G48" s="173">
        <v>0</v>
      </c>
      <c r="H48" s="173">
        <v>0</v>
      </c>
      <c r="I48" s="173">
        <v>0</v>
      </c>
      <c r="J48" s="173">
        <v>2</v>
      </c>
      <c r="K48" s="174" t="s">
        <v>124</v>
      </c>
      <c r="L48" s="175">
        <v>17</v>
      </c>
      <c r="M48" s="175">
        <v>14</v>
      </c>
      <c r="N48" s="175">
        <v>5</v>
      </c>
      <c r="O48" s="175">
        <v>5</v>
      </c>
      <c r="P48" s="175">
        <v>0</v>
      </c>
      <c r="Q48" s="175">
        <v>7</v>
      </c>
      <c r="R48" s="175">
        <v>2</v>
      </c>
      <c r="S48" s="175">
        <v>3</v>
      </c>
      <c r="T48" s="175">
        <v>12</v>
      </c>
      <c r="U48" s="176"/>
    </row>
    <row r="49" spans="1:21" s="146" customFormat="1" ht="11" customHeight="1">
      <c r="A49" s="188" t="s">
        <v>119</v>
      </c>
      <c r="B49" s="170">
        <v>8</v>
      </c>
      <c r="C49" s="171">
        <v>5</v>
      </c>
      <c r="D49" s="170">
        <v>2</v>
      </c>
      <c r="E49" s="173">
        <v>2</v>
      </c>
      <c r="F49" s="173">
        <v>0</v>
      </c>
      <c r="G49" s="173">
        <v>3</v>
      </c>
      <c r="H49" s="173">
        <v>0</v>
      </c>
      <c r="I49" s="173">
        <v>3</v>
      </c>
      <c r="J49" s="173">
        <v>6</v>
      </c>
      <c r="K49" s="153" t="s">
        <v>108</v>
      </c>
      <c r="L49" s="177">
        <v>0</v>
      </c>
      <c r="M49" s="178">
        <v>0</v>
      </c>
      <c r="N49" s="177">
        <v>0</v>
      </c>
      <c r="O49" s="179">
        <v>0</v>
      </c>
      <c r="P49" s="179">
        <v>0</v>
      </c>
      <c r="Q49" s="179">
        <v>0</v>
      </c>
      <c r="R49" s="179">
        <v>0</v>
      </c>
      <c r="S49" s="179">
        <v>0</v>
      </c>
      <c r="T49" s="179">
        <v>0</v>
      </c>
      <c r="U49" s="180"/>
    </row>
    <row r="50" spans="1:21" s="146" customFormat="1" ht="11" customHeight="1">
      <c r="A50" s="188" t="s">
        <v>120</v>
      </c>
      <c r="B50" s="170">
        <v>0</v>
      </c>
      <c r="C50" s="171">
        <v>0</v>
      </c>
      <c r="D50" s="170">
        <v>0</v>
      </c>
      <c r="E50" s="173">
        <v>0</v>
      </c>
      <c r="F50" s="173">
        <v>0</v>
      </c>
      <c r="G50" s="173">
        <v>0</v>
      </c>
      <c r="H50" s="173">
        <v>0</v>
      </c>
      <c r="I50" s="173">
        <v>0</v>
      </c>
      <c r="J50" s="173">
        <v>0</v>
      </c>
      <c r="K50" s="153" t="s">
        <v>110</v>
      </c>
      <c r="L50" s="177">
        <v>0</v>
      </c>
      <c r="M50" s="178">
        <v>0</v>
      </c>
      <c r="N50" s="177">
        <v>0</v>
      </c>
      <c r="O50" s="179">
        <v>0</v>
      </c>
      <c r="P50" s="179">
        <v>0</v>
      </c>
      <c r="Q50" s="179">
        <v>0</v>
      </c>
      <c r="R50" s="179">
        <v>0</v>
      </c>
      <c r="S50" s="179">
        <v>0</v>
      </c>
      <c r="T50" s="179">
        <v>0</v>
      </c>
      <c r="U50" s="180"/>
    </row>
    <row r="51" spans="1:21" s="146" customFormat="1" ht="11" customHeight="1">
      <c r="A51" s="188"/>
      <c r="B51" s="170"/>
      <c r="C51" s="171"/>
      <c r="D51" s="170"/>
      <c r="E51" s="170"/>
      <c r="F51" s="170"/>
      <c r="G51" s="170"/>
      <c r="H51" s="170"/>
      <c r="I51" s="170"/>
      <c r="J51" s="170"/>
      <c r="K51" s="153" t="s">
        <v>111</v>
      </c>
      <c r="L51" s="177">
        <v>0</v>
      </c>
      <c r="M51" s="178">
        <v>0</v>
      </c>
      <c r="N51" s="177">
        <v>0</v>
      </c>
      <c r="O51" s="179">
        <v>0</v>
      </c>
      <c r="P51" s="179">
        <v>0</v>
      </c>
      <c r="Q51" s="179">
        <v>0</v>
      </c>
      <c r="R51" s="179">
        <v>0</v>
      </c>
      <c r="S51" s="179">
        <v>0</v>
      </c>
      <c r="T51" s="179">
        <v>0</v>
      </c>
      <c r="U51" s="180"/>
    </row>
    <row r="52" spans="1:21" s="146" customFormat="1" ht="11" customHeight="1">
      <c r="A52" s="187" t="s">
        <v>125</v>
      </c>
      <c r="B52" s="182">
        <v>25</v>
      </c>
      <c r="C52" s="182">
        <v>16</v>
      </c>
      <c r="D52" s="182">
        <v>8</v>
      </c>
      <c r="E52" s="182">
        <v>6</v>
      </c>
      <c r="F52" s="182">
        <v>2</v>
      </c>
      <c r="G52" s="182">
        <v>7</v>
      </c>
      <c r="H52" s="182">
        <v>1</v>
      </c>
      <c r="I52" s="182">
        <v>9</v>
      </c>
      <c r="J52" s="182">
        <v>9</v>
      </c>
      <c r="K52" s="153" t="s">
        <v>113</v>
      </c>
      <c r="L52" s="177">
        <v>0</v>
      </c>
      <c r="M52" s="178">
        <v>0</v>
      </c>
      <c r="N52" s="177">
        <v>0</v>
      </c>
      <c r="O52" s="179">
        <v>0</v>
      </c>
      <c r="P52" s="179">
        <v>0</v>
      </c>
      <c r="Q52" s="179">
        <v>0</v>
      </c>
      <c r="R52" s="179">
        <v>0</v>
      </c>
      <c r="S52" s="179">
        <v>0</v>
      </c>
      <c r="T52" s="179">
        <v>0</v>
      </c>
      <c r="U52" s="180"/>
    </row>
    <row r="53" spans="1:21" s="146" customFormat="1" ht="11" customHeight="1">
      <c r="A53" s="188" t="s">
        <v>108</v>
      </c>
      <c r="B53" s="170">
        <v>0</v>
      </c>
      <c r="C53" s="171">
        <v>0</v>
      </c>
      <c r="D53" s="170">
        <v>0</v>
      </c>
      <c r="E53" s="173">
        <v>0</v>
      </c>
      <c r="F53" s="173">
        <v>0</v>
      </c>
      <c r="G53" s="173">
        <v>0</v>
      </c>
      <c r="H53" s="173">
        <v>0</v>
      </c>
      <c r="I53" s="173">
        <v>0</v>
      </c>
      <c r="J53" s="173">
        <v>0</v>
      </c>
      <c r="K53" s="153" t="s">
        <v>114</v>
      </c>
      <c r="L53" s="177">
        <v>0</v>
      </c>
      <c r="M53" s="178">
        <v>0</v>
      </c>
      <c r="N53" s="177">
        <v>0</v>
      </c>
      <c r="O53" s="179">
        <v>0</v>
      </c>
      <c r="P53" s="179">
        <v>0</v>
      </c>
      <c r="Q53" s="179">
        <v>0</v>
      </c>
      <c r="R53" s="179">
        <v>0</v>
      </c>
      <c r="S53" s="179">
        <v>0</v>
      </c>
      <c r="T53" s="179">
        <v>0</v>
      </c>
      <c r="U53" s="180"/>
    </row>
    <row r="54" spans="1:21" s="146" customFormat="1" ht="11" customHeight="1">
      <c r="A54" s="188" t="s">
        <v>110</v>
      </c>
      <c r="B54" s="170">
        <v>0</v>
      </c>
      <c r="C54" s="171">
        <v>0</v>
      </c>
      <c r="D54" s="170">
        <v>0</v>
      </c>
      <c r="E54" s="173">
        <v>0</v>
      </c>
      <c r="F54" s="173">
        <v>0</v>
      </c>
      <c r="G54" s="173">
        <v>0</v>
      </c>
      <c r="H54" s="173">
        <v>0</v>
      </c>
      <c r="I54" s="173">
        <v>0</v>
      </c>
      <c r="J54" s="173">
        <v>0</v>
      </c>
      <c r="K54" s="153" t="s">
        <v>115</v>
      </c>
      <c r="L54" s="177">
        <v>1</v>
      </c>
      <c r="M54" s="178">
        <v>0</v>
      </c>
      <c r="N54" s="177">
        <v>0</v>
      </c>
      <c r="O54" s="179">
        <v>0</v>
      </c>
      <c r="P54" s="179">
        <v>0</v>
      </c>
      <c r="Q54" s="179">
        <v>0</v>
      </c>
      <c r="R54" s="179">
        <v>0</v>
      </c>
      <c r="S54" s="179">
        <v>1</v>
      </c>
      <c r="T54" s="179">
        <v>0</v>
      </c>
      <c r="U54" s="180"/>
    </row>
    <row r="55" spans="1:21" s="146" customFormat="1" ht="11" customHeight="1">
      <c r="A55" s="188" t="s">
        <v>111</v>
      </c>
      <c r="B55" s="170">
        <v>0</v>
      </c>
      <c r="C55" s="171">
        <v>0</v>
      </c>
      <c r="D55" s="170">
        <v>0</v>
      </c>
      <c r="E55" s="173">
        <v>0</v>
      </c>
      <c r="F55" s="173">
        <v>0</v>
      </c>
      <c r="G55" s="173">
        <v>0</v>
      </c>
      <c r="H55" s="173">
        <v>0</v>
      </c>
      <c r="I55" s="173">
        <v>0</v>
      </c>
      <c r="J55" s="173">
        <v>0</v>
      </c>
      <c r="K55" s="153" t="s">
        <v>116</v>
      </c>
      <c r="L55" s="177">
        <v>2</v>
      </c>
      <c r="M55" s="178">
        <v>2</v>
      </c>
      <c r="N55" s="177">
        <v>0</v>
      </c>
      <c r="O55" s="179">
        <v>0</v>
      </c>
      <c r="P55" s="179">
        <v>0</v>
      </c>
      <c r="Q55" s="179">
        <v>0</v>
      </c>
      <c r="R55" s="179">
        <v>2</v>
      </c>
      <c r="S55" s="179">
        <v>0</v>
      </c>
      <c r="T55" s="179">
        <v>1</v>
      </c>
      <c r="U55" s="180"/>
    </row>
    <row r="56" spans="1:21" s="146" customFormat="1" ht="11" customHeight="1">
      <c r="A56" s="188" t="s">
        <v>113</v>
      </c>
      <c r="B56" s="170">
        <v>0</v>
      </c>
      <c r="C56" s="171">
        <v>0</v>
      </c>
      <c r="D56" s="170">
        <v>0</v>
      </c>
      <c r="E56" s="173">
        <v>0</v>
      </c>
      <c r="F56" s="173">
        <v>0</v>
      </c>
      <c r="G56" s="173">
        <v>0</v>
      </c>
      <c r="H56" s="173">
        <v>0</v>
      </c>
      <c r="I56" s="173">
        <v>0</v>
      </c>
      <c r="J56" s="173">
        <v>0</v>
      </c>
      <c r="K56" s="153" t="s">
        <v>117</v>
      </c>
      <c r="L56" s="177">
        <v>1</v>
      </c>
      <c r="M56" s="178">
        <v>1</v>
      </c>
      <c r="N56" s="177">
        <v>0</v>
      </c>
      <c r="O56" s="179">
        <v>0</v>
      </c>
      <c r="P56" s="179">
        <v>0</v>
      </c>
      <c r="Q56" s="179">
        <v>1</v>
      </c>
      <c r="R56" s="179">
        <v>0</v>
      </c>
      <c r="S56" s="179">
        <v>0</v>
      </c>
      <c r="T56" s="179">
        <v>0</v>
      </c>
      <c r="U56" s="180"/>
    </row>
    <row r="57" spans="1:21" s="146" customFormat="1" ht="11" customHeight="1">
      <c r="A57" s="188" t="s">
        <v>114</v>
      </c>
      <c r="B57" s="170">
        <v>2</v>
      </c>
      <c r="C57" s="171">
        <v>1</v>
      </c>
      <c r="D57" s="170">
        <v>0</v>
      </c>
      <c r="E57" s="173">
        <v>0</v>
      </c>
      <c r="F57" s="173">
        <v>0</v>
      </c>
      <c r="G57" s="173">
        <v>1</v>
      </c>
      <c r="H57" s="173">
        <v>0</v>
      </c>
      <c r="I57" s="173">
        <v>1</v>
      </c>
      <c r="J57" s="173">
        <v>2</v>
      </c>
      <c r="K57" s="153" t="s">
        <v>118</v>
      </c>
      <c r="L57" s="177">
        <v>3</v>
      </c>
      <c r="M57" s="178">
        <v>2</v>
      </c>
      <c r="N57" s="177">
        <v>0</v>
      </c>
      <c r="O57" s="179">
        <v>0</v>
      </c>
      <c r="P57" s="179">
        <v>0</v>
      </c>
      <c r="Q57" s="179">
        <v>2</v>
      </c>
      <c r="R57" s="179">
        <v>0</v>
      </c>
      <c r="S57" s="179">
        <v>1</v>
      </c>
      <c r="T57" s="179">
        <v>2</v>
      </c>
      <c r="U57" s="180"/>
    </row>
    <row r="58" spans="1:21" s="146" customFormat="1" ht="11" customHeight="1">
      <c r="A58" s="188" t="s">
        <v>115</v>
      </c>
      <c r="B58" s="170">
        <v>3</v>
      </c>
      <c r="C58" s="171">
        <v>3</v>
      </c>
      <c r="D58" s="170">
        <v>2</v>
      </c>
      <c r="E58" s="173">
        <v>2</v>
      </c>
      <c r="F58" s="173">
        <v>0</v>
      </c>
      <c r="G58" s="173">
        <v>1</v>
      </c>
      <c r="H58" s="173">
        <v>0</v>
      </c>
      <c r="I58" s="173">
        <v>0</v>
      </c>
      <c r="J58" s="173">
        <v>0</v>
      </c>
      <c r="K58" s="153" t="s">
        <v>119</v>
      </c>
      <c r="L58" s="177">
        <v>10</v>
      </c>
      <c r="M58" s="178">
        <v>9</v>
      </c>
      <c r="N58" s="177">
        <v>5</v>
      </c>
      <c r="O58" s="179">
        <v>5</v>
      </c>
      <c r="P58" s="179">
        <v>0</v>
      </c>
      <c r="Q58" s="179">
        <v>4</v>
      </c>
      <c r="R58" s="179">
        <v>0</v>
      </c>
      <c r="S58" s="179">
        <v>1</v>
      </c>
      <c r="T58" s="179">
        <v>9</v>
      </c>
      <c r="U58" s="180"/>
    </row>
    <row r="59" spans="1:21" s="146" customFormat="1" ht="11" customHeight="1">
      <c r="A59" s="188" t="s">
        <v>116</v>
      </c>
      <c r="B59" s="170">
        <v>5</v>
      </c>
      <c r="C59" s="171">
        <v>5</v>
      </c>
      <c r="D59" s="170">
        <v>2</v>
      </c>
      <c r="E59" s="173">
        <v>1</v>
      </c>
      <c r="F59" s="173">
        <v>1</v>
      </c>
      <c r="G59" s="173">
        <v>2</v>
      </c>
      <c r="H59" s="173">
        <v>1</v>
      </c>
      <c r="I59" s="173">
        <v>0</v>
      </c>
      <c r="J59" s="173">
        <v>1</v>
      </c>
      <c r="K59" s="153" t="s">
        <v>120</v>
      </c>
      <c r="L59" s="177">
        <v>0</v>
      </c>
      <c r="M59" s="178">
        <v>0</v>
      </c>
      <c r="N59" s="178">
        <v>0</v>
      </c>
      <c r="O59" s="178">
        <v>0</v>
      </c>
      <c r="P59" s="178">
        <v>0</v>
      </c>
      <c r="Q59" s="178">
        <v>0</v>
      </c>
      <c r="R59" s="178">
        <v>0</v>
      </c>
      <c r="S59" s="178">
        <v>0</v>
      </c>
      <c r="T59" s="178">
        <v>0</v>
      </c>
      <c r="U59" s="180"/>
    </row>
    <row r="60" spans="1:21" s="146" customFormat="1" ht="11" customHeight="1" thickBot="1">
      <c r="A60" s="188" t="s">
        <v>117</v>
      </c>
      <c r="B60" s="170">
        <v>3</v>
      </c>
      <c r="C60" s="171">
        <v>1</v>
      </c>
      <c r="D60" s="170">
        <v>0</v>
      </c>
      <c r="E60" s="173">
        <v>0</v>
      </c>
      <c r="F60" s="173">
        <v>0</v>
      </c>
      <c r="G60" s="173">
        <v>1</v>
      </c>
      <c r="H60" s="173">
        <v>0</v>
      </c>
      <c r="I60" s="173">
        <v>2</v>
      </c>
      <c r="J60" s="173">
        <v>1</v>
      </c>
      <c r="K60" s="167"/>
      <c r="L60" s="189"/>
      <c r="M60" s="190"/>
      <c r="N60" s="189"/>
      <c r="O60" s="191"/>
      <c r="P60" s="191"/>
      <c r="Q60" s="191"/>
      <c r="R60" s="191"/>
      <c r="S60" s="191"/>
      <c r="T60" s="191"/>
      <c r="U60" s="192"/>
    </row>
    <row r="61" spans="1:21" s="146" customFormat="1" ht="11" customHeight="1">
      <c r="A61" s="188" t="s">
        <v>118</v>
      </c>
      <c r="B61" s="170">
        <v>1</v>
      </c>
      <c r="C61" s="171">
        <v>0</v>
      </c>
      <c r="D61" s="170">
        <v>0</v>
      </c>
      <c r="E61" s="173">
        <v>0</v>
      </c>
      <c r="F61" s="173">
        <v>0</v>
      </c>
      <c r="G61" s="173">
        <v>0</v>
      </c>
      <c r="H61" s="173">
        <v>0</v>
      </c>
      <c r="I61" s="173">
        <v>1</v>
      </c>
      <c r="J61" s="173">
        <v>3</v>
      </c>
      <c r="K61" s="193" t="s">
        <v>36</v>
      </c>
      <c r="L61" s="194"/>
      <c r="M61" s="194"/>
      <c r="N61" s="194"/>
      <c r="O61" s="194"/>
      <c r="P61" s="194"/>
      <c r="Q61" s="194"/>
      <c r="R61" s="194"/>
      <c r="S61" s="194"/>
      <c r="T61" s="194"/>
    </row>
    <row r="62" spans="1:21" s="146" customFormat="1" ht="11" customHeight="1">
      <c r="A62" s="188" t="s">
        <v>119</v>
      </c>
      <c r="B62" s="170">
        <v>11</v>
      </c>
      <c r="C62" s="171">
        <v>6</v>
      </c>
      <c r="D62" s="170">
        <v>4</v>
      </c>
      <c r="E62" s="173">
        <v>3</v>
      </c>
      <c r="F62" s="173">
        <v>1</v>
      </c>
      <c r="G62" s="173">
        <v>2</v>
      </c>
      <c r="H62" s="173">
        <v>0</v>
      </c>
      <c r="I62" s="173">
        <v>5</v>
      </c>
      <c r="J62" s="173">
        <v>2</v>
      </c>
    </row>
    <row r="63" spans="1:21" s="146" customFormat="1" ht="11" customHeight="1">
      <c r="A63" s="188" t="s">
        <v>120</v>
      </c>
      <c r="B63" s="170">
        <v>0</v>
      </c>
      <c r="C63" s="171">
        <v>0</v>
      </c>
      <c r="D63" s="170">
        <v>0</v>
      </c>
      <c r="E63" s="173">
        <v>0</v>
      </c>
      <c r="F63" s="173">
        <v>0</v>
      </c>
      <c r="G63" s="173">
        <v>0</v>
      </c>
      <c r="H63" s="173">
        <v>0</v>
      </c>
      <c r="I63" s="173">
        <v>0</v>
      </c>
      <c r="J63" s="173">
        <v>0</v>
      </c>
    </row>
    <row r="64" spans="1:21" s="146" customFormat="1" ht="11" customHeight="1" thickBot="1">
      <c r="A64" s="195"/>
      <c r="B64" s="196"/>
      <c r="C64" s="197"/>
      <c r="D64" s="196"/>
      <c r="E64" s="198"/>
      <c r="F64" s="198"/>
      <c r="G64" s="198"/>
      <c r="H64" s="198"/>
      <c r="I64" s="198"/>
      <c r="J64" s="198"/>
    </row>
    <row r="65" spans="1:20" s="199" customFormat="1" ht="12" customHeight="1">
      <c r="B65" s="200"/>
      <c r="C65" s="200"/>
      <c r="D65" s="200"/>
      <c r="E65" s="200"/>
      <c r="F65" s="200"/>
      <c r="G65" s="200"/>
      <c r="H65" s="200"/>
      <c r="I65" s="200"/>
      <c r="J65" s="200"/>
    </row>
    <row r="66" spans="1:20">
      <c r="A66" s="201"/>
      <c r="B66" s="201"/>
      <c r="C66" s="201"/>
      <c r="D66" s="201"/>
      <c r="E66" s="201"/>
      <c r="F66" s="201"/>
      <c r="G66" s="201"/>
      <c r="H66" s="201"/>
      <c r="I66" s="201"/>
      <c r="J66" s="201"/>
      <c r="K66" s="202"/>
      <c r="L66" s="202"/>
      <c r="M66" s="202"/>
      <c r="N66" s="202"/>
      <c r="O66" s="202"/>
      <c r="P66" s="202"/>
      <c r="Q66" s="202"/>
      <c r="R66" s="202"/>
      <c r="S66" s="202"/>
      <c r="T66" s="202"/>
    </row>
    <row r="70" spans="1:20">
      <c r="B70" s="205"/>
      <c r="C70" s="205"/>
      <c r="D70" s="205"/>
      <c r="E70" s="205"/>
      <c r="F70" s="205"/>
      <c r="G70" s="205"/>
      <c r="H70" s="205"/>
      <c r="I70" s="205"/>
      <c r="J70" s="205"/>
    </row>
    <row r="71" spans="1:20">
      <c r="B71" s="205"/>
      <c r="C71" s="205"/>
      <c r="D71" s="205"/>
      <c r="E71" s="205"/>
      <c r="F71" s="205"/>
      <c r="G71" s="205"/>
      <c r="H71" s="205"/>
      <c r="I71" s="205"/>
      <c r="J71" s="205"/>
    </row>
    <row r="72" spans="1:20">
      <c r="B72" s="205"/>
      <c r="C72" s="205"/>
      <c r="D72" s="205"/>
      <c r="E72" s="205"/>
      <c r="F72" s="205"/>
      <c r="G72" s="205"/>
      <c r="H72" s="205"/>
      <c r="I72" s="205"/>
      <c r="J72" s="205"/>
    </row>
    <row r="73" spans="1:20">
      <c r="B73" s="205"/>
      <c r="C73" s="205"/>
      <c r="D73" s="205"/>
      <c r="E73" s="205"/>
      <c r="F73" s="205"/>
      <c r="G73" s="205"/>
      <c r="H73" s="205"/>
      <c r="I73" s="205"/>
      <c r="J73" s="205"/>
    </row>
    <row r="74" spans="1:20">
      <c r="B74" s="205"/>
      <c r="C74" s="205"/>
      <c r="D74" s="205"/>
      <c r="E74" s="205"/>
      <c r="F74" s="205"/>
      <c r="G74" s="205"/>
      <c r="H74" s="205"/>
      <c r="I74" s="205"/>
      <c r="J74" s="205"/>
    </row>
    <row r="75" spans="1:20">
      <c r="B75" s="205"/>
      <c r="C75" s="205"/>
      <c r="D75" s="205"/>
      <c r="E75" s="205"/>
      <c r="F75" s="205"/>
      <c r="G75" s="205"/>
      <c r="H75" s="205"/>
      <c r="I75" s="205"/>
      <c r="J75" s="205"/>
    </row>
    <row r="76" spans="1:20">
      <c r="B76" s="205"/>
      <c r="C76" s="205"/>
      <c r="D76" s="205"/>
      <c r="E76" s="205"/>
      <c r="F76" s="205"/>
      <c r="G76" s="205"/>
      <c r="H76" s="205"/>
      <c r="I76" s="205"/>
      <c r="J76" s="205"/>
    </row>
    <row r="77" spans="1:20">
      <c r="B77" s="205"/>
      <c r="C77" s="205"/>
      <c r="D77" s="205"/>
      <c r="E77" s="205"/>
      <c r="F77" s="205"/>
      <c r="G77" s="205"/>
      <c r="H77" s="205"/>
      <c r="I77" s="205"/>
      <c r="J77" s="205"/>
    </row>
    <row r="78" spans="1:20">
      <c r="B78" s="205"/>
      <c r="C78" s="205"/>
      <c r="D78" s="205"/>
      <c r="E78" s="205"/>
      <c r="F78" s="205"/>
      <c r="G78" s="205"/>
      <c r="H78" s="205"/>
      <c r="I78" s="205"/>
      <c r="J78" s="205"/>
    </row>
    <row r="79" spans="1:20">
      <c r="B79" s="205"/>
      <c r="C79" s="205"/>
      <c r="D79" s="205"/>
      <c r="E79" s="205"/>
      <c r="F79" s="205"/>
      <c r="G79" s="205"/>
      <c r="H79" s="205"/>
      <c r="I79" s="205"/>
      <c r="J79" s="205"/>
    </row>
    <row r="80" spans="1:20">
      <c r="B80" s="205"/>
      <c r="C80" s="205"/>
      <c r="D80" s="205"/>
      <c r="E80" s="205"/>
      <c r="F80" s="205"/>
      <c r="G80" s="205"/>
      <c r="H80" s="205"/>
      <c r="I80" s="205"/>
      <c r="J80" s="205"/>
    </row>
    <row r="81" spans="2:10">
      <c r="B81" s="205"/>
      <c r="C81" s="205"/>
      <c r="D81" s="205"/>
      <c r="E81" s="205"/>
      <c r="F81" s="205"/>
      <c r="G81" s="205"/>
      <c r="H81" s="205"/>
      <c r="I81" s="205"/>
      <c r="J81" s="205"/>
    </row>
    <row r="82" spans="2:10">
      <c r="B82" s="205"/>
      <c r="C82" s="205"/>
      <c r="D82" s="205"/>
      <c r="E82" s="205"/>
      <c r="F82" s="205"/>
      <c r="G82" s="205"/>
      <c r="H82" s="205"/>
      <c r="I82" s="205"/>
      <c r="J82" s="205"/>
    </row>
    <row r="83" spans="2:10">
      <c r="B83" s="205"/>
      <c r="C83" s="205"/>
      <c r="D83" s="205"/>
      <c r="E83" s="205"/>
      <c r="F83" s="205"/>
      <c r="G83" s="205"/>
      <c r="H83" s="205"/>
      <c r="I83" s="205"/>
      <c r="J83" s="205"/>
    </row>
  </sheetData>
  <mergeCells count="14">
    <mergeCell ref="C7:C8"/>
    <mergeCell ref="D7:F7"/>
    <mergeCell ref="M7:M8"/>
    <mergeCell ref="N7:P7"/>
    <mergeCell ref="A2:J3"/>
    <mergeCell ref="I4:J4"/>
    <mergeCell ref="C5:G5"/>
    <mergeCell ref="J5:J6"/>
    <mergeCell ref="M5:Q5"/>
    <mergeCell ref="T5:T6"/>
    <mergeCell ref="B6:B8"/>
    <mergeCell ref="D6:G6"/>
    <mergeCell ref="L6:L8"/>
    <mergeCell ref="M6:R6"/>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F76C-A73D-0C4C-9EC7-65BEC07F099F}">
  <dimension ref="A1:L16"/>
  <sheetViews>
    <sheetView showGridLines="0" workbookViewId="0"/>
  </sheetViews>
  <sheetFormatPr baseColWidth="10" defaultColWidth="8.83203125" defaultRowHeight="14"/>
  <cols>
    <col min="1" max="1" width="8" style="204" customWidth="1"/>
    <col min="2" max="3" width="7.83203125" style="204" customWidth="1"/>
    <col min="4" max="4" width="9.33203125" style="204" customWidth="1"/>
    <col min="5" max="7" width="9" style="204" customWidth="1"/>
    <col min="8" max="9" width="9.33203125" style="204" customWidth="1"/>
    <col min="10" max="10" width="9" style="204" customWidth="1"/>
    <col min="11" max="16384" width="8.83203125" style="204"/>
  </cols>
  <sheetData>
    <row r="1" spans="1:12" s="2" customFormat="1" ht="18" thickBot="1">
      <c r="A1" s="206" t="s">
        <v>126</v>
      </c>
      <c r="B1" s="207"/>
      <c r="C1" s="207"/>
      <c r="D1" s="207"/>
      <c r="E1" s="207"/>
      <c r="F1" s="207"/>
      <c r="G1" s="207"/>
      <c r="H1" s="207"/>
      <c r="I1" s="207"/>
      <c r="J1" s="208" t="s">
        <v>43</v>
      </c>
    </row>
    <row r="2" spans="1:12" s="16" customFormat="1" ht="15" customHeight="1">
      <c r="A2" s="209"/>
      <c r="B2" s="210" t="s">
        <v>93</v>
      </c>
      <c r="C2" s="210" t="s">
        <v>127</v>
      </c>
      <c r="D2" s="211" t="s">
        <v>128</v>
      </c>
      <c r="E2" s="210" t="s">
        <v>129</v>
      </c>
      <c r="F2" s="210" t="s">
        <v>130</v>
      </c>
      <c r="G2" s="210" t="s">
        <v>131</v>
      </c>
      <c r="H2" s="212" t="s">
        <v>97</v>
      </c>
      <c r="I2" s="211" t="s">
        <v>132</v>
      </c>
      <c r="J2" s="213" t="s">
        <v>133</v>
      </c>
    </row>
    <row r="3" spans="1:12" s="16" customFormat="1" ht="15" thickBot="1">
      <c r="A3" s="214"/>
      <c r="B3" s="215"/>
      <c r="C3" s="215"/>
      <c r="D3" s="216" t="s">
        <v>134</v>
      </c>
      <c r="E3" s="215"/>
      <c r="F3" s="215"/>
      <c r="G3" s="215"/>
      <c r="H3" s="217" t="s">
        <v>135</v>
      </c>
      <c r="I3" s="218" t="s">
        <v>136</v>
      </c>
      <c r="J3" s="219"/>
    </row>
    <row r="4" spans="1:12" s="16" customFormat="1" ht="13">
      <c r="A4" s="220" t="s">
        <v>79</v>
      </c>
      <c r="B4" s="221">
        <v>138</v>
      </c>
      <c r="C4" s="221">
        <v>8</v>
      </c>
      <c r="D4" s="221">
        <v>4</v>
      </c>
      <c r="E4" s="221">
        <v>1</v>
      </c>
      <c r="F4" s="221">
        <v>2</v>
      </c>
      <c r="G4" s="221">
        <v>5</v>
      </c>
      <c r="H4" s="221">
        <v>48</v>
      </c>
      <c r="I4" s="221">
        <v>64</v>
      </c>
      <c r="J4" s="222">
        <v>6</v>
      </c>
      <c r="K4" s="124"/>
      <c r="L4" s="128"/>
    </row>
    <row r="5" spans="1:12" s="16" customFormat="1" ht="13">
      <c r="A5" s="223" t="s">
        <v>80</v>
      </c>
      <c r="B5" s="224">
        <v>43</v>
      </c>
      <c r="C5" s="225">
        <v>1</v>
      </c>
      <c r="D5" s="226">
        <v>0</v>
      </c>
      <c r="E5" s="227">
        <v>0</v>
      </c>
      <c r="F5" s="227">
        <v>2</v>
      </c>
      <c r="G5" s="227">
        <v>1</v>
      </c>
      <c r="H5" s="227">
        <v>17</v>
      </c>
      <c r="I5" s="227">
        <v>20</v>
      </c>
      <c r="J5" s="227">
        <v>2</v>
      </c>
      <c r="L5" s="128"/>
    </row>
    <row r="6" spans="1:12" s="16" customFormat="1" ht="13">
      <c r="A6" s="104" t="s">
        <v>81</v>
      </c>
      <c r="B6" s="34">
        <v>13</v>
      </c>
      <c r="C6" s="228">
        <v>0</v>
      </c>
      <c r="D6" s="229">
        <v>0</v>
      </c>
      <c r="E6" s="230">
        <v>0</v>
      </c>
      <c r="F6" s="230">
        <v>0</v>
      </c>
      <c r="G6" s="230">
        <v>0</v>
      </c>
      <c r="H6" s="230">
        <v>6</v>
      </c>
      <c r="I6" s="230">
        <v>5</v>
      </c>
      <c r="J6" s="230">
        <v>2</v>
      </c>
      <c r="L6" s="128"/>
    </row>
    <row r="7" spans="1:12" s="16" customFormat="1" ht="13">
      <c r="A7" s="104" t="s">
        <v>82</v>
      </c>
      <c r="B7" s="34">
        <v>16</v>
      </c>
      <c r="C7" s="228">
        <v>2</v>
      </c>
      <c r="D7" s="229">
        <v>0</v>
      </c>
      <c r="E7" s="230">
        <v>1</v>
      </c>
      <c r="F7" s="230">
        <v>0</v>
      </c>
      <c r="G7" s="230">
        <v>0</v>
      </c>
      <c r="H7" s="230">
        <v>5</v>
      </c>
      <c r="I7" s="230">
        <v>8</v>
      </c>
      <c r="J7" s="230">
        <v>0</v>
      </c>
      <c r="L7" s="128"/>
    </row>
    <row r="8" spans="1:12" s="16" customFormat="1" ht="13">
      <c r="A8" s="104" t="s">
        <v>83</v>
      </c>
      <c r="B8" s="34">
        <v>23</v>
      </c>
      <c r="C8" s="228">
        <v>3</v>
      </c>
      <c r="D8" s="229">
        <v>0</v>
      </c>
      <c r="E8" s="230">
        <v>0</v>
      </c>
      <c r="F8" s="230">
        <v>0</v>
      </c>
      <c r="G8" s="230">
        <v>3</v>
      </c>
      <c r="H8" s="230">
        <v>8</v>
      </c>
      <c r="I8" s="230">
        <v>9</v>
      </c>
      <c r="J8" s="230">
        <v>0</v>
      </c>
      <c r="L8" s="128"/>
    </row>
    <row r="9" spans="1:12" s="16" customFormat="1" ht="13">
      <c r="A9" s="104" t="s">
        <v>84</v>
      </c>
      <c r="B9" s="34">
        <v>12</v>
      </c>
      <c r="C9" s="228">
        <v>0</v>
      </c>
      <c r="D9" s="229">
        <v>1</v>
      </c>
      <c r="E9" s="230">
        <v>0</v>
      </c>
      <c r="F9" s="230">
        <v>0</v>
      </c>
      <c r="G9" s="230">
        <v>0</v>
      </c>
      <c r="H9" s="230">
        <v>6</v>
      </c>
      <c r="I9" s="230">
        <v>5</v>
      </c>
      <c r="J9" s="230">
        <v>0</v>
      </c>
      <c r="L9" s="128"/>
    </row>
    <row r="10" spans="1:12" s="16" customFormat="1" ht="13">
      <c r="A10" s="231" t="s">
        <v>85</v>
      </c>
      <c r="B10" s="34">
        <v>17</v>
      </c>
      <c r="C10" s="228">
        <v>1</v>
      </c>
      <c r="D10" s="232">
        <v>2</v>
      </c>
      <c r="E10" s="230">
        <v>0</v>
      </c>
      <c r="F10" s="230">
        <v>0</v>
      </c>
      <c r="G10" s="230">
        <v>1</v>
      </c>
      <c r="H10" s="230">
        <v>5</v>
      </c>
      <c r="I10" s="230">
        <v>6</v>
      </c>
      <c r="J10" s="230">
        <v>2</v>
      </c>
      <c r="L10" s="128"/>
    </row>
    <row r="11" spans="1:12" s="16" customFormat="1" thickBot="1">
      <c r="A11" s="233" t="s">
        <v>86</v>
      </c>
      <c r="B11" s="130">
        <v>14</v>
      </c>
      <c r="C11" s="234">
        <v>1</v>
      </c>
      <c r="D11" s="235">
        <v>1</v>
      </c>
      <c r="E11" s="236">
        <v>0</v>
      </c>
      <c r="F11" s="236">
        <v>0</v>
      </c>
      <c r="G11" s="236">
        <v>0</v>
      </c>
      <c r="H11" s="236">
        <v>1</v>
      </c>
      <c r="I11" s="236">
        <v>11</v>
      </c>
      <c r="J11" s="236">
        <v>0</v>
      </c>
      <c r="L11" s="128"/>
    </row>
    <row r="12" spans="1:12" s="10" customFormat="1" ht="13">
      <c r="A12" s="237" t="s">
        <v>36</v>
      </c>
      <c r="B12" s="238"/>
      <c r="C12" s="238"/>
      <c r="D12" s="238"/>
      <c r="E12" s="238"/>
      <c r="F12" s="238"/>
      <c r="G12" s="238"/>
      <c r="H12" s="238"/>
      <c r="I12" s="238"/>
      <c r="J12" s="238"/>
    </row>
    <row r="13" spans="1:12">
      <c r="A13" s="119"/>
      <c r="B13" s="119"/>
      <c r="C13" s="119"/>
      <c r="D13" s="119"/>
      <c r="E13" s="119"/>
    </row>
    <row r="15" spans="1:12">
      <c r="B15" s="239"/>
      <c r="C15" s="239"/>
      <c r="D15" s="239"/>
      <c r="E15" s="239"/>
      <c r="F15" s="239"/>
      <c r="G15" s="239"/>
      <c r="H15" s="239"/>
      <c r="I15" s="239"/>
      <c r="J15" s="239"/>
    </row>
    <row r="16" spans="1:12">
      <c r="B16" s="205"/>
      <c r="C16" s="205"/>
      <c r="D16" s="205"/>
      <c r="E16" s="205"/>
      <c r="F16" s="205"/>
      <c r="G16" s="205"/>
      <c r="H16" s="205"/>
      <c r="I16" s="205"/>
      <c r="J16" s="205"/>
    </row>
  </sheetData>
  <mergeCells count="6">
    <mergeCell ref="B2:B3"/>
    <mergeCell ref="C2:C3"/>
    <mergeCell ref="E2:E3"/>
    <mergeCell ref="F2:F3"/>
    <mergeCell ref="G2:G3"/>
    <mergeCell ref="J2:J3"/>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5FF05-D6E5-444B-9CD9-26B1F7CBB3E3}">
  <dimension ref="A1:AB68"/>
  <sheetViews>
    <sheetView showGridLines="0" workbookViewId="0"/>
  </sheetViews>
  <sheetFormatPr baseColWidth="10" defaultColWidth="8.83203125" defaultRowHeight="13"/>
  <cols>
    <col min="1" max="1" width="9.6640625" style="10" customWidth="1"/>
    <col min="2" max="5" width="5.33203125" style="10" customWidth="1"/>
    <col min="6" max="7" width="5.83203125" style="10" customWidth="1"/>
    <col min="8" max="8" width="7.6640625" style="10" customWidth="1"/>
    <col min="9" max="9" width="6.83203125" style="10" customWidth="1"/>
    <col min="10" max="12" width="5.83203125" style="10" customWidth="1"/>
    <col min="13" max="14" width="6.6640625" style="10" customWidth="1"/>
    <col min="15" max="15" width="9.6640625" style="25" customWidth="1"/>
    <col min="16" max="19" width="5.33203125" style="25" customWidth="1"/>
    <col min="20" max="21" width="5.83203125" style="25" customWidth="1"/>
    <col min="22" max="22" width="7.6640625" style="25" customWidth="1"/>
    <col min="23" max="23" width="6.83203125" style="25" customWidth="1"/>
    <col min="24" max="26" width="5.83203125" style="25" customWidth="1"/>
    <col min="27" max="28" width="6.6640625" style="25" customWidth="1"/>
    <col min="29" max="16384" width="8.83203125" style="25"/>
  </cols>
  <sheetData>
    <row r="1" spans="1:28" ht="18" customHeight="1">
      <c r="A1" s="206" t="s">
        <v>137</v>
      </c>
      <c r="B1" s="238"/>
      <c r="C1" s="238"/>
      <c r="D1" s="238"/>
      <c r="E1" s="238"/>
      <c r="F1" s="238"/>
      <c r="G1" s="238"/>
      <c r="H1" s="238"/>
      <c r="I1" s="238"/>
      <c r="J1" s="238"/>
      <c r="K1" s="238"/>
      <c r="L1" s="238"/>
      <c r="M1" s="238"/>
      <c r="N1" s="238"/>
      <c r="O1" s="240"/>
      <c r="P1" s="240"/>
      <c r="Q1" s="240"/>
      <c r="R1" s="240"/>
      <c r="S1" s="240"/>
      <c r="T1" s="240"/>
      <c r="U1" s="240"/>
      <c r="V1" s="240"/>
      <c r="W1" s="240"/>
      <c r="X1" s="240"/>
      <c r="Y1" s="240"/>
      <c r="Z1" s="240"/>
      <c r="AA1" s="240"/>
      <c r="AB1" s="240"/>
    </row>
    <row r="2" spans="1:28" s="199" customFormat="1" thickBot="1">
      <c r="A2" s="241"/>
      <c r="B2" s="241"/>
      <c r="C2" s="241"/>
      <c r="D2" s="241"/>
      <c r="E2" s="241"/>
      <c r="F2" s="241"/>
      <c r="G2" s="241"/>
      <c r="H2" s="241"/>
      <c r="I2" s="241"/>
      <c r="J2" s="241"/>
      <c r="K2" s="241"/>
      <c r="L2" s="241"/>
      <c r="M2" s="242" t="s">
        <v>43</v>
      </c>
      <c r="N2" s="242"/>
      <c r="AA2" s="243" t="s">
        <v>138</v>
      </c>
      <c r="AB2" s="243"/>
    </row>
    <row r="3" spans="1:28" s="146" customFormat="1" ht="11" customHeight="1">
      <c r="A3" s="244"/>
      <c r="B3" s="245" t="s">
        <v>93</v>
      </c>
      <c r="C3" s="246"/>
      <c r="D3" s="247" t="s">
        <v>91</v>
      </c>
      <c r="E3" s="247"/>
      <c r="F3" s="247"/>
      <c r="G3" s="247"/>
      <c r="H3" s="247"/>
      <c r="I3" s="248"/>
      <c r="J3" s="248"/>
      <c r="K3" s="249"/>
      <c r="L3" s="250"/>
      <c r="M3" s="251" t="s">
        <v>92</v>
      </c>
      <c r="N3" s="252"/>
      <c r="O3" s="253"/>
      <c r="P3" s="254" t="s">
        <v>93</v>
      </c>
      <c r="Q3" s="140"/>
      <c r="R3" s="141" t="s">
        <v>91</v>
      </c>
      <c r="S3" s="141"/>
      <c r="T3" s="141"/>
      <c r="U3" s="141"/>
      <c r="V3" s="141"/>
      <c r="W3" s="142"/>
      <c r="X3" s="142"/>
      <c r="Y3" s="255"/>
      <c r="Z3" s="144"/>
      <c r="AA3" s="143" t="s">
        <v>92</v>
      </c>
      <c r="AB3" s="256"/>
    </row>
    <row r="4" spans="1:28" s="146" customFormat="1" ht="11" customHeight="1">
      <c r="A4" s="257"/>
      <c r="B4" s="258"/>
      <c r="C4" s="258" t="s">
        <v>93</v>
      </c>
      <c r="D4" s="259" t="s">
        <v>94</v>
      </c>
      <c r="E4" s="260"/>
      <c r="F4" s="260"/>
      <c r="G4" s="260"/>
      <c r="H4" s="260"/>
      <c r="I4" s="261"/>
      <c r="J4" s="262" t="s">
        <v>95</v>
      </c>
      <c r="K4" s="263" t="s">
        <v>139</v>
      </c>
      <c r="L4" s="264" t="s">
        <v>104</v>
      </c>
      <c r="M4" s="265"/>
      <c r="N4" s="266"/>
      <c r="O4" s="267"/>
      <c r="P4" s="156"/>
      <c r="Q4" s="156" t="s">
        <v>93</v>
      </c>
      <c r="R4" s="154" t="s">
        <v>94</v>
      </c>
      <c r="S4" s="149"/>
      <c r="T4" s="149"/>
      <c r="U4" s="149"/>
      <c r="V4" s="149"/>
      <c r="W4" s="155"/>
      <c r="X4" s="151" t="s">
        <v>95</v>
      </c>
      <c r="Y4" s="268" t="s">
        <v>139</v>
      </c>
      <c r="Z4" s="269" t="s">
        <v>104</v>
      </c>
      <c r="AA4" s="152"/>
      <c r="AB4" s="270"/>
    </row>
    <row r="5" spans="1:28" s="146" customFormat="1" ht="11" customHeight="1">
      <c r="A5" s="257"/>
      <c r="B5" s="258"/>
      <c r="C5" s="258"/>
      <c r="D5" s="271" t="s">
        <v>93</v>
      </c>
      <c r="E5" s="259" t="s">
        <v>96</v>
      </c>
      <c r="F5" s="260"/>
      <c r="G5" s="261"/>
      <c r="H5" s="272" t="s">
        <v>140</v>
      </c>
      <c r="I5" s="273" t="s">
        <v>141</v>
      </c>
      <c r="J5" s="263" t="s">
        <v>99</v>
      </c>
      <c r="K5" s="263"/>
      <c r="L5" s="264"/>
      <c r="M5" s="274" t="s">
        <v>100</v>
      </c>
      <c r="N5" s="275"/>
      <c r="O5" s="267"/>
      <c r="P5" s="156"/>
      <c r="Q5" s="156"/>
      <c r="R5" s="147" t="s">
        <v>93</v>
      </c>
      <c r="S5" s="154" t="s">
        <v>96</v>
      </c>
      <c r="T5" s="149"/>
      <c r="U5" s="155"/>
      <c r="V5" s="157" t="s">
        <v>140</v>
      </c>
      <c r="W5" s="276" t="s">
        <v>141</v>
      </c>
      <c r="X5" s="268" t="s">
        <v>99</v>
      </c>
      <c r="Y5" s="268"/>
      <c r="Z5" s="269"/>
      <c r="AA5" s="277" t="s">
        <v>100</v>
      </c>
      <c r="AB5" s="278"/>
    </row>
    <row r="6" spans="1:28" s="146" customFormat="1" ht="11" customHeight="1">
      <c r="A6" s="257"/>
      <c r="B6" s="258"/>
      <c r="C6" s="258"/>
      <c r="D6" s="279"/>
      <c r="E6" s="271" t="s">
        <v>93</v>
      </c>
      <c r="F6" s="271" t="s">
        <v>101</v>
      </c>
      <c r="G6" s="271" t="s">
        <v>102</v>
      </c>
      <c r="H6" s="280" t="s">
        <v>73</v>
      </c>
      <c r="I6" s="264" t="s">
        <v>142</v>
      </c>
      <c r="J6" s="262" t="s">
        <v>104</v>
      </c>
      <c r="K6" s="263" t="s">
        <v>143</v>
      </c>
      <c r="L6" s="264" t="s">
        <v>133</v>
      </c>
      <c r="M6" s="271" t="s">
        <v>105</v>
      </c>
      <c r="N6" s="281" t="s">
        <v>144</v>
      </c>
      <c r="O6" s="267"/>
      <c r="P6" s="156"/>
      <c r="Q6" s="156"/>
      <c r="R6" s="282"/>
      <c r="S6" s="147" t="s">
        <v>93</v>
      </c>
      <c r="T6" s="147" t="s">
        <v>101</v>
      </c>
      <c r="U6" s="147" t="s">
        <v>102</v>
      </c>
      <c r="V6" s="283" t="s">
        <v>73</v>
      </c>
      <c r="W6" s="269" t="s">
        <v>142</v>
      </c>
      <c r="X6" s="151" t="s">
        <v>104</v>
      </c>
      <c r="Y6" s="268" t="s">
        <v>143</v>
      </c>
      <c r="Z6" s="269" t="s">
        <v>133</v>
      </c>
      <c r="AA6" s="147" t="s">
        <v>105</v>
      </c>
      <c r="AB6" s="284" t="s">
        <v>144</v>
      </c>
    </row>
    <row r="7" spans="1:28" s="146" customFormat="1" ht="15" customHeight="1" thickBot="1">
      <c r="A7" s="285"/>
      <c r="B7" s="286"/>
      <c r="C7" s="286"/>
      <c r="D7" s="286"/>
      <c r="E7" s="286"/>
      <c r="F7" s="286"/>
      <c r="G7" s="286"/>
      <c r="H7" s="287" t="s">
        <v>103</v>
      </c>
      <c r="I7" s="288" t="s">
        <v>145</v>
      </c>
      <c r="J7" s="289"/>
      <c r="K7" s="290"/>
      <c r="L7" s="288"/>
      <c r="M7" s="286"/>
      <c r="N7" s="291"/>
      <c r="O7" s="292"/>
      <c r="P7" s="161"/>
      <c r="Q7" s="161"/>
      <c r="R7" s="161"/>
      <c r="S7" s="161"/>
      <c r="T7" s="161"/>
      <c r="U7" s="161"/>
      <c r="V7" s="293" t="s">
        <v>103</v>
      </c>
      <c r="W7" s="164" t="s">
        <v>145</v>
      </c>
      <c r="X7" s="165"/>
      <c r="Y7" s="166"/>
      <c r="Z7" s="164"/>
      <c r="AA7" s="161"/>
      <c r="AB7" s="294"/>
    </row>
    <row r="8" spans="1:28" s="146" customFormat="1" ht="11" customHeight="1">
      <c r="A8" s="169" t="s">
        <v>146</v>
      </c>
      <c r="B8" s="177">
        <v>536</v>
      </c>
      <c r="C8" s="295">
        <v>143</v>
      </c>
      <c r="D8" s="178">
        <v>115</v>
      </c>
      <c r="E8" s="177">
        <v>64</v>
      </c>
      <c r="F8" s="296">
        <v>60</v>
      </c>
      <c r="G8" s="179">
        <v>4</v>
      </c>
      <c r="H8" s="179">
        <v>44</v>
      </c>
      <c r="I8" s="179">
        <v>7</v>
      </c>
      <c r="J8" s="179">
        <v>28</v>
      </c>
      <c r="K8" s="179">
        <v>346</v>
      </c>
      <c r="L8" s="179">
        <v>47</v>
      </c>
      <c r="M8" s="179">
        <v>54</v>
      </c>
      <c r="N8" s="179">
        <v>115</v>
      </c>
      <c r="O8" s="174" t="s">
        <v>107</v>
      </c>
      <c r="P8" s="175">
        <v>59</v>
      </c>
      <c r="Q8" s="175">
        <v>17</v>
      </c>
      <c r="R8" s="175">
        <v>13</v>
      </c>
      <c r="S8" s="175">
        <v>5</v>
      </c>
      <c r="T8" s="175">
        <v>3</v>
      </c>
      <c r="U8" s="175">
        <v>2</v>
      </c>
      <c r="V8" s="175">
        <v>4</v>
      </c>
      <c r="W8" s="175">
        <v>4</v>
      </c>
      <c r="X8" s="175">
        <v>4</v>
      </c>
      <c r="Y8" s="175">
        <v>28</v>
      </c>
      <c r="Z8" s="175">
        <v>14</v>
      </c>
      <c r="AA8" s="175">
        <v>16</v>
      </c>
      <c r="AB8" s="175">
        <v>16</v>
      </c>
    </row>
    <row r="9" spans="1:28" s="146" customFormat="1" ht="11" customHeight="1">
      <c r="A9" s="297">
        <v>30</v>
      </c>
      <c r="B9" s="295">
        <v>527</v>
      </c>
      <c r="C9" s="295">
        <v>130</v>
      </c>
      <c r="D9" s="177">
        <v>106</v>
      </c>
      <c r="E9" s="177">
        <v>49</v>
      </c>
      <c r="F9" s="177">
        <v>45</v>
      </c>
      <c r="G9" s="177">
        <v>4</v>
      </c>
      <c r="H9" s="177">
        <v>40</v>
      </c>
      <c r="I9" s="177">
        <v>17</v>
      </c>
      <c r="J9" s="177">
        <v>24</v>
      </c>
      <c r="K9" s="177">
        <v>234</v>
      </c>
      <c r="L9" s="177">
        <v>163</v>
      </c>
      <c r="M9" s="177">
        <v>75</v>
      </c>
      <c r="N9" s="177">
        <v>130</v>
      </c>
      <c r="O9" s="269"/>
      <c r="P9" s="177"/>
      <c r="Q9" s="177"/>
      <c r="R9" s="177"/>
      <c r="S9" s="177"/>
      <c r="T9" s="177"/>
      <c r="U9" s="177"/>
      <c r="V9" s="177"/>
      <c r="W9" s="177"/>
      <c r="X9" s="177"/>
      <c r="Y9" s="177"/>
      <c r="Z9" s="298"/>
      <c r="AA9" s="177"/>
      <c r="AB9" s="177"/>
    </row>
    <row r="10" spans="1:28" s="146" customFormat="1" ht="11" customHeight="1">
      <c r="A10" s="299" t="s">
        <v>147</v>
      </c>
      <c r="B10" s="300">
        <v>489</v>
      </c>
      <c r="C10" s="300">
        <v>119</v>
      </c>
      <c r="D10" s="175">
        <v>89</v>
      </c>
      <c r="E10" s="175">
        <v>36</v>
      </c>
      <c r="F10" s="175">
        <v>31</v>
      </c>
      <c r="G10" s="175">
        <v>5</v>
      </c>
      <c r="H10" s="175">
        <v>40</v>
      </c>
      <c r="I10" s="175">
        <v>13</v>
      </c>
      <c r="J10" s="175">
        <v>30</v>
      </c>
      <c r="K10" s="175">
        <v>216</v>
      </c>
      <c r="L10" s="175">
        <v>154</v>
      </c>
      <c r="M10" s="175">
        <v>78</v>
      </c>
      <c r="N10" s="175">
        <v>149</v>
      </c>
      <c r="O10" s="153" t="s">
        <v>148</v>
      </c>
      <c r="P10" s="177">
        <v>0</v>
      </c>
      <c r="Q10" s="295">
        <v>0</v>
      </c>
      <c r="R10" s="178">
        <v>0</v>
      </c>
      <c r="S10" s="177">
        <v>0</v>
      </c>
      <c r="T10" s="179">
        <v>0</v>
      </c>
      <c r="U10" s="179">
        <v>0</v>
      </c>
      <c r="V10" s="179">
        <v>0</v>
      </c>
      <c r="W10" s="179">
        <v>0</v>
      </c>
      <c r="X10" s="179">
        <v>0</v>
      </c>
      <c r="Y10" s="179">
        <v>0</v>
      </c>
      <c r="Z10" s="179">
        <v>0</v>
      </c>
      <c r="AA10" s="179">
        <v>2</v>
      </c>
      <c r="AB10" s="179">
        <v>2</v>
      </c>
    </row>
    <row r="11" spans="1:28" s="146" customFormat="1" ht="11" customHeight="1">
      <c r="A11" s="188"/>
      <c r="B11" s="295"/>
      <c r="C11" s="295"/>
      <c r="D11" s="178"/>
      <c r="E11" s="177"/>
      <c r="F11" s="177"/>
      <c r="G11" s="177"/>
      <c r="H11" s="177"/>
      <c r="I11" s="177"/>
      <c r="J11" s="177"/>
      <c r="K11" s="177"/>
      <c r="L11" s="177"/>
      <c r="M11" s="177"/>
      <c r="N11" s="177"/>
      <c r="O11" s="153" t="s">
        <v>149</v>
      </c>
      <c r="P11" s="177">
        <v>1</v>
      </c>
      <c r="Q11" s="295">
        <v>0</v>
      </c>
      <c r="R11" s="178">
        <v>0</v>
      </c>
      <c r="S11" s="177">
        <v>0</v>
      </c>
      <c r="T11" s="179">
        <v>0</v>
      </c>
      <c r="U11" s="179">
        <v>0</v>
      </c>
      <c r="V11" s="179">
        <v>0</v>
      </c>
      <c r="W11" s="179">
        <v>0</v>
      </c>
      <c r="X11" s="179">
        <v>0</v>
      </c>
      <c r="Y11" s="179">
        <v>1</v>
      </c>
      <c r="Z11" s="179">
        <v>0</v>
      </c>
      <c r="AA11" s="179">
        <v>0</v>
      </c>
      <c r="AB11" s="179">
        <v>0</v>
      </c>
    </row>
    <row r="12" spans="1:28" s="146" customFormat="1" ht="11" customHeight="1">
      <c r="A12" s="187" t="s">
        <v>112</v>
      </c>
      <c r="B12" s="300">
        <v>489</v>
      </c>
      <c r="C12" s="300">
        <v>119</v>
      </c>
      <c r="D12" s="175">
        <v>89</v>
      </c>
      <c r="E12" s="175">
        <v>36</v>
      </c>
      <c r="F12" s="175">
        <v>31</v>
      </c>
      <c r="G12" s="175">
        <v>5</v>
      </c>
      <c r="H12" s="175">
        <v>40</v>
      </c>
      <c r="I12" s="175">
        <v>13</v>
      </c>
      <c r="J12" s="175">
        <v>30</v>
      </c>
      <c r="K12" s="175">
        <v>216</v>
      </c>
      <c r="L12" s="175">
        <v>154</v>
      </c>
      <c r="M12" s="175">
        <v>78</v>
      </c>
      <c r="N12" s="175">
        <v>149</v>
      </c>
      <c r="O12" s="153" t="s">
        <v>111</v>
      </c>
      <c r="P12" s="177">
        <v>0</v>
      </c>
      <c r="Q12" s="295">
        <v>0</v>
      </c>
      <c r="R12" s="178">
        <v>0</v>
      </c>
      <c r="S12" s="177">
        <v>0</v>
      </c>
      <c r="T12" s="179">
        <v>0</v>
      </c>
      <c r="U12" s="179">
        <v>0</v>
      </c>
      <c r="V12" s="179">
        <v>0</v>
      </c>
      <c r="W12" s="179">
        <v>0</v>
      </c>
      <c r="X12" s="179">
        <v>0</v>
      </c>
      <c r="Y12" s="179">
        <v>0</v>
      </c>
      <c r="Z12" s="179">
        <v>0</v>
      </c>
      <c r="AA12" s="179">
        <v>0</v>
      </c>
      <c r="AB12" s="179">
        <v>0</v>
      </c>
    </row>
    <row r="13" spans="1:28" s="146" customFormat="1" ht="11" customHeight="1">
      <c r="A13" s="301"/>
      <c r="B13" s="295"/>
      <c r="C13" s="295"/>
      <c r="D13" s="177"/>
      <c r="E13" s="177"/>
      <c r="F13" s="177"/>
      <c r="G13" s="177"/>
      <c r="H13" s="177"/>
      <c r="I13" s="177"/>
      <c r="J13" s="177"/>
      <c r="K13" s="177"/>
      <c r="L13" s="170"/>
      <c r="M13" s="177"/>
      <c r="N13" s="177"/>
      <c r="O13" s="153" t="s">
        <v>113</v>
      </c>
      <c r="P13" s="177">
        <v>0</v>
      </c>
      <c r="Q13" s="295">
        <v>0</v>
      </c>
      <c r="R13" s="178">
        <v>0</v>
      </c>
      <c r="S13" s="177">
        <v>0</v>
      </c>
      <c r="T13" s="179">
        <v>0</v>
      </c>
      <c r="U13" s="179">
        <v>0</v>
      </c>
      <c r="V13" s="179">
        <v>0</v>
      </c>
      <c r="W13" s="179">
        <v>0</v>
      </c>
      <c r="X13" s="179">
        <v>0</v>
      </c>
      <c r="Y13" s="179">
        <v>0</v>
      </c>
      <c r="Z13" s="179">
        <v>0</v>
      </c>
      <c r="AA13" s="179">
        <v>0</v>
      </c>
      <c r="AB13" s="179">
        <v>0</v>
      </c>
    </row>
    <row r="14" spans="1:28" s="146" customFormat="1" ht="11" customHeight="1">
      <c r="A14" s="188" t="s">
        <v>150</v>
      </c>
      <c r="B14" s="177">
        <v>2</v>
      </c>
      <c r="C14" s="295">
        <v>0</v>
      </c>
      <c r="D14" s="178">
        <v>0</v>
      </c>
      <c r="E14" s="177">
        <v>0</v>
      </c>
      <c r="F14" s="177">
        <v>0</v>
      </c>
      <c r="G14" s="177">
        <v>0</v>
      </c>
      <c r="H14" s="177">
        <v>0</v>
      </c>
      <c r="I14" s="177">
        <v>0</v>
      </c>
      <c r="J14" s="177">
        <v>0</v>
      </c>
      <c r="K14" s="177">
        <v>2</v>
      </c>
      <c r="L14" s="177">
        <v>0</v>
      </c>
      <c r="M14" s="177">
        <v>3</v>
      </c>
      <c r="N14" s="177">
        <v>7</v>
      </c>
      <c r="O14" s="153" t="s">
        <v>114</v>
      </c>
      <c r="P14" s="177">
        <v>5</v>
      </c>
      <c r="Q14" s="295">
        <v>1</v>
      </c>
      <c r="R14" s="178">
        <v>1</v>
      </c>
      <c r="S14" s="177">
        <v>1</v>
      </c>
      <c r="T14" s="179">
        <v>0</v>
      </c>
      <c r="U14" s="179">
        <v>1</v>
      </c>
      <c r="V14" s="179">
        <v>0</v>
      </c>
      <c r="W14" s="179">
        <v>0</v>
      </c>
      <c r="X14" s="179">
        <v>0</v>
      </c>
      <c r="Y14" s="179">
        <v>4</v>
      </c>
      <c r="Z14" s="179">
        <v>0</v>
      </c>
      <c r="AA14" s="179">
        <v>1</v>
      </c>
      <c r="AB14" s="179">
        <v>1</v>
      </c>
    </row>
    <row r="15" spans="1:28" s="146" customFormat="1" ht="11" customHeight="1">
      <c r="A15" s="188" t="s">
        <v>149</v>
      </c>
      <c r="B15" s="177">
        <v>2</v>
      </c>
      <c r="C15" s="295">
        <v>0</v>
      </c>
      <c r="D15" s="178">
        <v>0</v>
      </c>
      <c r="E15" s="177">
        <v>0</v>
      </c>
      <c r="F15" s="177">
        <v>0</v>
      </c>
      <c r="G15" s="177">
        <v>0</v>
      </c>
      <c r="H15" s="177">
        <v>0</v>
      </c>
      <c r="I15" s="177">
        <v>0</v>
      </c>
      <c r="J15" s="177">
        <v>0</v>
      </c>
      <c r="K15" s="177">
        <v>1</v>
      </c>
      <c r="L15" s="177">
        <v>1</v>
      </c>
      <c r="M15" s="177">
        <v>0</v>
      </c>
      <c r="N15" s="177">
        <v>5</v>
      </c>
      <c r="O15" s="153" t="s">
        <v>115</v>
      </c>
      <c r="P15" s="177">
        <v>7</v>
      </c>
      <c r="Q15" s="295">
        <v>1</v>
      </c>
      <c r="R15" s="178">
        <v>1</v>
      </c>
      <c r="S15" s="177">
        <v>0</v>
      </c>
      <c r="T15" s="179">
        <v>0</v>
      </c>
      <c r="U15" s="179">
        <v>0</v>
      </c>
      <c r="V15" s="179">
        <v>1</v>
      </c>
      <c r="W15" s="179">
        <v>0</v>
      </c>
      <c r="X15" s="179">
        <v>0</v>
      </c>
      <c r="Y15" s="179">
        <v>2</v>
      </c>
      <c r="Z15" s="179">
        <v>4</v>
      </c>
      <c r="AA15" s="179">
        <v>2</v>
      </c>
      <c r="AB15" s="179">
        <v>3</v>
      </c>
    </row>
    <row r="16" spans="1:28" s="146" customFormat="1" ht="11" customHeight="1">
      <c r="A16" s="188" t="s">
        <v>111</v>
      </c>
      <c r="B16" s="177">
        <v>1</v>
      </c>
      <c r="C16" s="295">
        <v>0</v>
      </c>
      <c r="D16" s="178">
        <v>0</v>
      </c>
      <c r="E16" s="177">
        <v>0</v>
      </c>
      <c r="F16" s="177">
        <v>0</v>
      </c>
      <c r="G16" s="177">
        <v>0</v>
      </c>
      <c r="H16" s="177">
        <v>0</v>
      </c>
      <c r="I16" s="177">
        <v>0</v>
      </c>
      <c r="J16" s="177">
        <v>0</v>
      </c>
      <c r="K16" s="177">
        <v>1</v>
      </c>
      <c r="L16" s="177">
        <v>0</v>
      </c>
      <c r="M16" s="177">
        <v>1</v>
      </c>
      <c r="N16" s="177">
        <v>0</v>
      </c>
      <c r="O16" s="153" t="s">
        <v>116</v>
      </c>
      <c r="P16" s="177">
        <v>5</v>
      </c>
      <c r="Q16" s="295">
        <v>1</v>
      </c>
      <c r="R16" s="178">
        <v>1</v>
      </c>
      <c r="S16" s="177">
        <v>1</v>
      </c>
      <c r="T16" s="179">
        <v>0</v>
      </c>
      <c r="U16" s="179">
        <v>1</v>
      </c>
      <c r="V16" s="179">
        <v>0</v>
      </c>
      <c r="W16" s="179">
        <v>0</v>
      </c>
      <c r="X16" s="179">
        <v>0</v>
      </c>
      <c r="Y16" s="179">
        <v>3</v>
      </c>
      <c r="Z16" s="179">
        <v>1</v>
      </c>
      <c r="AA16" s="179">
        <v>1</v>
      </c>
      <c r="AB16" s="179">
        <v>4</v>
      </c>
    </row>
    <row r="17" spans="1:28" s="146" customFormat="1" ht="11" customHeight="1">
      <c r="A17" s="188" t="s">
        <v>113</v>
      </c>
      <c r="B17" s="177">
        <v>4</v>
      </c>
      <c r="C17" s="295">
        <v>1</v>
      </c>
      <c r="D17" s="178">
        <v>1</v>
      </c>
      <c r="E17" s="177">
        <v>0</v>
      </c>
      <c r="F17" s="177">
        <v>0</v>
      </c>
      <c r="G17" s="177">
        <v>0</v>
      </c>
      <c r="H17" s="177">
        <v>0</v>
      </c>
      <c r="I17" s="177">
        <v>1</v>
      </c>
      <c r="J17" s="177">
        <v>0</v>
      </c>
      <c r="K17" s="177">
        <v>3</v>
      </c>
      <c r="L17" s="177">
        <v>0</v>
      </c>
      <c r="M17" s="177">
        <v>1</v>
      </c>
      <c r="N17" s="177">
        <v>1</v>
      </c>
      <c r="O17" s="153" t="s">
        <v>117</v>
      </c>
      <c r="P17" s="177">
        <v>8</v>
      </c>
      <c r="Q17" s="295">
        <v>4</v>
      </c>
      <c r="R17" s="178">
        <v>3</v>
      </c>
      <c r="S17" s="177">
        <v>1</v>
      </c>
      <c r="T17" s="179">
        <v>1</v>
      </c>
      <c r="U17" s="179">
        <v>0</v>
      </c>
      <c r="V17" s="179">
        <v>0</v>
      </c>
      <c r="W17" s="179">
        <v>2</v>
      </c>
      <c r="X17" s="179">
        <v>1</v>
      </c>
      <c r="Y17" s="179">
        <v>3</v>
      </c>
      <c r="Z17" s="179">
        <v>1</v>
      </c>
      <c r="AA17" s="179">
        <v>2</v>
      </c>
      <c r="AB17" s="179">
        <v>4</v>
      </c>
    </row>
    <row r="18" spans="1:28" s="146" customFormat="1" ht="11" customHeight="1">
      <c r="A18" s="188" t="s">
        <v>114</v>
      </c>
      <c r="B18" s="177">
        <v>41</v>
      </c>
      <c r="C18" s="295">
        <v>9</v>
      </c>
      <c r="D18" s="178">
        <v>8</v>
      </c>
      <c r="E18" s="177">
        <v>1</v>
      </c>
      <c r="F18" s="177">
        <v>0</v>
      </c>
      <c r="G18" s="177">
        <v>1</v>
      </c>
      <c r="H18" s="177">
        <v>6</v>
      </c>
      <c r="I18" s="177">
        <v>1</v>
      </c>
      <c r="J18" s="177">
        <v>1</v>
      </c>
      <c r="K18" s="177">
        <v>20</v>
      </c>
      <c r="L18" s="177">
        <v>12</v>
      </c>
      <c r="M18" s="177">
        <v>6</v>
      </c>
      <c r="N18" s="177">
        <v>16</v>
      </c>
      <c r="O18" s="153" t="s">
        <v>118</v>
      </c>
      <c r="P18" s="177">
        <v>8</v>
      </c>
      <c r="Q18" s="295">
        <v>5</v>
      </c>
      <c r="R18" s="178">
        <v>4</v>
      </c>
      <c r="S18" s="177">
        <v>0</v>
      </c>
      <c r="T18" s="179">
        <v>0</v>
      </c>
      <c r="U18" s="179">
        <v>0</v>
      </c>
      <c r="V18" s="179">
        <v>2</v>
      </c>
      <c r="W18" s="179">
        <v>2</v>
      </c>
      <c r="X18" s="179">
        <v>1</v>
      </c>
      <c r="Y18" s="179">
        <v>0</v>
      </c>
      <c r="Z18" s="179">
        <v>3</v>
      </c>
      <c r="AA18" s="179">
        <v>3</v>
      </c>
      <c r="AB18" s="179">
        <v>0</v>
      </c>
    </row>
    <row r="19" spans="1:28" s="146" customFormat="1" ht="11" customHeight="1">
      <c r="A19" s="188" t="s">
        <v>115</v>
      </c>
      <c r="B19" s="177">
        <v>54</v>
      </c>
      <c r="C19" s="295">
        <v>14</v>
      </c>
      <c r="D19" s="178">
        <v>11</v>
      </c>
      <c r="E19" s="177">
        <v>3</v>
      </c>
      <c r="F19" s="177">
        <v>3</v>
      </c>
      <c r="G19" s="177">
        <v>0</v>
      </c>
      <c r="H19" s="177">
        <v>5</v>
      </c>
      <c r="I19" s="177">
        <v>3</v>
      </c>
      <c r="J19" s="177">
        <v>3</v>
      </c>
      <c r="K19" s="177">
        <v>22</v>
      </c>
      <c r="L19" s="177">
        <v>18</v>
      </c>
      <c r="M19" s="177">
        <v>8</v>
      </c>
      <c r="N19" s="177">
        <v>25</v>
      </c>
      <c r="O19" s="153" t="s">
        <v>119</v>
      </c>
      <c r="P19" s="177">
        <v>25</v>
      </c>
      <c r="Q19" s="295">
        <v>5</v>
      </c>
      <c r="R19" s="178">
        <v>3</v>
      </c>
      <c r="S19" s="177">
        <v>2</v>
      </c>
      <c r="T19" s="179">
        <v>2</v>
      </c>
      <c r="U19" s="179">
        <v>0</v>
      </c>
      <c r="V19" s="179">
        <v>1</v>
      </c>
      <c r="W19" s="179">
        <v>0</v>
      </c>
      <c r="X19" s="179">
        <v>2</v>
      </c>
      <c r="Y19" s="179">
        <v>15</v>
      </c>
      <c r="Z19" s="179">
        <v>5</v>
      </c>
      <c r="AA19" s="179">
        <v>5</v>
      </c>
      <c r="AB19" s="179">
        <v>2</v>
      </c>
    </row>
    <row r="20" spans="1:28" s="146" customFormat="1" ht="11" customHeight="1">
      <c r="A20" s="188" t="s">
        <v>116</v>
      </c>
      <c r="B20" s="177">
        <v>54</v>
      </c>
      <c r="C20" s="295">
        <v>14</v>
      </c>
      <c r="D20" s="178">
        <v>13</v>
      </c>
      <c r="E20" s="177">
        <v>7</v>
      </c>
      <c r="F20" s="177">
        <v>4</v>
      </c>
      <c r="G20" s="177">
        <v>3</v>
      </c>
      <c r="H20" s="177">
        <v>4</v>
      </c>
      <c r="I20" s="177">
        <v>2</v>
      </c>
      <c r="J20" s="177">
        <v>1</v>
      </c>
      <c r="K20" s="177">
        <v>23</v>
      </c>
      <c r="L20" s="177">
        <v>17</v>
      </c>
      <c r="M20" s="177">
        <v>4</v>
      </c>
      <c r="N20" s="177">
        <v>25</v>
      </c>
      <c r="O20" s="153" t="s">
        <v>120</v>
      </c>
      <c r="P20" s="177">
        <v>0</v>
      </c>
      <c r="Q20" s="295">
        <v>0</v>
      </c>
      <c r="R20" s="178">
        <v>0</v>
      </c>
      <c r="S20" s="177">
        <v>0</v>
      </c>
      <c r="T20" s="179">
        <v>0</v>
      </c>
      <c r="U20" s="179">
        <v>0</v>
      </c>
      <c r="V20" s="179">
        <v>0</v>
      </c>
      <c r="W20" s="179">
        <v>0</v>
      </c>
      <c r="X20" s="179">
        <v>0</v>
      </c>
      <c r="Y20" s="179">
        <v>0</v>
      </c>
      <c r="Z20" s="179">
        <v>0</v>
      </c>
      <c r="AA20" s="179">
        <v>0</v>
      </c>
      <c r="AB20" s="179">
        <v>0</v>
      </c>
    </row>
    <row r="21" spans="1:28" s="146" customFormat="1" ht="11" customHeight="1">
      <c r="A21" s="188" t="s">
        <v>117</v>
      </c>
      <c r="B21" s="177">
        <v>83</v>
      </c>
      <c r="C21" s="295">
        <v>21</v>
      </c>
      <c r="D21" s="178">
        <v>15</v>
      </c>
      <c r="E21" s="177">
        <v>6</v>
      </c>
      <c r="F21" s="177">
        <v>5</v>
      </c>
      <c r="G21" s="177">
        <v>1</v>
      </c>
      <c r="H21" s="177">
        <v>6</v>
      </c>
      <c r="I21" s="177">
        <v>3</v>
      </c>
      <c r="J21" s="177">
        <v>6</v>
      </c>
      <c r="K21" s="177">
        <v>37</v>
      </c>
      <c r="L21" s="177">
        <v>25</v>
      </c>
      <c r="M21" s="177">
        <v>16</v>
      </c>
      <c r="N21" s="177">
        <v>32</v>
      </c>
      <c r="O21" s="153"/>
      <c r="P21" s="177"/>
      <c r="Q21" s="177"/>
      <c r="R21" s="178"/>
      <c r="S21" s="177"/>
      <c r="T21" s="177"/>
      <c r="U21" s="177"/>
      <c r="V21" s="177"/>
      <c r="W21" s="177"/>
      <c r="X21" s="177"/>
      <c r="Y21" s="177"/>
      <c r="Z21" s="177"/>
      <c r="AA21" s="177"/>
      <c r="AB21" s="177"/>
    </row>
    <row r="22" spans="1:28" s="146" customFormat="1" ht="11" customHeight="1">
      <c r="A22" s="188" t="s">
        <v>118</v>
      </c>
      <c r="B22" s="177">
        <v>56</v>
      </c>
      <c r="C22" s="295">
        <v>11</v>
      </c>
      <c r="D22" s="178">
        <v>8</v>
      </c>
      <c r="E22" s="177">
        <v>2</v>
      </c>
      <c r="F22" s="177">
        <v>2</v>
      </c>
      <c r="G22" s="177">
        <v>0</v>
      </c>
      <c r="H22" s="177">
        <v>4</v>
      </c>
      <c r="I22" s="177">
        <v>2</v>
      </c>
      <c r="J22" s="177">
        <v>3</v>
      </c>
      <c r="K22" s="177">
        <v>21</v>
      </c>
      <c r="L22" s="177">
        <v>24</v>
      </c>
      <c r="M22" s="177">
        <v>11</v>
      </c>
      <c r="N22" s="177">
        <v>17</v>
      </c>
      <c r="O22" s="174" t="s">
        <v>121</v>
      </c>
      <c r="P22" s="175">
        <v>56</v>
      </c>
      <c r="Q22" s="175">
        <v>12</v>
      </c>
      <c r="R22" s="175">
        <v>10</v>
      </c>
      <c r="S22" s="175">
        <v>4</v>
      </c>
      <c r="T22" s="175">
        <v>3</v>
      </c>
      <c r="U22" s="175">
        <v>1</v>
      </c>
      <c r="V22" s="175">
        <v>6</v>
      </c>
      <c r="W22" s="175">
        <v>0</v>
      </c>
      <c r="X22" s="175">
        <v>2</v>
      </c>
      <c r="Y22" s="175">
        <v>20</v>
      </c>
      <c r="Z22" s="175">
        <v>24</v>
      </c>
      <c r="AA22" s="175">
        <v>15</v>
      </c>
      <c r="AB22" s="175">
        <v>14</v>
      </c>
    </row>
    <row r="23" spans="1:28" s="146" customFormat="1" ht="11" customHeight="1">
      <c r="A23" s="188" t="s">
        <v>119</v>
      </c>
      <c r="B23" s="177">
        <v>192</v>
      </c>
      <c r="C23" s="295">
        <v>49</v>
      </c>
      <c r="D23" s="178">
        <v>33</v>
      </c>
      <c r="E23" s="177">
        <v>17</v>
      </c>
      <c r="F23" s="177">
        <v>17</v>
      </c>
      <c r="G23" s="177">
        <v>0</v>
      </c>
      <c r="H23" s="177">
        <v>15</v>
      </c>
      <c r="I23" s="177">
        <v>1</v>
      </c>
      <c r="J23" s="177">
        <v>16</v>
      </c>
      <c r="K23" s="177">
        <v>86</v>
      </c>
      <c r="L23" s="177">
        <v>57</v>
      </c>
      <c r="M23" s="177">
        <v>28</v>
      </c>
      <c r="N23" s="177">
        <v>21</v>
      </c>
      <c r="O23" s="269"/>
      <c r="P23" s="177"/>
      <c r="Q23" s="177"/>
      <c r="R23" s="177"/>
      <c r="S23" s="177"/>
      <c r="T23" s="177"/>
      <c r="U23" s="177"/>
      <c r="V23" s="177"/>
      <c r="W23" s="177"/>
      <c r="X23" s="177"/>
      <c r="Y23" s="177"/>
      <c r="Z23" s="298"/>
      <c r="AA23" s="177"/>
      <c r="AB23" s="177"/>
    </row>
    <row r="24" spans="1:28" s="146" customFormat="1" ht="11" customHeight="1">
      <c r="A24" s="188" t="s">
        <v>120</v>
      </c>
      <c r="B24" s="177">
        <v>0</v>
      </c>
      <c r="C24" s="295">
        <v>0</v>
      </c>
      <c r="D24" s="178">
        <v>0</v>
      </c>
      <c r="E24" s="177">
        <v>0</v>
      </c>
      <c r="F24" s="177">
        <v>0</v>
      </c>
      <c r="G24" s="177">
        <v>0</v>
      </c>
      <c r="H24" s="177">
        <v>0</v>
      </c>
      <c r="I24" s="177">
        <v>0</v>
      </c>
      <c r="J24" s="177">
        <v>0</v>
      </c>
      <c r="K24" s="177">
        <v>0</v>
      </c>
      <c r="L24" s="177">
        <v>0</v>
      </c>
      <c r="M24" s="177">
        <v>0</v>
      </c>
      <c r="N24" s="177">
        <v>0</v>
      </c>
      <c r="O24" s="153" t="s">
        <v>151</v>
      </c>
      <c r="P24" s="177">
        <v>1</v>
      </c>
      <c r="Q24" s="295">
        <v>0</v>
      </c>
      <c r="R24" s="178">
        <v>0</v>
      </c>
      <c r="S24" s="177">
        <v>0</v>
      </c>
      <c r="T24" s="179">
        <v>0</v>
      </c>
      <c r="U24" s="179">
        <v>0</v>
      </c>
      <c r="V24" s="179">
        <v>0</v>
      </c>
      <c r="W24" s="179">
        <v>0</v>
      </c>
      <c r="X24" s="179">
        <v>0</v>
      </c>
      <c r="Y24" s="179">
        <v>1</v>
      </c>
      <c r="Z24" s="179">
        <v>0</v>
      </c>
      <c r="AA24" s="179">
        <v>0</v>
      </c>
      <c r="AB24" s="179">
        <v>0</v>
      </c>
    </row>
    <row r="25" spans="1:28" s="146" customFormat="1" ht="11" customHeight="1">
      <c r="A25" s="188"/>
      <c r="B25" s="177"/>
      <c r="C25" s="177"/>
      <c r="D25" s="178"/>
      <c r="E25" s="177"/>
      <c r="F25" s="177"/>
      <c r="G25" s="177"/>
      <c r="H25" s="177"/>
      <c r="I25" s="177"/>
      <c r="J25" s="177"/>
      <c r="K25" s="177"/>
      <c r="L25" s="177"/>
      <c r="M25" s="177"/>
      <c r="N25" s="177"/>
      <c r="O25" s="153" t="s">
        <v>152</v>
      </c>
      <c r="P25" s="177">
        <v>0</v>
      </c>
      <c r="Q25" s="295">
        <v>0</v>
      </c>
      <c r="R25" s="178">
        <v>0</v>
      </c>
      <c r="S25" s="177">
        <v>0</v>
      </c>
      <c r="T25" s="179">
        <v>0</v>
      </c>
      <c r="U25" s="179">
        <v>0</v>
      </c>
      <c r="V25" s="179">
        <v>0</v>
      </c>
      <c r="W25" s="179">
        <v>0</v>
      </c>
      <c r="X25" s="179">
        <v>0</v>
      </c>
      <c r="Y25" s="179">
        <v>0</v>
      </c>
      <c r="Z25" s="179">
        <v>0</v>
      </c>
      <c r="AA25" s="179">
        <v>0</v>
      </c>
      <c r="AB25" s="179">
        <v>0</v>
      </c>
    </row>
    <row r="26" spans="1:28" s="146" customFormat="1" ht="11" customHeight="1">
      <c r="A26" s="187" t="s">
        <v>122</v>
      </c>
      <c r="B26" s="175">
        <v>169</v>
      </c>
      <c r="C26" s="175">
        <v>28</v>
      </c>
      <c r="D26" s="175">
        <v>23</v>
      </c>
      <c r="E26" s="175">
        <v>6</v>
      </c>
      <c r="F26" s="175">
        <v>6</v>
      </c>
      <c r="G26" s="175">
        <v>0</v>
      </c>
      <c r="H26" s="175">
        <v>13</v>
      </c>
      <c r="I26" s="175">
        <v>4</v>
      </c>
      <c r="J26" s="175">
        <v>5</v>
      </c>
      <c r="K26" s="175">
        <v>71</v>
      </c>
      <c r="L26" s="175">
        <v>70</v>
      </c>
      <c r="M26" s="175">
        <v>17</v>
      </c>
      <c r="N26" s="175">
        <v>64</v>
      </c>
      <c r="O26" s="153" t="s">
        <v>111</v>
      </c>
      <c r="P26" s="177">
        <v>0</v>
      </c>
      <c r="Q26" s="295">
        <v>0</v>
      </c>
      <c r="R26" s="178">
        <v>0</v>
      </c>
      <c r="S26" s="177">
        <v>0</v>
      </c>
      <c r="T26" s="179">
        <v>0</v>
      </c>
      <c r="U26" s="179">
        <v>0</v>
      </c>
      <c r="V26" s="179">
        <v>0</v>
      </c>
      <c r="W26" s="179">
        <v>0</v>
      </c>
      <c r="X26" s="179">
        <v>0</v>
      </c>
      <c r="Y26" s="179">
        <v>0</v>
      </c>
      <c r="Z26" s="179">
        <v>0</v>
      </c>
      <c r="AA26" s="179">
        <v>0</v>
      </c>
      <c r="AB26" s="179">
        <v>0</v>
      </c>
    </row>
    <row r="27" spans="1:28" s="146" customFormat="1" ht="11" customHeight="1">
      <c r="A27" s="301"/>
      <c r="B27" s="177"/>
      <c r="C27" s="177"/>
      <c r="D27" s="177"/>
      <c r="E27" s="177"/>
      <c r="F27" s="177"/>
      <c r="G27" s="177"/>
      <c r="H27" s="177"/>
      <c r="I27" s="177"/>
      <c r="J27" s="177"/>
      <c r="K27" s="177"/>
      <c r="L27" s="173"/>
      <c r="M27" s="177"/>
      <c r="N27" s="177"/>
      <c r="O27" s="153" t="s">
        <v>113</v>
      </c>
      <c r="P27" s="177">
        <v>0</v>
      </c>
      <c r="Q27" s="295">
        <v>0</v>
      </c>
      <c r="R27" s="178">
        <v>0</v>
      </c>
      <c r="S27" s="177">
        <v>0</v>
      </c>
      <c r="T27" s="179">
        <v>0</v>
      </c>
      <c r="U27" s="179">
        <v>0</v>
      </c>
      <c r="V27" s="179">
        <v>0</v>
      </c>
      <c r="W27" s="179">
        <v>0</v>
      </c>
      <c r="X27" s="179">
        <v>0</v>
      </c>
      <c r="Y27" s="179">
        <v>0</v>
      </c>
      <c r="Z27" s="179">
        <v>0</v>
      </c>
      <c r="AA27" s="179">
        <v>0</v>
      </c>
      <c r="AB27" s="179">
        <v>0</v>
      </c>
    </row>
    <row r="28" spans="1:28" s="146" customFormat="1" ht="11" customHeight="1">
      <c r="A28" s="188" t="s">
        <v>151</v>
      </c>
      <c r="B28" s="177">
        <v>0</v>
      </c>
      <c r="C28" s="295">
        <v>0</v>
      </c>
      <c r="D28" s="178">
        <v>0</v>
      </c>
      <c r="E28" s="177">
        <v>0</v>
      </c>
      <c r="F28" s="179">
        <v>0</v>
      </c>
      <c r="G28" s="179">
        <v>0</v>
      </c>
      <c r="H28" s="179">
        <v>0</v>
      </c>
      <c r="I28" s="179">
        <v>0</v>
      </c>
      <c r="J28" s="179">
        <v>0</v>
      </c>
      <c r="K28" s="179">
        <v>0</v>
      </c>
      <c r="L28" s="179">
        <v>0</v>
      </c>
      <c r="M28" s="179">
        <v>0</v>
      </c>
      <c r="N28" s="179">
        <v>2</v>
      </c>
      <c r="O28" s="153" t="s">
        <v>114</v>
      </c>
      <c r="P28" s="177">
        <v>3</v>
      </c>
      <c r="Q28" s="295">
        <v>1</v>
      </c>
      <c r="R28" s="178">
        <v>1</v>
      </c>
      <c r="S28" s="177">
        <v>0</v>
      </c>
      <c r="T28" s="179">
        <v>0</v>
      </c>
      <c r="U28" s="179">
        <v>0</v>
      </c>
      <c r="V28" s="179">
        <v>1</v>
      </c>
      <c r="W28" s="179">
        <v>0</v>
      </c>
      <c r="X28" s="179">
        <v>0</v>
      </c>
      <c r="Y28" s="179">
        <v>0</v>
      </c>
      <c r="Z28" s="179">
        <v>2</v>
      </c>
      <c r="AA28" s="179">
        <v>1</v>
      </c>
      <c r="AB28" s="179">
        <v>2</v>
      </c>
    </row>
    <row r="29" spans="1:28" s="146" customFormat="1" ht="11" customHeight="1">
      <c r="A29" s="188" t="s">
        <v>152</v>
      </c>
      <c r="B29" s="177">
        <v>1</v>
      </c>
      <c r="C29" s="295">
        <v>0</v>
      </c>
      <c r="D29" s="178">
        <v>0</v>
      </c>
      <c r="E29" s="177">
        <v>0</v>
      </c>
      <c r="F29" s="179">
        <v>0</v>
      </c>
      <c r="G29" s="179">
        <v>0</v>
      </c>
      <c r="H29" s="179">
        <v>0</v>
      </c>
      <c r="I29" s="179">
        <v>0</v>
      </c>
      <c r="J29" s="179">
        <v>0</v>
      </c>
      <c r="K29" s="179">
        <v>0</v>
      </c>
      <c r="L29" s="179">
        <v>1</v>
      </c>
      <c r="M29" s="179">
        <v>0</v>
      </c>
      <c r="N29" s="179">
        <v>3</v>
      </c>
      <c r="O29" s="153" t="s">
        <v>115</v>
      </c>
      <c r="P29" s="177">
        <v>5</v>
      </c>
      <c r="Q29" s="295">
        <v>1</v>
      </c>
      <c r="R29" s="178">
        <v>1</v>
      </c>
      <c r="S29" s="177">
        <v>0</v>
      </c>
      <c r="T29" s="179">
        <v>0</v>
      </c>
      <c r="U29" s="179">
        <v>0</v>
      </c>
      <c r="V29" s="179">
        <v>1</v>
      </c>
      <c r="W29" s="179">
        <v>0</v>
      </c>
      <c r="X29" s="179">
        <v>0</v>
      </c>
      <c r="Y29" s="179">
        <v>3</v>
      </c>
      <c r="Z29" s="179">
        <v>1</v>
      </c>
      <c r="AA29" s="179">
        <v>1</v>
      </c>
      <c r="AB29" s="179">
        <v>2</v>
      </c>
    </row>
    <row r="30" spans="1:28" s="146" customFormat="1" ht="11" customHeight="1">
      <c r="A30" s="188" t="s">
        <v>111</v>
      </c>
      <c r="B30" s="177">
        <v>0</v>
      </c>
      <c r="C30" s="295">
        <v>0</v>
      </c>
      <c r="D30" s="178">
        <v>0</v>
      </c>
      <c r="E30" s="177">
        <v>0</v>
      </c>
      <c r="F30" s="179">
        <v>0</v>
      </c>
      <c r="G30" s="179">
        <v>0</v>
      </c>
      <c r="H30" s="179">
        <v>0</v>
      </c>
      <c r="I30" s="179">
        <v>0</v>
      </c>
      <c r="J30" s="179">
        <v>0</v>
      </c>
      <c r="K30" s="179">
        <v>0</v>
      </c>
      <c r="L30" s="179">
        <v>0</v>
      </c>
      <c r="M30" s="179">
        <v>1</v>
      </c>
      <c r="N30" s="179">
        <v>0</v>
      </c>
      <c r="O30" s="153" t="s">
        <v>116</v>
      </c>
      <c r="P30" s="177">
        <v>2</v>
      </c>
      <c r="Q30" s="295">
        <v>0</v>
      </c>
      <c r="R30" s="178">
        <v>0</v>
      </c>
      <c r="S30" s="177">
        <v>0</v>
      </c>
      <c r="T30" s="179">
        <v>0</v>
      </c>
      <c r="U30" s="179">
        <v>0</v>
      </c>
      <c r="V30" s="179">
        <v>0</v>
      </c>
      <c r="W30" s="179">
        <v>0</v>
      </c>
      <c r="X30" s="179">
        <v>0</v>
      </c>
      <c r="Y30" s="179">
        <v>1</v>
      </c>
      <c r="Z30" s="179">
        <v>1</v>
      </c>
      <c r="AA30" s="179">
        <v>0</v>
      </c>
      <c r="AB30" s="179">
        <v>3</v>
      </c>
    </row>
    <row r="31" spans="1:28" s="146" customFormat="1" ht="11" customHeight="1">
      <c r="A31" s="188" t="s">
        <v>113</v>
      </c>
      <c r="B31" s="177">
        <v>2</v>
      </c>
      <c r="C31" s="295">
        <v>1</v>
      </c>
      <c r="D31" s="178">
        <v>1</v>
      </c>
      <c r="E31" s="177">
        <v>0</v>
      </c>
      <c r="F31" s="179">
        <v>0</v>
      </c>
      <c r="G31" s="179">
        <v>0</v>
      </c>
      <c r="H31" s="179">
        <v>0</v>
      </c>
      <c r="I31" s="179">
        <v>1</v>
      </c>
      <c r="J31" s="179">
        <v>0</v>
      </c>
      <c r="K31" s="179">
        <v>1</v>
      </c>
      <c r="L31" s="179">
        <v>0</v>
      </c>
      <c r="M31" s="179">
        <v>1</v>
      </c>
      <c r="N31" s="179">
        <v>0</v>
      </c>
      <c r="O31" s="153" t="s">
        <v>117</v>
      </c>
      <c r="P31" s="177">
        <v>11</v>
      </c>
      <c r="Q31" s="295">
        <v>3</v>
      </c>
      <c r="R31" s="178">
        <v>2</v>
      </c>
      <c r="S31" s="177">
        <v>2</v>
      </c>
      <c r="T31" s="179">
        <v>1</v>
      </c>
      <c r="U31" s="179">
        <v>1</v>
      </c>
      <c r="V31" s="179">
        <v>0</v>
      </c>
      <c r="W31" s="179">
        <v>0</v>
      </c>
      <c r="X31" s="179">
        <v>1</v>
      </c>
      <c r="Y31" s="179">
        <v>5</v>
      </c>
      <c r="Z31" s="179">
        <v>3</v>
      </c>
      <c r="AA31" s="179">
        <v>2</v>
      </c>
      <c r="AB31" s="179">
        <v>3</v>
      </c>
    </row>
    <row r="32" spans="1:28" s="146" customFormat="1" ht="11" customHeight="1">
      <c r="A32" s="188" t="s">
        <v>114</v>
      </c>
      <c r="B32" s="177">
        <v>15</v>
      </c>
      <c r="C32" s="295">
        <v>3</v>
      </c>
      <c r="D32" s="178">
        <v>3</v>
      </c>
      <c r="E32" s="177">
        <v>0</v>
      </c>
      <c r="F32" s="179">
        <v>0</v>
      </c>
      <c r="G32" s="179">
        <v>0</v>
      </c>
      <c r="H32" s="179">
        <v>3</v>
      </c>
      <c r="I32" s="179">
        <v>0</v>
      </c>
      <c r="J32" s="179">
        <v>0</v>
      </c>
      <c r="K32" s="179">
        <v>6</v>
      </c>
      <c r="L32" s="179">
        <v>6</v>
      </c>
      <c r="M32" s="179">
        <v>2</v>
      </c>
      <c r="N32" s="179">
        <v>5</v>
      </c>
      <c r="O32" s="153" t="s">
        <v>118</v>
      </c>
      <c r="P32" s="177">
        <v>11</v>
      </c>
      <c r="Q32" s="295">
        <v>1</v>
      </c>
      <c r="R32" s="178">
        <v>1</v>
      </c>
      <c r="S32" s="177">
        <v>1</v>
      </c>
      <c r="T32" s="179">
        <v>1</v>
      </c>
      <c r="U32" s="179">
        <v>0</v>
      </c>
      <c r="V32" s="179">
        <v>0</v>
      </c>
      <c r="W32" s="179">
        <v>0</v>
      </c>
      <c r="X32" s="179">
        <v>0</v>
      </c>
      <c r="Y32" s="179">
        <v>2</v>
      </c>
      <c r="Z32" s="179">
        <v>8</v>
      </c>
      <c r="AA32" s="179">
        <v>1</v>
      </c>
      <c r="AB32" s="179">
        <v>2</v>
      </c>
    </row>
    <row r="33" spans="1:28" s="146" customFormat="1" ht="11" customHeight="1">
      <c r="A33" s="188" t="s">
        <v>115</v>
      </c>
      <c r="B33" s="177">
        <v>18</v>
      </c>
      <c r="C33" s="295">
        <v>5</v>
      </c>
      <c r="D33" s="178">
        <v>4</v>
      </c>
      <c r="E33" s="177">
        <v>0</v>
      </c>
      <c r="F33" s="179">
        <v>0</v>
      </c>
      <c r="G33" s="179">
        <v>0</v>
      </c>
      <c r="H33" s="179">
        <v>2</v>
      </c>
      <c r="I33" s="179">
        <v>2</v>
      </c>
      <c r="J33" s="179">
        <v>1</v>
      </c>
      <c r="K33" s="179">
        <v>6</v>
      </c>
      <c r="L33" s="179">
        <v>7</v>
      </c>
      <c r="M33" s="179">
        <v>1</v>
      </c>
      <c r="N33" s="179">
        <v>10</v>
      </c>
      <c r="O33" s="153" t="s">
        <v>119</v>
      </c>
      <c r="P33" s="177">
        <v>23</v>
      </c>
      <c r="Q33" s="295">
        <v>6</v>
      </c>
      <c r="R33" s="178">
        <v>5</v>
      </c>
      <c r="S33" s="177">
        <v>1</v>
      </c>
      <c r="T33" s="179">
        <v>1</v>
      </c>
      <c r="U33" s="179">
        <v>0</v>
      </c>
      <c r="V33" s="179">
        <v>4</v>
      </c>
      <c r="W33" s="179">
        <v>0</v>
      </c>
      <c r="X33" s="179">
        <v>1</v>
      </c>
      <c r="Y33" s="179">
        <v>8</v>
      </c>
      <c r="Z33" s="179">
        <v>9</v>
      </c>
      <c r="AA33" s="179">
        <v>10</v>
      </c>
      <c r="AB33" s="179">
        <v>2</v>
      </c>
    </row>
    <row r="34" spans="1:28" s="146" customFormat="1" ht="11" customHeight="1">
      <c r="A34" s="188" t="s">
        <v>116</v>
      </c>
      <c r="B34" s="177">
        <v>15</v>
      </c>
      <c r="C34" s="295">
        <v>2</v>
      </c>
      <c r="D34" s="178">
        <v>2</v>
      </c>
      <c r="E34" s="177">
        <v>0</v>
      </c>
      <c r="F34" s="179">
        <v>0</v>
      </c>
      <c r="G34" s="179">
        <v>0</v>
      </c>
      <c r="H34" s="179">
        <v>2</v>
      </c>
      <c r="I34" s="179">
        <v>0</v>
      </c>
      <c r="J34" s="179">
        <v>0</v>
      </c>
      <c r="K34" s="179">
        <v>4</v>
      </c>
      <c r="L34" s="179">
        <v>9</v>
      </c>
      <c r="M34" s="179">
        <v>2</v>
      </c>
      <c r="N34" s="179">
        <v>11</v>
      </c>
      <c r="O34" s="153" t="s">
        <v>120</v>
      </c>
      <c r="P34" s="177">
        <v>0</v>
      </c>
      <c r="Q34" s="295">
        <v>0</v>
      </c>
      <c r="R34" s="178">
        <v>0</v>
      </c>
      <c r="S34" s="177">
        <v>0</v>
      </c>
      <c r="T34" s="179">
        <v>0</v>
      </c>
      <c r="U34" s="179">
        <v>0</v>
      </c>
      <c r="V34" s="179">
        <v>0</v>
      </c>
      <c r="W34" s="179">
        <v>0</v>
      </c>
      <c r="X34" s="179">
        <v>0</v>
      </c>
      <c r="Y34" s="179">
        <v>0</v>
      </c>
      <c r="Z34" s="179">
        <v>0</v>
      </c>
      <c r="AA34" s="179">
        <v>0</v>
      </c>
      <c r="AB34" s="179">
        <v>0</v>
      </c>
    </row>
    <row r="35" spans="1:28" s="146" customFormat="1" ht="11" customHeight="1">
      <c r="A35" s="188" t="s">
        <v>117</v>
      </c>
      <c r="B35" s="177">
        <v>32</v>
      </c>
      <c r="C35" s="295">
        <v>5</v>
      </c>
      <c r="D35" s="178">
        <v>3</v>
      </c>
      <c r="E35" s="177">
        <v>1</v>
      </c>
      <c r="F35" s="179">
        <v>1</v>
      </c>
      <c r="G35" s="179">
        <v>0</v>
      </c>
      <c r="H35" s="179">
        <v>2</v>
      </c>
      <c r="I35" s="179">
        <v>0</v>
      </c>
      <c r="J35" s="179">
        <v>2</v>
      </c>
      <c r="K35" s="179">
        <v>13</v>
      </c>
      <c r="L35" s="179">
        <v>14</v>
      </c>
      <c r="M35" s="179">
        <v>6</v>
      </c>
      <c r="N35" s="179">
        <v>14</v>
      </c>
      <c r="O35" s="153"/>
      <c r="P35" s="177"/>
      <c r="Q35" s="177"/>
      <c r="R35" s="178"/>
      <c r="S35" s="177"/>
      <c r="T35" s="177"/>
      <c r="U35" s="177"/>
      <c r="V35" s="177"/>
      <c r="W35" s="177"/>
      <c r="X35" s="177"/>
      <c r="Y35" s="177"/>
      <c r="Z35" s="177"/>
      <c r="AA35" s="177"/>
      <c r="AB35" s="177"/>
    </row>
    <row r="36" spans="1:28" s="146" customFormat="1" ht="11" customHeight="1">
      <c r="A36" s="188" t="s">
        <v>118</v>
      </c>
      <c r="B36" s="177">
        <v>19</v>
      </c>
      <c r="C36" s="295">
        <v>1</v>
      </c>
      <c r="D36" s="178">
        <v>1</v>
      </c>
      <c r="E36" s="177">
        <v>0</v>
      </c>
      <c r="F36" s="179">
        <v>0</v>
      </c>
      <c r="G36" s="179">
        <v>0</v>
      </c>
      <c r="H36" s="179">
        <v>1</v>
      </c>
      <c r="I36" s="179">
        <v>0</v>
      </c>
      <c r="J36" s="179">
        <v>0</v>
      </c>
      <c r="K36" s="179">
        <v>10</v>
      </c>
      <c r="L36" s="179">
        <v>8</v>
      </c>
      <c r="M36" s="179">
        <v>2</v>
      </c>
      <c r="N36" s="179">
        <v>7</v>
      </c>
      <c r="O36" s="174" t="s">
        <v>123</v>
      </c>
      <c r="P36" s="175">
        <v>52</v>
      </c>
      <c r="Q36" s="175">
        <v>19</v>
      </c>
      <c r="R36" s="175">
        <v>12</v>
      </c>
      <c r="S36" s="175">
        <v>6</v>
      </c>
      <c r="T36" s="175">
        <v>5</v>
      </c>
      <c r="U36" s="175">
        <v>1</v>
      </c>
      <c r="V36" s="175">
        <v>3</v>
      </c>
      <c r="W36" s="175">
        <v>3</v>
      </c>
      <c r="X36" s="175">
        <v>7</v>
      </c>
      <c r="Y36" s="175">
        <v>26</v>
      </c>
      <c r="Z36" s="175">
        <v>7</v>
      </c>
      <c r="AA36" s="175">
        <v>8</v>
      </c>
      <c r="AB36" s="175">
        <v>9</v>
      </c>
    </row>
    <row r="37" spans="1:28" s="146" customFormat="1" ht="11" customHeight="1">
      <c r="A37" s="188" t="s">
        <v>119</v>
      </c>
      <c r="B37" s="177">
        <v>67</v>
      </c>
      <c r="C37" s="295">
        <v>11</v>
      </c>
      <c r="D37" s="178">
        <v>9</v>
      </c>
      <c r="E37" s="177">
        <v>5</v>
      </c>
      <c r="F37" s="179">
        <v>5</v>
      </c>
      <c r="G37" s="179">
        <v>0</v>
      </c>
      <c r="H37" s="179">
        <v>3</v>
      </c>
      <c r="I37" s="179">
        <v>1</v>
      </c>
      <c r="J37" s="179">
        <v>2</v>
      </c>
      <c r="K37" s="179">
        <v>31</v>
      </c>
      <c r="L37" s="179">
        <v>25</v>
      </c>
      <c r="M37" s="179">
        <v>2</v>
      </c>
      <c r="N37" s="179">
        <v>12</v>
      </c>
      <c r="O37" s="269"/>
      <c r="P37" s="177"/>
      <c r="Q37" s="177"/>
      <c r="R37" s="177"/>
      <c r="S37" s="177"/>
      <c r="T37" s="177"/>
      <c r="U37" s="177"/>
      <c r="V37" s="177"/>
      <c r="W37" s="177"/>
      <c r="X37" s="177"/>
      <c r="Y37" s="177"/>
      <c r="Z37" s="298"/>
      <c r="AA37" s="177"/>
      <c r="AB37" s="177"/>
    </row>
    <row r="38" spans="1:28" s="146" customFormat="1" ht="11" customHeight="1">
      <c r="A38" s="188" t="s">
        <v>120</v>
      </c>
      <c r="B38" s="177">
        <v>0</v>
      </c>
      <c r="C38" s="295">
        <v>0</v>
      </c>
      <c r="D38" s="178">
        <v>0</v>
      </c>
      <c r="E38" s="177">
        <v>0</v>
      </c>
      <c r="F38" s="179">
        <v>0</v>
      </c>
      <c r="G38" s="179">
        <v>0</v>
      </c>
      <c r="H38" s="179">
        <v>0</v>
      </c>
      <c r="I38" s="179">
        <v>0</v>
      </c>
      <c r="J38" s="179">
        <v>0</v>
      </c>
      <c r="K38" s="179">
        <v>0</v>
      </c>
      <c r="L38" s="179">
        <v>0</v>
      </c>
      <c r="M38" s="179">
        <v>0</v>
      </c>
      <c r="N38" s="179">
        <v>0</v>
      </c>
      <c r="O38" s="153" t="s">
        <v>151</v>
      </c>
      <c r="P38" s="177">
        <v>0</v>
      </c>
      <c r="Q38" s="295">
        <v>0</v>
      </c>
      <c r="R38" s="178">
        <v>0</v>
      </c>
      <c r="S38" s="177">
        <v>0</v>
      </c>
      <c r="T38" s="179">
        <v>0</v>
      </c>
      <c r="U38" s="179">
        <v>0</v>
      </c>
      <c r="V38" s="179">
        <v>0</v>
      </c>
      <c r="W38" s="179">
        <v>0</v>
      </c>
      <c r="X38" s="179">
        <v>0</v>
      </c>
      <c r="Y38" s="179">
        <v>0</v>
      </c>
      <c r="Z38" s="179">
        <v>0</v>
      </c>
      <c r="AA38" s="179">
        <v>1</v>
      </c>
      <c r="AB38" s="179">
        <v>1</v>
      </c>
    </row>
    <row r="39" spans="1:28" s="146" customFormat="1" ht="11" customHeight="1">
      <c r="A39" s="188"/>
      <c r="B39" s="177"/>
      <c r="C39" s="177"/>
      <c r="D39" s="178"/>
      <c r="E39" s="177"/>
      <c r="F39" s="177"/>
      <c r="G39" s="177"/>
      <c r="H39" s="177"/>
      <c r="I39" s="177"/>
      <c r="J39" s="177"/>
      <c r="K39" s="177"/>
      <c r="L39" s="177"/>
      <c r="M39" s="177"/>
      <c r="N39" s="177"/>
      <c r="O39" s="153" t="s">
        <v>152</v>
      </c>
      <c r="P39" s="177">
        <v>0</v>
      </c>
      <c r="Q39" s="295">
        <v>0</v>
      </c>
      <c r="R39" s="178">
        <v>0</v>
      </c>
      <c r="S39" s="177">
        <v>0</v>
      </c>
      <c r="T39" s="179">
        <v>0</v>
      </c>
      <c r="U39" s="179">
        <v>0</v>
      </c>
      <c r="V39" s="179">
        <v>0</v>
      </c>
      <c r="W39" s="179">
        <v>0</v>
      </c>
      <c r="X39" s="179">
        <v>0</v>
      </c>
      <c r="Y39" s="179">
        <v>0</v>
      </c>
      <c r="Z39" s="179">
        <v>0</v>
      </c>
      <c r="AA39" s="179">
        <v>0</v>
      </c>
      <c r="AB39" s="179">
        <v>0</v>
      </c>
    </row>
    <row r="40" spans="1:28" s="146" customFormat="1" ht="11" customHeight="1">
      <c r="A40" s="187" t="s">
        <v>81</v>
      </c>
      <c r="B40" s="175">
        <v>48</v>
      </c>
      <c r="C40" s="175">
        <v>11</v>
      </c>
      <c r="D40" s="175">
        <v>9</v>
      </c>
      <c r="E40" s="175">
        <v>4</v>
      </c>
      <c r="F40" s="175">
        <v>4</v>
      </c>
      <c r="G40" s="175">
        <v>0</v>
      </c>
      <c r="H40" s="175">
        <v>5</v>
      </c>
      <c r="I40" s="175">
        <v>0</v>
      </c>
      <c r="J40" s="175">
        <v>2</v>
      </c>
      <c r="K40" s="175">
        <v>28</v>
      </c>
      <c r="L40" s="175">
        <v>9</v>
      </c>
      <c r="M40" s="175">
        <v>8</v>
      </c>
      <c r="N40" s="175">
        <v>17</v>
      </c>
      <c r="O40" s="153" t="s">
        <v>111</v>
      </c>
      <c r="P40" s="177">
        <v>1</v>
      </c>
      <c r="Q40" s="295">
        <v>0</v>
      </c>
      <c r="R40" s="178">
        <v>0</v>
      </c>
      <c r="S40" s="177">
        <v>0</v>
      </c>
      <c r="T40" s="179">
        <v>0</v>
      </c>
      <c r="U40" s="179">
        <v>0</v>
      </c>
      <c r="V40" s="179">
        <v>0</v>
      </c>
      <c r="W40" s="179">
        <v>0</v>
      </c>
      <c r="X40" s="179">
        <v>0</v>
      </c>
      <c r="Y40" s="179">
        <v>1</v>
      </c>
      <c r="Z40" s="179">
        <v>0</v>
      </c>
      <c r="AA40" s="179">
        <v>0</v>
      </c>
      <c r="AB40" s="179">
        <v>0</v>
      </c>
    </row>
    <row r="41" spans="1:28" s="146" customFormat="1" ht="11" customHeight="1">
      <c r="A41" s="301"/>
      <c r="B41" s="177"/>
      <c r="C41" s="177"/>
      <c r="D41" s="177"/>
      <c r="E41" s="177"/>
      <c r="F41" s="177"/>
      <c r="G41" s="177"/>
      <c r="H41" s="177"/>
      <c r="I41" s="177"/>
      <c r="J41" s="177"/>
      <c r="K41" s="177"/>
      <c r="L41" s="173"/>
      <c r="M41" s="177"/>
      <c r="N41" s="177"/>
      <c r="O41" s="153" t="s">
        <v>113</v>
      </c>
      <c r="P41" s="177">
        <v>2</v>
      </c>
      <c r="Q41" s="295">
        <v>0</v>
      </c>
      <c r="R41" s="178">
        <v>0</v>
      </c>
      <c r="S41" s="177">
        <v>0</v>
      </c>
      <c r="T41" s="179">
        <v>0</v>
      </c>
      <c r="U41" s="179">
        <v>0</v>
      </c>
      <c r="V41" s="179">
        <v>0</v>
      </c>
      <c r="W41" s="179">
        <v>0</v>
      </c>
      <c r="X41" s="179">
        <v>0</v>
      </c>
      <c r="Y41" s="179">
        <v>2</v>
      </c>
      <c r="Z41" s="179">
        <v>0</v>
      </c>
      <c r="AA41" s="179">
        <v>0</v>
      </c>
      <c r="AB41" s="179">
        <v>0</v>
      </c>
    </row>
    <row r="42" spans="1:28" s="146" customFormat="1" ht="11" customHeight="1">
      <c r="A42" s="188" t="s">
        <v>151</v>
      </c>
      <c r="B42" s="177">
        <v>0</v>
      </c>
      <c r="C42" s="295">
        <v>0</v>
      </c>
      <c r="D42" s="178">
        <v>0</v>
      </c>
      <c r="E42" s="177">
        <v>0</v>
      </c>
      <c r="F42" s="179">
        <v>0</v>
      </c>
      <c r="G42" s="179">
        <v>0</v>
      </c>
      <c r="H42" s="179">
        <v>0</v>
      </c>
      <c r="I42" s="179">
        <v>0</v>
      </c>
      <c r="J42" s="179">
        <v>0</v>
      </c>
      <c r="K42" s="179">
        <v>0</v>
      </c>
      <c r="L42" s="179">
        <v>0</v>
      </c>
      <c r="M42" s="179">
        <v>0</v>
      </c>
      <c r="N42" s="179">
        <v>0</v>
      </c>
      <c r="O42" s="153" t="s">
        <v>114</v>
      </c>
      <c r="P42" s="177">
        <v>4</v>
      </c>
      <c r="Q42" s="295">
        <v>1</v>
      </c>
      <c r="R42" s="178">
        <v>1</v>
      </c>
      <c r="S42" s="177">
        <v>0</v>
      </c>
      <c r="T42" s="179">
        <v>0</v>
      </c>
      <c r="U42" s="179">
        <v>0</v>
      </c>
      <c r="V42" s="179">
        <v>0</v>
      </c>
      <c r="W42" s="179">
        <v>1</v>
      </c>
      <c r="X42" s="179">
        <v>0</v>
      </c>
      <c r="Y42" s="179">
        <v>3</v>
      </c>
      <c r="Z42" s="179">
        <v>0</v>
      </c>
      <c r="AA42" s="179">
        <v>0</v>
      </c>
      <c r="AB42" s="179">
        <v>2</v>
      </c>
    </row>
    <row r="43" spans="1:28" s="146" customFormat="1" ht="11" customHeight="1">
      <c r="A43" s="188" t="s">
        <v>149</v>
      </c>
      <c r="B43" s="177">
        <v>0</v>
      </c>
      <c r="C43" s="295">
        <v>0</v>
      </c>
      <c r="D43" s="178">
        <v>0</v>
      </c>
      <c r="E43" s="177">
        <v>0</v>
      </c>
      <c r="F43" s="179">
        <v>0</v>
      </c>
      <c r="G43" s="179">
        <v>0</v>
      </c>
      <c r="H43" s="179">
        <v>0</v>
      </c>
      <c r="I43" s="179">
        <v>0</v>
      </c>
      <c r="J43" s="179">
        <v>0</v>
      </c>
      <c r="K43" s="179">
        <v>0</v>
      </c>
      <c r="L43" s="179">
        <v>0</v>
      </c>
      <c r="M43" s="179">
        <v>0</v>
      </c>
      <c r="N43" s="179">
        <v>2</v>
      </c>
      <c r="O43" s="153" t="s">
        <v>115</v>
      </c>
      <c r="P43" s="177">
        <v>4</v>
      </c>
      <c r="Q43" s="295">
        <v>2</v>
      </c>
      <c r="R43" s="178">
        <v>1</v>
      </c>
      <c r="S43" s="177">
        <v>0</v>
      </c>
      <c r="T43" s="179">
        <v>0</v>
      </c>
      <c r="U43" s="179">
        <v>0</v>
      </c>
      <c r="V43" s="179">
        <v>0</v>
      </c>
      <c r="W43" s="179">
        <v>1</v>
      </c>
      <c r="X43" s="179">
        <v>1</v>
      </c>
      <c r="Y43" s="179">
        <v>1</v>
      </c>
      <c r="Z43" s="179">
        <v>1</v>
      </c>
      <c r="AA43" s="179">
        <v>2</v>
      </c>
      <c r="AB43" s="179">
        <v>2</v>
      </c>
    </row>
    <row r="44" spans="1:28" s="146" customFormat="1" ht="11" customHeight="1">
      <c r="A44" s="188" t="s">
        <v>111</v>
      </c>
      <c r="B44" s="177">
        <v>0</v>
      </c>
      <c r="C44" s="295">
        <v>0</v>
      </c>
      <c r="D44" s="178">
        <v>0</v>
      </c>
      <c r="E44" s="177">
        <v>0</v>
      </c>
      <c r="F44" s="179">
        <v>0</v>
      </c>
      <c r="G44" s="179">
        <v>0</v>
      </c>
      <c r="H44" s="179">
        <v>0</v>
      </c>
      <c r="I44" s="179">
        <v>0</v>
      </c>
      <c r="J44" s="179">
        <v>0</v>
      </c>
      <c r="K44" s="179">
        <v>0</v>
      </c>
      <c r="L44" s="179">
        <v>0</v>
      </c>
      <c r="M44" s="179">
        <v>0</v>
      </c>
      <c r="N44" s="179">
        <v>0</v>
      </c>
      <c r="O44" s="153" t="s">
        <v>116</v>
      </c>
      <c r="P44" s="177">
        <v>12</v>
      </c>
      <c r="Q44" s="295">
        <v>4</v>
      </c>
      <c r="R44" s="178">
        <v>3</v>
      </c>
      <c r="S44" s="177">
        <v>2</v>
      </c>
      <c r="T44" s="179">
        <v>1</v>
      </c>
      <c r="U44" s="179">
        <v>1</v>
      </c>
      <c r="V44" s="179">
        <v>1</v>
      </c>
      <c r="W44" s="179">
        <v>0</v>
      </c>
      <c r="X44" s="179">
        <v>1</v>
      </c>
      <c r="Y44" s="179">
        <v>6</v>
      </c>
      <c r="Z44" s="179">
        <v>2</v>
      </c>
      <c r="AA44" s="179">
        <v>0</v>
      </c>
      <c r="AB44" s="179">
        <v>2</v>
      </c>
    </row>
    <row r="45" spans="1:28" s="146" customFormat="1" ht="11" customHeight="1">
      <c r="A45" s="188" t="s">
        <v>113</v>
      </c>
      <c r="B45" s="177">
        <v>0</v>
      </c>
      <c r="C45" s="295">
        <v>0</v>
      </c>
      <c r="D45" s="178">
        <v>0</v>
      </c>
      <c r="E45" s="177">
        <v>0</v>
      </c>
      <c r="F45" s="179">
        <v>0</v>
      </c>
      <c r="G45" s="179">
        <v>0</v>
      </c>
      <c r="H45" s="179">
        <v>0</v>
      </c>
      <c r="I45" s="179">
        <v>0</v>
      </c>
      <c r="J45" s="179">
        <v>0</v>
      </c>
      <c r="K45" s="179">
        <v>0</v>
      </c>
      <c r="L45" s="179">
        <v>0</v>
      </c>
      <c r="M45" s="179">
        <v>0</v>
      </c>
      <c r="N45" s="179">
        <v>0</v>
      </c>
      <c r="O45" s="153" t="s">
        <v>117</v>
      </c>
      <c r="P45" s="177">
        <v>9</v>
      </c>
      <c r="Q45" s="295">
        <v>4</v>
      </c>
      <c r="R45" s="178">
        <v>4</v>
      </c>
      <c r="S45" s="177">
        <v>2</v>
      </c>
      <c r="T45" s="179">
        <v>2</v>
      </c>
      <c r="U45" s="179">
        <v>0</v>
      </c>
      <c r="V45" s="179">
        <v>1</v>
      </c>
      <c r="W45" s="179">
        <v>1</v>
      </c>
      <c r="X45" s="179">
        <v>0</v>
      </c>
      <c r="Y45" s="179">
        <v>4</v>
      </c>
      <c r="Z45" s="179">
        <v>1</v>
      </c>
      <c r="AA45" s="179">
        <v>3</v>
      </c>
      <c r="AB45" s="179">
        <v>1</v>
      </c>
    </row>
    <row r="46" spans="1:28" s="146" customFormat="1" ht="11" customHeight="1">
      <c r="A46" s="188" t="s">
        <v>114</v>
      </c>
      <c r="B46" s="177">
        <v>3</v>
      </c>
      <c r="C46" s="295">
        <v>1</v>
      </c>
      <c r="D46" s="178">
        <v>1</v>
      </c>
      <c r="E46" s="177">
        <v>0</v>
      </c>
      <c r="F46" s="179">
        <v>0</v>
      </c>
      <c r="G46" s="179">
        <v>0</v>
      </c>
      <c r="H46" s="179">
        <v>1</v>
      </c>
      <c r="I46" s="179">
        <v>0</v>
      </c>
      <c r="J46" s="179">
        <v>0</v>
      </c>
      <c r="K46" s="179">
        <v>2</v>
      </c>
      <c r="L46" s="179">
        <v>0</v>
      </c>
      <c r="M46" s="179">
        <v>0</v>
      </c>
      <c r="N46" s="179">
        <v>1</v>
      </c>
      <c r="O46" s="153" t="s">
        <v>118</v>
      </c>
      <c r="P46" s="177">
        <v>2</v>
      </c>
      <c r="Q46" s="295">
        <v>0</v>
      </c>
      <c r="R46" s="178">
        <v>0</v>
      </c>
      <c r="S46" s="177">
        <v>0</v>
      </c>
      <c r="T46" s="179">
        <v>0</v>
      </c>
      <c r="U46" s="179">
        <v>0</v>
      </c>
      <c r="V46" s="179">
        <v>0</v>
      </c>
      <c r="W46" s="179">
        <v>0</v>
      </c>
      <c r="X46" s="179">
        <v>0</v>
      </c>
      <c r="Y46" s="179">
        <v>2</v>
      </c>
      <c r="Z46" s="179">
        <v>0</v>
      </c>
      <c r="AA46" s="179">
        <v>2</v>
      </c>
      <c r="AB46" s="179">
        <v>1</v>
      </c>
    </row>
    <row r="47" spans="1:28" s="146" customFormat="1" ht="11" customHeight="1">
      <c r="A47" s="188" t="s">
        <v>115</v>
      </c>
      <c r="B47" s="177">
        <v>5</v>
      </c>
      <c r="C47" s="295">
        <v>2</v>
      </c>
      <c r="D47" s="178">
        <v>2</v>
      </c>
      <c r="E47" s="177">
        <v>1</v>
      </c>
      <c r="F47" s="179">
        <v>1</v>
      </c>
      <c r="G47" s="179">
        <v>0</v>
      </c>
      <c r="H47" s="179">
        <v>1</v>
      </c>
      <c r="I47" s="179">
        <v>0</v>
      </c>
      <c r="J47" s="179">
        <v>0</v>
      </c>
      <c r="K47" s="179">
        <v>3</v>
      </c>
      <c r="L47" s="179">
        <v>0</v>
      </c>
      <c r="M47" s="179">
        <v>1</v>
      </c>
      <c r="N47" s="179">
        <v>4</v>
      </c>
      <c r="O47" s="153" t="s">
        <v>119</v>
      </c>
      <c r="P47" s="177">
        <v>18</v>
      </c>
      <c r="Q47" s="295">
        <v>8</v>
      </c>
      <c r="R47" s="178">
        <v>3</v>
      </c>
      <c r="S47" s="177">
        <v>2</v>
      </c>
      <c r="T47" s="179">
        <v>2</v>
      </c>
      <c r="U47" s="179">
        <v>0</v>
      </c>
      <c r="V47" s="179">
        <v>1</v>
      </c>
      <c r="W47" s="179">
        <v>0</v>
      </c>
      <c r="X47" s="179">
        <v>5</v>
      </c>
      <c r="Y47" s="179">
        <v>7</v>
      </c>
      <c r="Z47" s="179">
        <v>3</v>
      </c>
      <c r="AA47" s="179">
        <v>0</v>
      </c>
      <c r="AB47" s="179">
        <v>0</v>
      </c>
    </row>
    <row r="48" spans="1:28" s="146" customFormat="1" ht="11" customHeight="1">
      <c r="A48" s="188" t="s">
        <v>116</v>
      </c>
      <c r="B48" s="177">
        <v>8</v>
      </c>
      <c r="C48" s="295">
        <v>2</v>
      </c>
      <c r="D48" s="178">
        <v>2</v>
      </c>
      <c r="E48" s="177">
        <v>2</v>
      </c>
      <c r="F48" s="179">
        <v>2</v>
      </c>
      <c r="G48" s="179">
        <v>0</v>
      </c>
      <c r="H48" s="179">
        <v>0</v>
      </c>
      <c r="I48" s="179">
        <v>0</v>
      </c>
      <c r="J48" s="179">
        <v>0</v>
      </c>
      <c r="K48" s="179">
        <v>4</v>
      </c>
      <c r="L48" s="179">
        <v>2</v>
      </c>
      <c r="M48" s="179">
        <v>0</v>
      </c>
      <c r="N48" s="179">
        <v>2</v>
      </c>
      <c r="O48" s="153" t="s">
        <v>120</v>
      </c>
      <c r="P48" s="177">
        <v>0</v>
      </c>
      <c r="Q48" s="295">
        <v>0</v>
      </c>
      <c r="R48" s="178">
        <v>0</v>
      </c>
      <c r="S48" s="177">
        <v>0</v>
      </c>
      <c r="T48" s="179">
        <v>0</v>
      </c>
      <c r="U48" s="179">
        <v>0</v>
      </c>
      <c r="V48" s="179">
        <v>0</v>
      </c>
      <c r="W48" s="179">
        <v>0</v>
      </c>
      <c r="X48" s="179">
        <v>0</v>
      </c>
      <c r="Y48" s="179">
        <v>0</v>
      </c>
      <c r="Z48" s="179">
        <v>0</v>
      </c>
      <c r="AA48" s="179">
        <v>0</v>
      </c>
      <c r="AB48" s="179">
        <v>0</v>
      </c>
    </row>
    <row r="49" spans="1:28" s="146" customFormat="1" ht="11" customHeight="1">
      <c r="A49" s="188" t="s">
        <v>117</v>
      </c>
      <c r="B49" s="177">
        <v>5</v>
      </c>
      <c r="C49" s="295">
        <v>1</v>
      </c>
      <c r="D49" s="178">
        <v>1</v>
      </c>
      <c r="E49" s="177">
        <v>0</v>
      </c>
      <c r="F49" s="179">
        <v>0</v>
      </c>
      <c r="G49" s="179">
        <v>0</v>
      </c>
      <c r="H49" s="179">
        <v>1</v>
      </c>
      <c r="I49" s="179">
        <v>0</v>
      </c>
      <c r="J49" s="179">
        <v>0</v>
      </c>
      <c r="K49" s="179">
        <v>4</v>
      </c>
      <c r="L49" s="179">
        <v>0</v>
      </c>
      <c r="M49" s="179">
        <v>2</v>
      </c>
      <c r="N49" s="179">
        <v>3</v>
      </c>
      <c r="O49" s="153"/>
      <c r="P49" s="177"/>
      <c r="Q49" s="177"/>
      <c r="R49" s="178"/>
      <c r="S49" s="177"/>
      <c r="T49" s="177"/>
      <c r="U49" s="177"/>
      <c r="V49" s="177"/>
      <c r="W49" s="177"/>
      <c r="X49" s="177"/>
      <c r="Y49" s="177"/>
      <c r="Z49" s="177"/>
      <c r="AA49" s="177"/>
      <c r="AB49" s="177"/>
    </row>
    <row r="50" spans="1:28" s="146" customFormat="1" ht="11" customHeight="1">
      <c r="A50" s="188" t="s">
        <v>118</v>
      </c>
      <c r="B50" s="177">
        <v>5</v>
      </c>
      <c r="C50" s="295">
        <v>0</v>
      </c>
      <c r="D50" s="178">
        <v>0</v>
      </c>
      <c r="E50" s="177">
        <v>0</v>
      </c>
      <c r="F50" s="179">
        <v>0</v>
      </c>
      <c r="G50" s="179">
        <v>0</v>
      </c>
      <c r="H50" s="179">
        <v>0</v>
      </c>
      <c r="I50" s="179">
        <v>0</v>
      </c>
      <c r="J50" s="179">
        <v>0</v>
      </c>
      <c r="K50" s="179">
        <v>4</v>
      </c>
      <c r="L50" s="179">
        <v>1</v>
      </c>
      <c r="M50" s="179">
        <v>0</v>
      </c>
      <c r="N50" s="179">
        <v>3</v>
      </c>
      <c r="O50" s="174" t="s">
        <v>124</v>
      </c>
      <c r="P50" s="175">
        <v>31</v>
      </c>
      <c r="Q50" s="175">
        <v>11</v>
      </c>
      <c r="R50" s="175">
        <v>9</v>
      </c>
      <c r="S50" s="175">
        <v>3</v>
      </c>
      <c r="T50" s="175">
        <v>3</v>
      </c>
      <c r="U50" s="175">
        <v>0</v>
      </c>
      <c r="V50" s="175">
        <v>5</v>
      </c>
      <c r="W50" s="175">
        <v>1</v>
      </c>
      <c r="X50" s="175">
        <v>2</v>
      </c>
      <c r="Y50" s="175">
        <v>8</v>
      </c>
      <c r="Z50" s="175">
        <v>12</v>
      </c>
      <c r="AA50" s="175">
        <v>8</v>
      </c>
      <c r="AB50" s="175">
        <v>11</v>
      </c>
    </row>
    <row r="51" spans="1:28" s="146" customFormat="1" ht="11" customHeight="1">
      <c r="A51" s="188" t="s">
        <v>119</v>
      </c>
      <c r="B51" s="177">
        <v>22</v>
      </c>
      <c r="C51" s="295">
        <v>5</v>
      </c>
      <c r="D51" s="178">
        <v>3</v>
      </c>
      <c r="E51" s="177">
        <v>1</v>
      </c>
      <c r="F51" s="179">
        <v>1</v>
      </c>
      <c r="G51" s="179">
        <v>0</v>
      </c>
      <c r="H51" s="179">
        <v>2</v>
      </c>
      <c r="I51" s="179">
        <v>0</v>
      </c>
      <c r="J51" s="179">
        <v>2</v>
      </c>
      <c r="K51" s="179">
        <v>11</v>
      </c>
      <c r="L51" s="179">
        <v>6</v>
      </c>
      <c r="M51" s="179">
        <v>5</v>
      </c>
      <c r="N51" s="179">
        <v>2</v>
      </c>
      <c r="O51" s="269"/>
      <c r="P51" s="177"/>
      <c r="Q51" s="177"/>
      <c r="R51" s="177"/>
      <c r="S51" s="177"/>
      <c r="T51" s="177"/>
      <c r="U51" s="177"/>
      <c r="V51" s="177"/>
      <c r="W51" s="177"/>
      <c r="X51" s="177"/>
      <c r="Y51" s="177"/>
      <c r="Z51" s="298"/>
      <c r="AA51" s="177"/>
      <c r="AB51" s="177"/>
    </row>
    <row r="52" spans="1:28" s="146" customFormat="1" ht="11" customHeight="1">
      <c r="A52" s="188" t="s">
        <v>120</v>
      </c>
      <c r="B52" s="177">
        <v>0</v>
      </c>
      <c r="C52" s="295">
        <v>0</v>
      </c>
      <c r="D52" s="178">
        <v>0</v>
      </c>
      <c r="E52" s="177">
        <v>0</v>
      </c>
      <c r="F52" s="179">
        <v>0</v>
      </c>
      <c r="G52" s="179">
        <v>0</v>
      </c>
      <c r="H52" s="179">
        <v>0</v>
      </c>
      <c r="I52" s="179">
        <v>0</v>
      </c>
      <c r="J52" s="179">
        <v>0</v>
      </c>
      <c r="K52" s="179">
        <v>0</v>
      </c>
      <c r="L52" s="179">
        <v>0</v>
      </c>
      <c r="M52" s="179">
        <v>0</v>
      </c>
      <c r="N52" s="179">
        <v>0</v>
      </c>
      <c r="O52" s="153" t="s">
        <v>151</v>
      </c>
      <c r="P52" s="177">
        <v>1</v>
      </c>
      <c r="Q52" s="295">
        <v>0</v>
      </c>
      <c r="R52" s="178">
        <v>0</v>
      </c>
      <c r="S52" s="177">
        <v>0</v>
      </c>
      <c r="T52" s="179">
        <v>0</v>
      </c>
      <c r="U52" s="179">
        <v>0</v>
      </c>
      <c r="V52" s="179">
        <v>0</v>
      </c>
      <c r="W52" s="179">
        <v>0</v>
      </c>
      <c r="X52" s="179">
        <v>0</v>
      </c>
      <c r="Y52" s="179">
        <v>1</v>
      </c>
      <c r="Z52" s="179">
        <v>0</v>
      </c>
      <c r="AA52" s="179">
        <v>0</v>
      </c>
      <c r="AB52" s="179">
        <v>1</v>
      </c>
    </row>
    <row r="53" spans="1:28" s="146" customFormat="1" ht="11" customHeight="1">
      <c r="A53" s="188"/>
      <c r="B53" s="177"/>
      <c r="C53" s="177"/>
      <c r="D53" s="178"/>
      <c r="E53" s="177"/>
      <c r="F53" s="177"/>
      <c r="G53" s="177"/>
      <c r="H53" s="177"/>
      <c r="I53" s="177"/>
      <c r="J53" s="177"/>
      <c r="K53" s="177"/>
      <c r="L53" s="177"/>
      <c r="M53" s="177"/>
      <c r="N53" s="177"/>
      <c r="O53" s="153" t="s">
        <v>152</v>
      </c>
      <c r="P53" s="177">
        <v>0</v>
      </c>
      <c r="Q53" s="295">
        <v>0</v>
      </c>
      <c r="R53" s="178">
        <v>0</v>
      </c>
      <c r="S53" s="177">
        <v>0</v>
      </c>
      <c r="T53" s="179">
        <v>0</v>
      </c>
      <c r="U53" s="179">
        <v>0</v>
      </c>
      <c r="V53" s="179">
        <v>0</v>
      </c>
      <c r="W53" s="179">
        <v>0</v>
      </c>
      <c r="X53" s="179">
        <v>0</v>
      </c>
      <c r="Y53" s="179">
        <v>0</v>
      </c>
      <c r="Z53" s="179">
        <v>0</v>
      </c>
      <c r="AA53" s="179">
        <v>0</v>
      </c>
      <c r="AB53" s="179">
        <v>0</v>
      </c>
    </row>
    <row r="54" spans="1:28" s="146" customFormat="1" ht="11" customHeight="1">
      <c r="A54" s="187" t="s">
        <v>125</v>
      </c>
      <c r="B54" s="175">
        <v>74</v>
      </c>
      <c r="C54" s="175">
        <v>21</v>
      </c>
      <c r="D54" s="175">
        <v>13</v>
      </c>
      <c r="E54" s="175">
        <v>8</v>
      </c>
      <c r="F54" s="175">
        <v>7</v>
      </c>
      <c r="G54" s="175">
        <v>1</v>
      </c>
      <c r="H54" s="175">
        <v>4</v>
      </c>
      <c r="I54" s="175">
        <v>1</v>
      </c>
      <c r="J54" s="175">
        <v>8</v>
      </c>
      <c r="K54" s="175">
        <v>35</v>
      </c>
      <c r="L54" s="175">
        <v>18</v>
      </c>
      <c r="M54" s="175">
        <v>6</v>
      </c>
      <c r="N54" s="175">
        <v>18</v>
      </c>
      <c r="O54" s="153" t="s">
        <v>111</v>
      </c>
      <c r="P54" s="177">
        <v>0</v>
      </c>
      <c r="Q54" s="295">
        <v>0</v>
      </c>
      <c r="R54" s="178">
        <v>0</v>
      </c>
      <c r="S54" s="177">
        <v>0</v>
      </c>
      <c r="T54" s="179">
        <v>0</v>
      </c>
      <c r="U54" s="179">
        <v>0</v>
      </c>
      <c r="V54" s="179">
        <v>0</v>
      </c>
      <c r="W54" s="179">
        <v>0</v>
      </c>
      <c r="X54" s="179">
        <v>0</v>
      </c>
      <c r="Y54" s="179">
        <v>0</v>
      </c>
      <c r="Z54" s="179">
        <v>0</v>
      </c>
      <c r="AA54" s="179">
        <v>0</v>
      </c>
      <c r="AB54" s="179">
        <v>0</v>
      </c>
    </row>
    <row r="55" spans="1:28" s="146" customFormat="1" ht="11" customHeight="1">
      <c r="A55" s="301"/>
      <c r="B55" s="177"/>
      <c r="C55" s="177"/>
      <c r="D55" s="177"/>
      <c r="E55" s="177"/>
      <c r="F55" s="177"/>
      <c r="G55" s="177"/>
      <c r="H55" s="177"/>
      <c r="I55" s="177"/>
      <c r="J55" s="177"/>
      <c r="K55" s="177"/>
      <c r="L55" s="173"/>
      <c r="M55" s="177"/>
      <c r="N55" s="177"/>
      <c r="O55" s="153" t="s">
        <v>113</v>
      </c>
      <c r="P55" s="177">
        <v>0</v>
      </c>
      <c r="Q55" s="295">
        <v>0</v>
      </c>
      <c r="R55" s="178">
        <v>0</v>
      </c>
      <c r="S55" s="177">
        <v>0</v>
      </c>
      <c r="T55" s="179">
        <v>0</v>
      </c>
      <c r="U55" s="179">
        <v>0</v>
      </c>
      <c r="V55" s="179">
        <v>0</v>
      </c>
      <c r="W55" s="179">
        <v>0</v>
      </c>
      <c r="X55" s="179">
        <v>0</v>
      </c>
      <c r="Y55" s="179">
        <v>0</v>
      </c>
      <c r="Z55" s="179">
        <v>0</v>
      </c>
      <c r="AA55" s="179">
        <v>0</v>
      </c>
      <c r="AB55" s="179">
        <v>1</v>
      </c>
    </row>
    <row r="56" spans="1:28" s="146" customFormat="1" ht="11" customHeight="1">
      <c r="A56" s="188" t="s">
        <v>150</v>
      </c>
      <c r="B56" s="177">
        <v>0</v>
      </c>
      <c r="C56" s="295">
        <v>0</v>
      </c>
      <c r="D56" s="178">
        <v>0</v>
      </c>
      <c r="E56" s="177">
        <v>0</v>
      </c>
      <c r="F56" s="179">
        <v>0</v>
      </c>
      <c r="G56" s="179">
        <v>0</v>
      </c>
      <c r="H56" s="179">
        <v>0</v>
      </c>
      <c r="I56" s="179">
        <v>0</v>
      </c>
      <c r="J56" s="179">
        <v>0</v>
      </c>
      <c r="K56" s="179">
        <v>0</v>
      </c>
      <c r="L56" s="179">
        <v>0</v>
      </c>
      <c r="M56" s="179">
        <v>0</v>
      </c>
      <c r="N56" s="179">
        <v>1</v>
      </c>
      <c r="O56" s="153" t="s">
        <v>114</v>
      </c>
      <c r="P56" s="177">
        <v>0</v>
      </c>
      <c r="Q56" s="295">
        <v>0</v>
      </c>
      <c r="R56" s="178">
        <v>0</v>
      </c>
      <c r="S56" s="177">
        <v>0</v>
      </c>
      <c r="T56" s="179">
        <v>0</v>
      </c>
      <c r="U56" s="179">
        <v>0</v>
      </c>
      <c r="V56" s="179">
        <v>0</v>
      </c>
      <c r="W56" s="179">
        <v>0</v>
      </c>
      <c r="X56" s="179">
        <v>0</v>
      </c>
      <c r="Y56" s="179">
        <v>0</v>
      </c>
      <c r="Z56" s="179">
        <v>0</v>
      </c>
      <c r="AA56" s="179">
        <v>0</v>
      </c>
      <c r="AB56" s="179">
        <v>2</v>
      </c>
    </row>
    <row r="57" spans="1:28" s="146" customFormat="1" ht="11" customHeight="1">
      <c r="A57" s="188" t="s">
        <v>152</v>
      </c>
      <c r="B57" s="177">
        <v>0</v>
      </c>
      <c r="C57" s="295">
        <v>0</v>
      </c>
      <c r="D57" s="178">
        <v>0</v>
      </c>
      <c r="E57" s="177">
        <v>0</v>
      </c>
      <c r="F57" s="179">
        <v>0</v>
      </c>
      <c r="G57" s="179">
        <v>0</v>
      </c>
      <c r="H57" s="179">
        <v>0</v>
      </c>
      <c r="I57" s="179">
        <v>0</v>
      </c>
      <c r="J57" s="179">
        <v>0</v>
      </c>
      <c r="K57" s="179">
        <v>0</v>
      </c>
      <c r="L57" s="179">
        <v>0</v>
      </c>
      <c r="M57" s="179">
        <v>0</v>
      </c>
      <c r="N57" s="179">
        <v>0</v>
      </c>
      <c r="O57" s="153" t="s">
        <v>115</v>
      </c>
      <c r="P57" s="177">
        <v>3</v>
      </c>
      <c r="Q57" s="295">
        <v>1</v>
      </c>
      <c r="R57" s="178">
        <v>0</v>
      </c>
      <c r="S57" s="177">
        <v>0</v>
      </c>
      <c r="T57" s="179">
        <v>0</v>
      </c>
      <c r="U57" s="179">
        <v>0</v>
      </c>
      <c r="V57" s="179">
        <v>0</v>
      </c>
      <c r="W57" s="179">
        <v>0</v>
      </c>
      <c r="X57" s="179">
        <v>1</v>
      </c>
      <c r="Y57" s="179">
        <v>1</v>
      </c>
      <c r="Z57" s="179">
        <v>1</v>
      </c>
      <c r="AA57" s="179">
        <v>1</v>
      </c>
      <c r="AB57" s="179">
        <v>0</v>
      </c>
    </row>
    <row r="58" spans="1:28" s="146" customFormat="1" ht="11" customHeight="1">
      <c r="A58" s="188" t="s">
        <v>111</v>
      </c>
      <c r="B58" s="177">
        <v>0</v>
      </c>
      <c r="C58" s="295">
        <v>0</v>
      </c>
      <c r="D58" s="178">
        <v>0</v>
      </c>
      <c r="E58" s="177">
        <v>0</v>
      </c>
      <c r="F58" s="179">
        <v>0</v>
      </c>
      <c r="G58" s="179">
        <v>0</v>
      </c>
      <c r="H58" s="179">
        <v>0</v>
      </c>
      <c r="I58" s="179">
        <v>0</v>
      </c>
      <c r="J58" s="179">
        <v>0</v>
      </c>
      <c r="K58" s="179">
        <v>0</v>
      </c>
      <c r="L58" s="179">
        <v>0</v>
      </c>
      <c r="M58" s="179">
        <v>0</v>
      </c>
      <c r="N58" s="179">
        <v>0</v>
      </c>
      <c r="O58" s="153" t="s">
        <v>116</v>
      </c>
      <c r="P58" s="177">
        <v>3</v>
      </c>
      <c r="Q58" s="295">
        <v>1</v>
      </c>
      <c r="R58" s="178">
        <v>1</v>
      </c>
      <c r="S58" s="177">
        <v>0</v>
      </c>
      <c r="T58" s="179">
        <v>0</v>
      </c>
      <c r="U58" s="179">
        <v>0</v>
      </c>
      <c r="V58" s="179">
        <v>0</v>
      </c>
      <c r="W58" s="179">
        <v>1</v>
      </c>
      <c r="X58" s="179">
        <v>0</v>
      </c>
      <c r="Y58" s="179">
        <v>0</v>
      </c>
      <c r="Z58" s="179">
        <v>2</v>
      </c>
      <c r="AA58" s="179">
        <v>0</v>
      </c>
      <c r="AB58" s="179">
        <v>1</v>
      </c>
    </row>
    <row r="59" spans="1:28" s="146" customFormat="1" ht="11" customHeight="1">
      <c r="A59" s="188" t="s">
        <v>113</v>
      </c>
      <c r="B59" s="177">
        <v>0</v>
      </c>
      <c r="C59" s="295">
        <v>0</v>
      </c>
      <c r="D59" s="178">
        <v>0</v>
      </c>
      <c r="E59" s="177">
        <v>0</v>
      </c>
      <c r="F59" s="179">
        <v>0</v>
      </c>
      <c r="G59" s="179">
        <v>0</v>
      </c>
      <c r="H59" s="179">
        <v>0</v>
      </c>
      <c r="I59" s="179">
        <v>0</v>
      </c>
      <c r="J59" s="179">
        <v>0</v>
      </c>
      <c r="K59" s="179">
        <v>0</v>
      </c>
      <c r="L59" s="179">
        <v>0</v>
      </c>
      <c r="M59" s="179">
        <v>0</v>
      </c>
      <c r="N59" s="179">
        <v>0</v>
      </c>
      <c r="O59" s="153" t="s">
        <v>117</v>
      </c>
      <c r="P59" s="177">
        <v>2</v>
      </c>
      <c r="Q59" s="295">
        <v>1</v>
      </c>
      <c r="R59" s="178">
        <v>1</v>
      </c>
      <c r="S59" s="177">
        <v>0</v>
      </c>
      <c r="T59" s="179">
        <v>0</v>
      </c>
      <c r="U59" s="179">
        <v>0</v>
      </c>
      <c r="V59" s="179">
        <v>1</v>
      </c>
      <c r="W59" s="179">
        <v>0</v>
      </c>
      <c r="X59" s="179">
        <v>0</v>
      </c>
      <c r="Y59" s="179">
        <v>0</v>
      </c>
      <c r="Z59" s="179">
        <v>1</v>
      </c>
      <c r="AA59" s="179">
        <v>0</v>
      </c>
      <c r="AB59" s="179">
        <v>3</v>
      </c>
    </row>
    <row r="60" spans="1:28" s="146" customFormat="1" ht="11" customHeight="1">
      <c r="A60" s="188" t="s">
        <v>114</v>
      </c>
      <c r="B60" s="177">
        <v>11</v>
      </c>
      <c r="C60" s="295">
        <v>2</v>
      </c>
      <c r="D60" s="178">
        <v>1</v>
      </c>
      <c r="E60" s="177">
        <v>0</v>
      </c>
      <c r="F60" s="179">
        <v>0</v>
      </c>
      <c r="G60" s="179">
        <v>0</v>
      </c>
      <c r="H60" s="179">
        <v>1</v>
      </c>
      <c r="I60" s="179">
        <v>0</v>
      </c>
      <c r="J60" s="179">
        <v>1</v>
      </c>
      <c r="K60" s="179">
        <v>5</v>
      </c>
      <c r="L60" s="179">
        <v>4</v>
      </c>
      <c r="M60" s="179">
        <v>2</v>
      </c>
      <c r="N60" s="179">
        <v>3</v>
      </c>
      <c r="O60" s="153" t="s">
        <v>118</v>
      </c>
      <c r="P60" s="177">
        <v>7</v>
      </c>
      <c r="Q60" s="295">
        <v>2</v>
      </c>
      <c r="R60" s="178">
        <v>1</v>
      </c>
      <c r="S60" s="177">
        <v>0</v>
      </c>
      <c r="T60" s="179">
        <v>0</v>
      </c>
      <c r="U60" s="179">
        <v>0</v>
      </c>
      <c r="V60" s="179">
        <v>1</v>
      </c>
      <c r="W60" s="179">
        <v>0</v>
      </c>
      <c r="X60" s="179">
        <v>1</v>
      </c>
      <c r="Y60" s="179">
        <v>1</v>
      </c>
      <c r="Z60" s="179">
        <v>4</v>
      </c>
      <c r="AA60" s="179">
        <v>2</v>
      </c>
      <c r="AB60" s="179">
        <v>1</v>
      </c>
    </row>
    <row r="61" spans="1:28" s="146" customFormat="1" ht="11" customHeight="1">
      <c r="A61" s="188" t="s">
        <v>115</v>
      </c>
      <c r="B61" s="177">
        <v>12</v>
      </c>
      <c r="C61" s="295">
        <v>2</v>
      </c>
      <c r="D61" s="178">
        <v>2</v>
      </c>
      <c r="E61" s="177">
        <v>2</v>
      </c>
      <c r="F61" s="179">
        <v>2</v>
      </c>
      <c r="G61" s="179">
        <v>0</v>
      </c>
      <c r="H61" s="179">
        <v>0</v>
      </c>
      <c r="I61" s="179">
        <v>0</v>
      </c>
      <c r="J61" s="179">
        <v>0</v>
      </c>
      <c r="K61" s="179">
        <v>6</v>
      </c>
      <c r="L61" s="179">
        <v>4</v>
      </c>
      <c r="M61" s="179">
        <v>0</v>
      </c>
      <c r="N61" s="179">
        <v>4</v>
      </c>
      <c r="O61" s="153" t="s">
        <v>119</v>
      </c>
      <c r="P61" s="177">
        <v>15</v>
      </c>
      <c r="Q61" s="295">
        <v>6</v>
      </c>
      <c r="R61" s="178">
        <v>6</v>
      </c>
      <c r="S61" s="177">
        <v>3</v>
      </c>
      <c r="T61" s="179">
        <v>3</v>
      </c>
      <c r="U61" s="179">
        <v>0</v>
      </c>
      <c r="V61" s="179">
        <v>3</v>
      </c>
      <c r="W61" s="179">
        <v>0</v>
      </c>
      <c r="X61" s="179">
        <v>0</v>
      </c>
      <c r="Y61" s="179">
        <v>5</v>
      </c>
      <c r="Z61" s="179">
        <v>4</v>
      </c>
      <c r="AA61" s="179">
        <v>5</v>
      </c>
      <c r="AB61" s="179">
        <v>2</v>
      </c>
    </row>
    <row r="62" spans="1:28" s="146" customFormat="1" ht="11" customHeight="1">
      <c r="A62" s="188" t="s">
        <v>116</v>
      </c>
      <c r="B62" s="177">
        <v>9</v>
      </c>
      <c r="C62" s="295">
        <v>4</v>
      </c>
      <c r="D62" s="178">
        <v>4</v>
      </c>
      <c r="E62" s="177">
        <v>2</v>
      </c>
      <c r="F62" s="179">
        <v>1</v>
      </c>
      <c r="G62" s="179">
        <v>1</v>
      </c>
      <c r="H62" s="179">
        <v>1</v>
      </c>
      <c r="I62" s="179">
        <v>1</v>
      </c>
      <c r="J62" s="179">
        <v>0</v>
      </c>
      <c r="K62" s="179">
        <v>5</v>
      </c>
      <c r="L62" s="179">
        <v>0</v>
      </c>
      <c r="M62" s="179">
        <v>1</v>
      </c>
      <c r="N62" s="179">
        <v>2</v>
      </c>
      <c r="O62" s="153" t="s">
        <v>120</v>
      </c>
      <c r="P62" s="177">
        <v>0</v>
      </c>
      <c r="Q62" s="295">
        <v>0</v>
      </c>
      <c r="R62" s="178">
        <v>0</v>
      </c>
      <c r="S62" s="177">
        <v>0</v>
      </c>
      <c r="T62" s="179">
        <v>0</v>
      </c>
      <c r="U62" s="179">
        <v>0</v>
      </c>
      <c r="V62" s="179">
        <v>0</v>
      </c>
      <c r="W62" s="179">
        <v>0</v>
      </c>
      <c r="X62" s="179">
        <v>0</v>
      </c>
      <c r="Y62" s="179">
        <v>0</v>
      </c>
      <c r="Z62" s="179">
        <v>0</v>
      </c>
      <c r="AA62" s="179">
        <v>0</v>
      </c>
      <c r="AB62" s="179">
        <v>0</v>
      </c>
    </row>
    <row r="63" spans="1:28" s="146" customFormat="1" ht="11" customHeight="1" thickBot="1">
      <c r="A63" s="188" t="s">
        <v>117</v>
      </c>
      <c r="B63" s="177">
        <v>16</v>
      </c>
      <c r="C63" s="295">
        <v>3</v>
      </c>
      <c r="D63" s="178">
        <v>1</v>
      </c>
      <c r="E63" s="177">
        <v>0</v>
      </c>
      <c r="F63" s="179">
        <v>0</v>
      </c>
      <c r="G63" s="179">
        <v>0</v>
      </c>
      <c r="H63" s="179">
        <v>1</v>
      </c>
      <c r="I63" s="179">
        <v>0</v>
      </c>
      <c r="J63" s="179">
        <v>2</v>
      </c>
      <c r="K63" s="179">
        <v>8</v>
      </c>
      <c r="L63" s="179">
        <v>5</v>
      </c>
      <c r="M63" s="179">
        <v>1</v>
      </c>
      <c r="N63" s="179">
        <v>4</v>
      </c>
      <c r="O63" s="167"/>
      <c r="P63" s="189"/>
      <c r="Q63" s="189"/>
      <c r="R63" s="190"/>
      <c r="S63" s="189"/>
      <c r="T63" s="189"/>
      <c r="U63" s="189"/>
      <c r="V63" s="189"/>
      <c r="W63" s="189"/>
      <c r="X63" s="189"/>
      <c r="Y63" s="189"/>
      <c r="Z63" s="189"/>
      <c r="AA63" s="189"/>
      <c r="AB63" s="189"/>
    </row>
    <row r="64" spans="1:28" s="146" customFormat="1" ht="11" customHeight="1">
      <c r="A64" s="188" t="s">
        <v>118</v>
      </c>
      <c r="B64" s="177">
        <v>4</v>
      </c>
      <c r="C64" s="295">
        <v>2</v>
      </c>
      <c r="D64" s="178">
        <v>1</v>
      </c>
      <c r="E64" s="177">
        <v>1</v>
      </c>
      <c r="F64" s="179">
        <v>1</v>
      </c>
      <c r="G64" s="179">
        <v>0</v>
      </c>
      <c r="H64" s="179">
        <v>0</v>
      </c>
      <c r="I64" s="179">
        <v>0</v>
      </c>
      <c r="J64" s="179">
        <v>1</v>
      </c>
      <c r="K64" s="179">
        <v>2</v>
      </c>
      <c r="L64" s="179">
        <v>0</v>
      </c>
      <c r="M64" s="179">
        <v>1</v>
      </c>
      <c r="N64" s="179">
        <v>3</v>
      </c>
      <c r="O64" s="302" t="s">
        <v>36</v>
      </c>
      <c r="P64" s="257"/>
      <c r="Q64" s="257"/>
      <c r="R64" s="257"/>
      <c r="S64" s="257"/>
      <c r="T64" s="257"/>
      <c r="U64" s="257"/>
      <c r="V64" s="257"/>
      <c r="W64" s="257"/>
      <c r="X64" s="257"/>
      <c r="Y64" s="257"/>
      <c r="Z64" s="257"/>
      <c r="AA64" s="257"/>
      <c r="AB64" s="257"/>
    </row>
    <row r="65" spans="1:28" s="146" customFormat="1" ht="11" customHeight="1">
      <c r="A65" s="188" t="s">
        <v>119</v>
      </c>
      <c r="B65" s="177">
        <v>22</v>
      </c>
      <c r="C65" s="295">
        <v>8</v>
      </c>
      <c r="D65" s="178">
        <v>4</v>
      </c>
      <c r="E65" s="177">
        <v>3</v>
      </c>
      <c r="F65" s="179">
        <v>3</v>
      </c>
      <c r="G65" s="179">
        <v>0</v>
      </c>
      <c r="H65" s="179">
        <v>1</v>
      </c>
      <c r="I65" s="179">
        <v>0</v>
      </c>
      <c r="J65" s="179">
        <v>4</v>
      </c>
      <c r="K65" s="179">
        <v>9</v>
      </c>
      <c r="L65" s="179">
        <v>5</v>
      </c>
      <c r="M65" s="179">
        <v>1</v>
      </c>
      <c r="N65" s="179">
        <v>1</v>
      </c>
      <c r="O65" s="257"/>
      <c r="P65" s="257"/>
      <c r="Q65" s="257"/>
      <c r="R65" s="257"/>
      <c r="S65" s="257"/>
      <c r="T65" s="257"/>
      <c r="U65" s="257"/>
      <c r="V65" s="257"/>
      <c r="W65" s="257"/>
      <c r="X65" s="257"/>
      <c r="Y65" s="257"/>
      <c r="Z65" s="257"/>
      <c r="AA65" s="257"/>
      <c r="AB65" s="257"/>
    </row>
    <row r="66" spans="1:28" s="146" customFormat="1" ht="11" customHeight="1">
      <c r="A66" s="188" t="s">
        <v>120</v>
      </c>
      <c r="B66" s="177">
        <v>0</v>
      </c>
      <c r="C66" s="295">
        <v>0</v>
      </c>
      <c r="D66" s="178">
        <v>0</v>
      </c>
      <c r="E66" s="177">
        <v>0</v>
      </c>
      <c r="F66" s="179">
        <v>0</v>
      </c>
      <c r="G66" s="179">
        <v>0</v>
      </c>
      <c r="H66" s="179">
        <v>0</v>
      </c>
      <c r="I66" s="179">
        <v>0</v>
      </c>
      <c r="J66" s="179">
        <v>0</v>
      </c>
      <c r="K66" s="179">
        <v>0</v>
      </c>
      <c r="L66" s="179">
        <v>0</v>
      </c>
      <c r="M66" s="179">
        <v>0</v>
      </c>
      <c r="N66" s="179">
        <v>0</v>
      </c>
      <c r="O66" s="257"/>
      <c r="P66" s="257"/>
      <c r="Q66" s="257"/>
      <c r="R66" s="257"/>
      <c r="S66" s="257"/>
      <c r="T66" s="257"/>
      <c r="U66" s="257"/>
      <c r="V66" s="257"/>
      <c r="W66" s="257"/>
      <c r="X66" s="257"/>
      <c r="Y66" s="257"/>
      <c r="Z66" s="257"/>
      <c r="AA66" s="257"/>
      <c r="AB66" s="257"/>
    </row>
    <row r="67" spans="1:28" s="146" customFormat="1" ht="11" customHeight="1" thickBot="1">
      <c r="A67" s="195"/>
      <c r="B67" s="189"/>
      <c r="C67" s="189"/>
      <c r="D67" s="190"/>
      <c r="E67" s="189"/>
      <c r="F67" s="189"/>
      <c r="G67" s="189"/>
      <c r="H67" s="189"/>
      <c r="I67" s="189"/>
      <c r="J67" s="189"/>
      <c r="K67" s="189"/>
      <c r="L67" s="189"/>
      <c r="M67" s="189"/>
      <c r="N67" s="189"/>
      <c r="O67" s="257"/>
      <c r="P67" s="257"/>
      <c r="Q67" s="257"/>
      <c r="R67" s="257"/>
      <c r="S67" s="257"/>
      <c r="T67" s="257"/>
      <c r="U67" s="257"/>
      <c r="V67" s="257"/>
      <c r="W67" s="257"/>
      <c r="X67" s="257"/>
      <c r="Y67" s="257"/>
      <c r="Z67" s="257"/>
      <c r="AA67" s="257"/>
      <c r="AB67" s="257"/>
    </row>
    <row r="68" spans="1:28" s="199" customFormat="1" ht="15" customHeight="1">
      <c r="B68" s="303"/>
      <c r="C68" s="303"/>
      <c r="D68" s="303"/>
      <c r="E68" s="303"/>
      <c r="F68" s="303"/>
      <c r="G68" s="303"/>
      <c r="H68" s="303"/>
      <c r="I68" s="303"/>
      <c r="J68" s="303"/>
      <c r="K68" s="303"/>
      <c r="L68" s="303"/>
      <c r="M68" s="303"/>
      <c r="N68" s="303"/>
    </row>
  </sheetData>
  <mergeCells count="28">
    <mergeCell ref="AB6:AB7"/>
    <mergeCell ref="AA5:AB5"/>
    <mergeCell ref="E6:E7"/>
    <mergeCell ref="F6:F7"/>
    <mergeCell ref="G6:G7"/>
    <mergeCell ref="M6:M7"/>
    <mergeCell ref="N6:N7"/>
    <mergeCell ref="S6:S7"/>
    <mergeCell ref="T6:T7"/>
    <mergeCell ref="U6:U7"/>
    <mergeCell ref="AA6:AA7"/>
    <mergeCell ref="Q4:Q7"/>
    <mergeCell ref="R4:W4"/>
    <mergeCell ref="D5:D7"/>
    <mergeCell ref="E5:G5"/>
    <mergeCell ref="M5:N5"/>
    <mergeCell ref="R5:R7"/>
    <mergeCell ref="S5:U5"/>
    <mergeCell ref="M2:N2"/>
    <mergeCell ref="AA2:AB2"/>
    <mergeCell ref="B3:B7"/>
    <mergeCell ref="D3:H3"/>
    <mergeCell ref="M3:N4"/>
    <mergeCell ref="P3:P7"/>
    <mergeCell ref="R3:V3"/>
    <mergeCell ref="AA3:AB4"/>
    <mergeCell ref="C4:C7"/>
    <mergeCell ref="D4:I4"/>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04FCD-658E-674E-B318-BA7216D9B5DC}">
  <dimension ref="A1:J13"/>
  <sheetViews>
    <sheetView showGridLines="0" workbookViewId="0"/>
  </sheetViews>
  <sheetFormatPr baseColWidth="10" defaultColWidth="8.83203125" defaultRowHeight="14"/>
  <cols>
    <col min="1" max="1" width="15" style="204" customWidth="1"/>
    <col min="2" max="4" width="7.6640625" style="204" customWidth="1"/>
    <col min="5" max="6" width="8" style="204" customWidth="1"/>
    <col min="7" max="7" width="8.6640625" style="204" customWidth="1"/>
    <col min="8" max="10" width="8.33203125" style="204" customWidth="1"/>
    <col min="11" max="16384" width="8.83203125" style="203"/>
  </cols>
  <sheetData>
    <row r="1" spans="1:10" s="134" customFormat="1" ht="18" thickBot="1">
      <c r="A1" s="26" t="s">
        <v>153</v>
      </c>
      <c r="B1" s="2"/>
      <c r="C1" s="2"/>
      <c r="D1" s="2"/>
      <c r="E1" s="2"/>
      <c r="F1" s="2"/>
      <c r="G1" s="2"/>
      <c r="H1" s="2"/>
      <c r="I1" s="2"/>
      <c r="J1" s="304" t="s">
        <v>43</v>
      </c>
    </row>
    <row r="2" spans="1:10" s="124" customFormat="1" ht="13">
      <c r="A2" s="305"/>
      <c r="B2" s="306"/>
      <c r="C2" s="307" t="s">
        <v>91</v>
      </c>
      <c r="D2" s="307"/>
      <c r="E2" s="307"/>
      <c r="F2" s="307"/>
      <c r="G2" s="307"/>
      <c r="H2" s="308"/>
      <c r="I2" s="308"/>
      <c r="J2" s="309" t="s">
        <v>154</v>
      </c>
    </row>
    <row r="3" spans="1:10" s="124" customFormat="1" ht="13">
      <c r="B3" s="310" t="s">
        <v>93</v>
      </c>
      <c r="C3" s="311" t="s">
        <v>94</v>
      </c>
      <c r="D3" s="312"/>
      <c r="E3" s="312"/>
      <c r="F3" s="312"/>
      <c r="G3" s="312"/>
      <c r="H3" s="313"/>
      <c r="I3" s="314" t="s">
        <v>95</v>
      </c>
      <c r="J3" s="315"/>
    </row>
    <row r="4" spans="1:10" s="124" customFormat="1" ht="15" customHeight="1">
      <c r="B4" s="316"/>
      <c r="C4" s="310" t="s">
        <v>93</v>
      </c>
      <c r="D4" s="311" t="s">
        <v>96</v>
      </c>
      <c r="E4" s="312"/>
      <c r="F4" s="313"/>
      <c r="G4" s="317" t="s">
        <v>97</v>
      </c>
      <c r="H4" s="318" t="s">
        <v>98</v>
      </c>
      <c r="I4" s="314" t="s">
        <v>99</v>
      </c>
      <c r="J4" s="319" t="s">
        <v>100</v>
      </c>
    </row>
    <row r="5" spans="1:10" s="124" customFormat="1" ht="15" thickBot="1">
      <c r="A5" s="320"/>
      <c r="B5" s="321"/>
      <c r="C5" s="321"/>
      <c r="D5" s="322" t="s">
        <v>93</v>
      </c>
      <c r="E5" s="322" t="s">
        <v>101</v>
      </c>
      <c r="F5" s="322" t="s">
        <v>102</v>
      </c>
      <c r="G5" s="323" t="s">
        <v>103</v>
      </c>
      <c r="H5" s="324" t="s">
        <v>20</v>
      </c>
      <c r="I5" s="111" t="s">
        <v>104</v>
      </c>
      <c r="J5" s="325" t="s">
        <v>105</v>
      </c>
    </row>
    <row r="6" spans="1:10" s="124" customFormat="1" ht="15" customHeight="1">
      <c r="A6" s="326" t="s">
        <v>79</v>
      </c>
      <c r="B6" s="327">
        <v>243</v>
      </c>
      <c r="C6" s="327">
        <v>187</v>
      </c>
      <c r="D6" s="327">
        <v>83</v>
      </c>
      <c r="E6" s="327">
        <v>80</v>
      </c>
      <c r="F6" s="327">
        <v>3</v>
      </c>
      <c r="G6" s="327">
        <v>79</v>
      </c>
      <c r="H6" s="327">
        <v>25</v>
      </c>
      <c r="I6" s="327">
        <v>56</v>
      </c>
      <c r="J6" s="327">
        <v>105</v>
      </c>
    </row>
    <row r="7" spans="1:10" s="124" customFormat="1" ht="15" customHeight="1">
      <c r="A7" s="105" t="s">
        <v>155</v>
      </c>
      <c r="B7" s="328">
        <v>146</v>
      </c>
      <c r="C7" s="48">
        <v>114</v>
      </c>
      <c r="D7" s="328">
        <v>47</v>
      </c>
      <c r="E7" s="329">
        <v>45</v>
      </c>
      <c r="F7" s="329">
        <v>2</v>
      </c>
      <c r="G7" s="329">
        <v>49</v>
      </c>
      <c r="H7" s="329">
        <v>18</v>
      </c>
      <c r="I7" s="329">
        <v>32</v>
      </c>
      <c r="J7" s="329">
        <v>83</v>
      </c>
    </row>
    <row r="8" spans="1:10" s="124" customFormat="1" ht="15" customHeight="1">
      <c r="A8" s="105" t="s">
        <v>156</v>
      </c>
      <c r="B8" s="328">
        <v>14</v>
      </c>
      <c r="C8" s="48">
        <v>10</v>
      </c>
      <c r="D8" s="328">
        <v>9</v>
      </c>
      <c r="E8" s="329">
        <v>9</v>
      </c>
      <c r="F8" s="329">
        <v>0</v>
      </c>
      <c r="G8" s="329">
        <v>1</v>
      </c>
      <c r="H8" s="329">
        <v>0</v>
      </c>
      <c r="I8" s="329">
        <v>4</v>
      </c>
      <c r="J8" s="329">
        <v>0</v>
      </c>
    </row>
    <row r="9" spans="1:10" s="124" customFormat="1" ht="15" customHeight="1">
      <c r="A9" s="105" t="s">
        <v>157</v>
      </c>
      <c r="B9" s="328">
        <v>43</v>
      </c>
      <c r="C9" s="48">
        <v>29</v>
      </c>
      <c r="D9" s="328">
        <v>15</v>
      </c>
      <c r="E9" s="329">
        <v>14</v>
      </c>
      <c r="F9" s="329">
        <v>1</v>
      </c>
      <c r="G9" s="329">
        <v>14</v>
      </c>
      <c r="H9" s="329">
        <v>0</v>
      </c>
      <c r="I9" s="329">
        <v>14</v>
      </c>
      <c r="J9" s="329">
        <v>7</v>
      </c>
    </row>
    <row r="10" spans="1:10" s="124" customFormat="1" ht="15" customHeight="1">
      <c r="A10" s="105" t="s">
        <v>158</v>
      </c>
      <c r="B10" s="328">
        <v>29</v>
      </c>
      <c r="C10" s="48">
        <v>24</v>
      </c>
      <c r="D10" s="328">
        <v>7</v>
      </c>
      <c r="E10" s="329">
        <v>7</v>
      </c>
      <c r="F10" s="329">
        <v>0</v>
      </c>
      <c r="G10" s="329">
        <v>10</v>
      </c>
      <c r="H10" s="329">
        <v>7</v>
      </c>
      <c r="I10" s="329">
        <v>5</v>
      </c>
      <c r="J10" s="329">
        <v>6</v>
      </c>
    </row>
    <row r="11" spans="1:10" s="124" customFormat="1">
      <c r="A11" s="105" t="s">
        <v>159</v>
      </c>
      <c r="B11" s="328">
        <v>4</v>
      </c>
      <c r="C11" s="48">
        <v>4</v>
      </c>
      <c r="D11" s="328">
        <v>3</v>
      </c>
      <c r="E11" s="329">
        <v>3</v>
      </c>
      <c r="F11" s="329">
        <v>0</v>
      </c>
      <c r="G11" s="329">
        <v>1</v>
      </c>
      <c r="H11" s="329">
        <v>0</v>
      </c>
      <c r="I11" s="329">
        <v>0</v>
      </c>
      <c r="J11" s="329">
        <v>1</v>
      </c>
    </row>
    <row r="12" spans="1:10" s="124" customFormat="1" ht="15" thickBot="1">
      <c r="A12" s="112" t="s">
        <v>160</v>
      </c>
      <c r="B12" s="330">
        <v>7</v>
      </c>
      <c r="C12" s="131">
        <v>6</v>
      </c>
      <c r="D12" s="131">
        <v>2</v>
      </c>
      <c r="E12" s="331">
        <v>2</v>
      </c>
      <c r="F12" s="331">
        <v>0</v>
      </c>
      <c r="G12" s="331">
        <v>4</v>
      </c>
      <c r="H12" s="331">
        <v>0</v>
      </c>
      <c r="I12" s="331">
        <v>1</v>
      </c>
      <c r="J12" s="331">
        <v>8</v>
      </c>
    </row>
    <row r="13" spans="1:10" s="25" customFormat="1" ht="13">
      <c r="A13" s="332" t="s">
        <v>36</v>
      </c>
      <c r="B13" s="71"/>
      <c r="C13" s="71"/>
      <c r="D13" s="71"/>
      <c r="E13" s="71"/>
      <c r="F13" s="71"/>
      <c r="G13" s="71"/>
      <c r="H13" s="71"/>
      <c r="I13" s="71"/>
      <c r="J13" s="71"/>
    </row>
  </sheetData>
  <mergeCells count="7">
    <mergeCell ref="A13:J13"/>
    <mergeCell ref="C2:G2"/>
    <mergeCell ref="J2:J3"/>
    <mergeCell ref="B3:B5"/>
    <mergeCell ref="C3:H3"/>
    <mergeCell ref="C4:C5"/>
    <mergeCell ref="D4:F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 ９０  結核健康診断予防接種実施状況</vt:lpstr>
      <vt:lpstr>表 ９１  公費負担状況Ⅰ（結核患者の医療）</vt:lpstr>
      <vt:lpstr>表 ９２  公費負担状況Ⅱ（入院患者の医療）</vt:lpstr>
      <vt:lpstr>表 ９３  結核登録者の状況・新登録患者数（登録時総合患者分類</vt:lpstr>
      <vt:lpstr>表 ９４  結核登録者の状況・新登録肺結核患者数（職業・保健所</vt:lpstr>
      <vt:lpstr>表 ９５  結核登録者の状況・年末現在登録者数（年末現在総合患</vt:lpstr>
      <vt:lpstr>表 ９６  登録除外者数（登録時総合患者分類コード・除外理由別</vt:lpstr>
      <vt:lpstr>'表 ９０  結核健康診断予防接種実施状況'!Print_Area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2021-01-22T15:54:28Z</cp:lastPrinted>
  <dcterms:created xsi:type="dcterms:W3CDTF">2002-10-21T08:39:14Z</dcterms:created>
  <dcterms:modified xsi:type="dcterms:W3CDTF">2021-03-26T02:48:49Z</dcterms:modified>
</cp:coreProperties>
</file>