
<file path=[Content_Types].xml><?xml version="1.0" encoding="utf-8"?>
<Types xmlns="http://schemas.openxmlformats.org/package/2006/content-types">
  <Default Extension="xml" ContentType="application/xml"/>
  <Default Extension="bin" ContentType="application/vnd.openxmlformats-officedocument.spreadsheetml.printerSettings"/>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9005"/>
  <workbookPr checkCompatibility="1"/>
  <mc:AlternateContent xmlns:mc="http://schemas.openxmlformats.org/markup-compatibility/2006">
    <mc:Choice Requires="x15">
      <x15ac:absPath xmlns:x15ac="http://schemas.microsoft.com/office/spreadsheetml/2010/11/ac" url="/Volumes/HD2/なかまの家/健康福祉局年報/H30/page/&gt;&gt;&gt;/Excel_セクションごと/"/>
    </mc:Choice>
  </mc:AlternateContent>
  <bookViews>
    <workbookView xWindow="7660" yWindow="4260" windowWidth="20500" windowHeight="14060" firstSheet="5" activeTab="5"/>
  </bookViews>
  <sheets>
    <sheet name="表 ２８０  アレルギー素因保有者保健指導実施状況" sheetId="3" r:id="rId1"/>
    <sheet name="表 ２８１  アレルギー相談血液検査実施状況（年齢別検査結果）" sheetId="4" r:id="rId2"/>
    <sheet name="表 ２８２  アレルギー相談・地区別実施状況" sheetId="5" r:id="rId3"/>
    <sheet name="表 ２８３  呼吸器健康相談月別実施状況" sheetId="6" r:id="rId4"/>
    <sheet name="表 ２８４  呼吸器疾患予防講演会実施状況" sheetId="7" r:id="rId5"/>
    <sheet name="表 ２８５  ぜん息児健康回復教室実施状況" sheetId="8" r:id="rId6"/>
    <sheet name="表 ２８６  気管支ぜん息知識普及講演会" sheetId="9" r:id="rId7"/>
    <sheet name="表 ２８７  成人ぜん息患者医療費受給者数" sheetId="10" r:id="rId8"/>
  </sheets>
  <calcPr calcId="150001" concurrentCalc="0"/>
  <extLst>
    <ext xmlns:x14="http://schemas.microsoft.com/office/spreadsheetml/2009/9/main" uri="{79F54976-1DA5-4618-B147-4CDE4B953A38}">
      <x14:workbookPr defaultImageDpi="330"/>
    </ex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6" i="10" l="1"/>
  <c r="N6" i="10"/>
  <c r="K6" i="10"/>
  <c r="H6" i="10"/>
  <c r="E6" i="10"/>
  <c r="D6" i="10"/>
  <c r="C6" i="10"/>
  <c r="B6" i="10"/>
  <c r="B4" i="5"/>
  <c r="B3" i="5"/>
  <c r="O10" i="3"/>
  <c r="N10" i="3"/>
  <c r="M10" i="3"/>
  <c r="L10" i="3"/>
  <c r="K10" i="3"/>
  <c r="J10" i="3"/>
  <c r="I10" i="3"/>
  <c r="H10" i="3"/>
</calcChain>
</file>

<file path=xl/comments1.xml><?xml version="1.0" encoding="utf-8"?>
<comments xmlns="http://schemas.openxmlformats.org/spreadsheetml/2006/main">
  <authors>
    <author>川崎市</author>
  </authors>
  <commentList>
    <comment ref="D6" authorId="0">
      <text>
        <r>
          <rPr>
            <b/>
            <sz val="9"/>
            <color rgb="FF000000"/>
            <rFont val="MS P ゴシック"/>
            <charset val="128"/>
          </rPr>
          <t>川崎市</t>
        </r>
        <r>
          <rPr>
            <b/>
            <sz val="9"/>
            <color rgb="FF000000"/>
            <rFont val="MS P ゴシック"/>
            <charset val="128"/>
          </rPr>
          <t>:</t>
        </r>
        <r>
          <rPr>
            <sz val="9"/>
            <color rgb="FF000000"/>
            <rFont val="MS P ゴシック"/>
            <charset val="128"/>
          </rPr>
          <t xml:space="preserve">
</t>
        </r>
        <r>
          <rPr>
            <sz val="9"/>
            <color rgb="FF000000"/>
            <rFont val="MS P ゴシック"/>
            <charset val="128"/>
          </rPr>
          <t>ぜん息児健康回復教室と同日開催なので、健康回復教室実施報告書を見て記載する。</t>
        </r>
        <r>
          <rPr>
            <sz val="9"/>
            <color rgb="FF000000"/>
            <rFont val="MS P ゴシック"/>
            <charset val="128"/>
          </rPr>
          <t xml:space="preserve">
</t>
        </r>
        <r>
          <rPr>
            <sz val="9"/>
            <color rgb="FF000000"/>
            <rFont val="MS P ゴシック"/>
            <charset val="128"/>
          </rPr>
          <t>なお、参加数は親と子の人数の合計。</t>
        </r>
      </text>
    </comment>
  </commentList>
</comments>
</file>

<file path=xl/sharedStrings.xml><?xml version="1.0" encoding="utf-8"?>
<sst xmlns="http://schemas.openxmlformats.org/spreadsheetml/2006/main" count="196" uniqueCount="135">
  <si>
    <t>§2 　気管支ぜん息予防対策事業</t>
  </si>
  <si>
    <t>　乳幼児期における気管支ぜん息の発症を可能な限り予防するため、各区役所保健福祉センターでの乳幼児検診の際にアレルギー素因保有者を選別し、その者に対してアレルギー相談を受けられるように指導している。
　アレルギー相談は各区役所保健福祉センターで開設され、健康診断、保健指導、栄養指導、血液検査等を行っている。</t>
  </si>
  <si>
    <t>ア　レ　ル　ギ　ー　素　因　保　有　状　況</t>
  </si>
  <si>
    <t>３か月児健診</t>
  </si>
  <si>
    <t>１歳６か月児健診</t>
  </si>
  <si>
    <t>健診数</t>
  </si>
  <si>
    <t>Ａ</t>
  </si>
  <si>
    <t>Ｂ</t>
  </si>
  <si>
    <t>Ｃ</t>
  </si>
  <si>
    <t>総　数</t>
  </si>
  <si>
    <t>川　崎</t>
  </si>
  <si>
    <t>幸</t>
  </si>
  <si>
    <t>中　原</t>
  </si>
  <si>
    <t>高　津</t>
  </si>
  <si>
    <t>宮　前</t>
  </si>
  <si>
    <t>多　摩</t>
  </si>
  <si>
    <t>麻　生</t>
  </si>
  <si>
    <t>注）</t>
  </si>
  <si>
    <t>Ａ～</t>
  </si>
  <si>
    <t>B～</t>
  </si>
  <si>
    <t>C～</t>
  </si>
  <si>
    <t>Ａ・B両項目に該当するもの。</t>
  </si>
  <si>
    <t>資料：環境保健課</t>
  </si>
  <si>
    <t>風邪ひきやすく、ぜーぜーしたり、くり返して、しっしんができる乳幼児</t>
    <phoneticPr fontId="1"/>
  </si>
  <si>
    <t>兄弟、両親、祖父母の中で、ぜん息・アレルギー性鼻炎・アトピー性皮膚炎・じんましんにかかった人がいる乳幼児</t>
    <phoneticPr fontId="1"/>
  </si>
  <si>
    <t>３歳６か月児健診</t>
    <rPh sb="4" eb="5">
      <t>ゲツ</t>
    </rPh>
    <phoneticPr fontId="1"/>
  </si>
  <si>
    <t>総　　　　　　　　　　　数</t>
    <rPh sb="0" eb="1">
      <t>フサ</t>
    </rPh>
    <rPh sb="12" eb="13">
      <t>カズ</t>
    </rPh>
    <phoneticPr fontId="1"/>
  </si>
  <si>
    <t>０　　　　　　歳　　　　　　児</t>
    <rPh sb="7" eb="8">
      <t>サイ</t>
    </rPh>
    <rPh sb="14" eb="15">
      <t>ジ</t>
    </rPh>
    <phoneticPr fontId="1"/>
  </si>
  <si>
    <t>１　　　　歳　　　　以　　　　上</t>
    <rPh sb="5" eb="6">
      <t>サイ</t>
    </rPh>
    <rPh sb="10" eb="11">
      <t>イ</t>
    </rPh>
    <rPh sb="15" eb="16">
      <t>ウエ</t>
    </rPh>
    <phoneticPr fontId="1"/>
  </si>
  <si>
    <t>実数</t>
    <rPh sb="0" eb="2">
      <t>ジッスウ</t>
    </rPh>
    <phoneticPr fontId="1"/>
  </si>
  <si>
    <t>総</t>
    <rPh sb="0" eb="1">
      <t>ソウ</t>
    </rPh>
    <phoneticPr fontId="1"/>
  </si>
  <si>
    <t>ＲＡＳＴ</t>
    <phoneticPr fontId="1"/>
  </si>
  <si>
    <t>好酸球</t>
    <rPh sb="0" eb="1">
      <t>ス</t>
    </rPh>
    <rPh sb="1" eb="2">
      <t>サン</t>
    </rPh>
    <rPh sb="2" eb="3">
      <t>タマ</t>
    </rPh>
    <phoneticPr fontId="1"/>
  </si>
  <si>
    <t>ＩｇＥ</t>
    <phoneticPr fontId="1"/>
  </si>
  <si>
    <t>ダニ</t>
    <phoneticPr fontId="1"/>
  </si>
  <si>
    <t>ハウスダスト</t>
    <phoneticPr fontId="1"/>
  </si>
  <si>
    <t>牛乳</t>
    <rPh sb="0" eb="2">
      <t>ギュウニュウ</t>
    </rPh>
    <phoneticPr fontId="1"/>
  </si>
  <si>
    <t>卵白</t>
    <rPh sb="0" eb="1">
      <t>タマゴ</t>
    </rPh>
    <rPh sb="1" eb="2">
      <t>ハク</t>
    </rPh>
    <phoneticPr fontId="1"/>
  </si>
  <si>
    <t>小麦</t>
    <rPh sb="0" eb="2">
      <t>コムギ</t>
    </rPh>
    <phoneticPr fontId="1"/>
  </si>
  <si>
    <t>大豆</t>
    <rPh sb="0" eb="2">
      <t>ダイズ</t>
    </rPh>
    <phoneticPr fontId="1"/>
  </si>
  <si>
    <t>卵黄</t>
    <rPh sb="0" eb="2">
      <t>ランオウ</t>
    </rPh>
    <phoneticPr fontId="1"/>
  </si>
  <si>
    <t>オボムコイド</t>
    <phoneticPr fontId="1"/>
  </si>
  <si>
    <t>ＩｇＥ</t>
    <phoneticPr fontId="1"/>
  </si>
  <si>
    <t>ダニ</t>
    <phoneticPr fontId="1"/>
  </si>
  <si>
    <t>ハウスダスト</t>
    <phoneticPr fontId="1"/>
  </si>
  <si>
    <t>基準値
超</t>
    <rPh sb="0" eb="3">
      <t>キジュンチ</t>
    </rPh>
    <rPh sb="4" eb="5">
      <t>コ</t>
    </rPh>
    <phoneticPr fontId="1"/>
  </si>
  <si>
    <t>基準値
以下</t>
    <rPh sb="0" eb="3">
      <t>キジュンチ</t>
    </rPh>
    <rPh sb="4" eb="6">
      <t>イカ</t>
    </rPh>
    <phoneticPr fontId="1"/>
  </si>
  <si>
    <t>注）</t>
    <phoneticPr fontId="1"/>
  </si>
  <si>
    <t>総ＩｇＥ基準値（指標：川崎・横浜公害保健センター）</t>
    <rPh sb="0" eb="1">
      <t>ソウ</t>
    </rPh>
    <rPh sb="4" eb="6">
      <t>キジュン</t>
    </rPh>
    <rPh sb="6" eb="7">
      <t>チ</t>
    </rPh>
    <rPh sb="8" eb="10">
      <t>シヒョウ</t>
    </rPh>
    <rPh sb="11" eb="13">
      <t>カワサキ</t>
    </rPh>
    <rPh sb="14" eb="16">
      <t>ヨコハマ</t>
    </rPh>
    <rPh sb="16" eb="18">
      <t>コウガイ</t>
    </rPh>
    <rPh sb="18" eb="20">
      <t>ホケン</t>
    </rPh>
    <phoneticPr fontId="1"/>
  </si>
  <si>
    <t>3か月～1歳未満　30Ｕ／ｍｌ、1歳～2歳未満　70Ｕ／ｍｌ、2歳～4歳未満　100Ｕ／ｍｌ、4歳以上　150Ｕ／ｍｌ、</t>
    <rPh sb="2" eb="3">
      <t>ツキ</t>
    </rPh>
    <rPh sb="5" eb="6">
      <t>サイ</t>
    </rPh>
    <rPh sb="6" eb="8">
      <t>ミマン</t>
    </rPh>
    <rPh sb="17" eb="18">
      <t>サイ</t>
    </rPh>
    <rPh sb="20" eb="21">
      <t>サイ</t>
    </rPh>
    <rPh sb="21" eb="23">
      <t>ミマン</t>
    </rPh>
    <rPh sb="32" eb="33">
      <t>サイ</t>
    </rPh>
    <rPh sb="35" eb="36">
      <t>サイ</t>
    </rPh>
    <rPh sb="36" eb="38">
      <t>ミマン</t>
    </rPh>
    <rPh sb="48" eb="49">
      <t>サイ</t>
    </rPh>
    <rPh sb="49" eb="51">
      <t>イジョウ</t>
    </rPh>
    <phoneticPr fontId="1"/>
  </si>
  <si>
    <t>ＲＡＳＴ　1、好酸球　7を基準値としている。</t>
    <rPh sb="7" eb="8">
      <t>コウ</t>
    </rPh>
    <rPh sb="8" eb="9">
      <t>サン</t>
    </rPh>
    <rPh sb="9" eb="10">
      <t>キュウ</t>
    </rPh>
    <rPh sb="13" eb="16">
      <t>キジュンチ</t>
    </rPh>
    <phoneticPr fontId="1"/>
  </si>
  <si>
    <t>資料：環境保健課</t>
    <rPh sb="3" eb="5">
      <t>カンキョウ</t>
    </rPh>
    <rPh sb="5" eb="7">
      <t>ホケン</t>
    </rPh>
    <rPh sb="7" eb="8">
      <t>カ</t>
    </rPh>
    <phoneticPr fontId="1"/>
  </si>
  <si>
    <t>表 ２８１  アレルギー相談血液検査実施状況（年齢別検査結果）</t>
    <phoneticPr fontId="1"/>
  </si>
  <si>
    <t>表 ２８０  アレルギー素因保有者保健指導実施状況</t>
    <phoneticPr fontId="1"/>
  </si>
  <si>
    <t>総数</t>
    <rPh sb="0" eb="2">
      <t>ソウスウ</t>
    </rPh>
    <phoneticPr fontId="1"/>
  </si>
  <si>
    <t>川崎</t>
    <rPh sb="0" eb="2">
      <t>カワサキ</t>
    </rPh>
    <phoneticPr fontId="1"/>
  </si>
  <si>
    <t>幸</t>
    <rPh sb="0" eb="1">
      <t>サイワイ</t>
    </rPh>
    <phoneticPr fontId="1"/>
  </si>
  <si>
    <t>中原</t>
    <rPh sb="0" eb="2">
      <t>ナカハラ</t>
    </rPh>
    <phoneticPr fontId="1"/>
  </si>
  <si>
    <t>高津</t>
    <rPh sb="0" eb="2">
      <t>タカツ</t>
    </rPh>
    <phoneticPr fontId="1"/>
  </si>
  <si>
    <t>宮前</t>
    <rPh sb="0" eb="2">
      <t>ミヤマエ</t>
    </rPh>
    <phoneticPr fontId="1"/>
  </si>
  <si>
    <t>多摩</t>
    <rPh sb="0" eb="2">
      <t>タマ</t>
    </rPh>
    <phoneticPr fontId="1"/>
  </si>
  <si>
    <t>麻生</t>
    <rPh sb="0" eb="2">
      <t>アサオ</t>
    </rPh>
    <phoneticPr fontId="1"/>
  </si>
  <si>
    <t>受診者数</t>
    <rPh sb="0" eb="3">
      <t>ジュシンシャ</t>
    </rPh>
    <rPh sb="3" eb="4">
      <t>スウ</t>
    </rPh>
    <phoneticPr fontId="1"/>
  </si>
  <si>
    <t>実施回数</t>
    <rPh sb="0" eb="2">
      <t>ジッシ</t>
    </rPh>
    <rPh sb="2" eb="4">
      <t>カイスウ</t>
    </rPh>
    <phoneticPr fontId="1"/>
  </si>
  <si>
    <t>表 ２８２  アレルギー相談・地区別実施状況</t>
    <phoneticPr fontId="1"/>
  </si>
  <si>
    <t>表 ２８３  呼吸器健康相談月別実施状況</t>
    <rPh sb="9" eb="12">
      <t>コキュウキ</t>
    </rPh>
    <phoneticPr fontId="1"/>
  </si>
  <si>
    <t>　慢性閉塞性肺疾患の予防並びに当該疾患に係る患者の健康の回復、保持及び増進に関する知識の普及及び意識の向上を図るため、個人を対象に川崎・横浜公害保健センター及び保健福祉関係イベントにおいて検査及び健康相談を、集団を対象に各区保健福祉センターにおいて呼吸器疾患予防講演会及びぜん息児健康回復教室を開催し、当該疾患に関する講演、相談及び指導を行っている。</t>
    <rPh sb="1" eb="3">
      <t>マンセイ</t>
    </rPh>
    <rPh sb="3" eb="6">
      <t>ヘイソクセイ</t>
    </rPh>
    <rPh sb="6" eb="7">
      <t>ハイ</t>
    </rPh>
    <rPh sb="7" eb="9">
      <t>シッカン</t>
    </rPh>
    <rPh sb="10" eb="12">
      <t>ヨボウ</t>
    </rPh>
    <rPh sb="12" eb="13">
      <t>ナラ</t>
    </rPh>
    <rPh sb="15" eb="17">
      <t>トウガイ</t>
    </rPh>
    <rPh sb="17" eb="19">
      <t>シッカン</t>
    </rPh>
    <rPh sb="20" eb="21">
      <t>カカ</t>
    </rPh>
    <rPh sb="22" eb="24">
      <t>カンジャ</t>
    </rPh>
    <rPh sb="25" eb="27">
      <t>ケンコウ</t>
    </rPh>
    <rPh sb="28" eb="30">
      <t>カイフク</t>
    </rPh>
    <rPh sb="31" eb="33">
      <t>ホジ</t>
    </rPh>
    <rPh sb="33" eb="34">
      <t>オヨ</t>
    </rPh>
    <rPh sb="35" eb="37">
      <t>ゾウシン</t>
    </rPh>
    <rPh sb="38" eb="39">
      <t>カン</t>
    </rPh>
    <rPh sb="41" eb="43">
      <t>チシキ</t>
    </rPh>
    <rPh sb="44" eb="46">
      <t>フキュウ</t>
    </rPh>
    <rPh sb="46" eb="47">
      <t>オヨ</t>
    </rPh>
    <rPh sb="48" eb="50">
      <t>イシキ</t>
    </rPh>
    <rPh sb="51" eb="53">
      <t>コウジョウ</t>
    </rPh>
    <rPh sb="54" eb="55">
      <t>ハカ</t>
    </rPh>
    <rPh sb="59" eb="61">
      <t>コジン</t>
    </rPh>
    <rPh sb="62" eb="64">
      <t>タイショウ</t>
    </rPh>
    <rPh sb="65" eb="66">
      <t>カワ</t>
    </rPh>
    <rPh sb="66" eb="67">
      <t>サキ</t>
    </rPh>
    <rPh sb="68" eb="70">
      <t>ヨコハマ</t>
    </rPh>
    <rPh sb="70" eb="72">
      <t>コウガイ</t>
    </rPh>
    <rPh sb="72" eb="74">
      <t>ホケン</t>
    </rPh>
    <rPh sb="78" eb="79">
      <t>オヨ</t>
    </rPh>
    <rPh sb="80" eb="82">
      <t>ホケン</t>
    </rPh>
    <rPh sb="82" eb="84">
      <t>フクシ</t>
    </rPh>
    <rPh sb="84" eb="86">
      <t>カンケイ</t>
    </rPh>
    <rPh sb="94" eb="96">
      <t>ケンサ</t>
    </rPh>
    <rPh sb="96" eb="97">
      <t>オヨビ</t>
    </rPh>
    <rPh sb="98" eb="100">
      <t>ケンコウ</t>
    </rPh>
    <rPh sb="100" eb="102">
      <t>ソウダン</t>
    </rPh>
    <rPh sb="104" eb="106">
      <t>シュウダン</t>
    </rPh>
    <rPh sb="107" eb="109">
      <t>タイショウ</t>
    </rPh>
    <rPh sb="110" eb="112">
      <t>カクク</t>
    </rPh>
    <rPh sb="112" eb="114">
      <t>ホケン</t>
    </rPh>
    <rPh sb="114" eb="116">
      <t>フクシ</t>
    </rPh>
    <rPh sb="124" eb="127">
      <t>コキュウキ</t>
    </rPh>
    <rPh sb="127" eb="129">
      <t>シッカン</t>
    </rPh>
    <rPh sb="129" eb="131">
      <t>ヨボウ</t>
    </rPh>
    <rPh sb="131" eb="133">
      <t>コウエン</t>
    </rPh>
    <rPh sb="133" eb="134">
      <t>カイ</t>
    </rPh>
    <rPh sb="134" eb="135">
      <t>オヨ</t>
    </rPh>
    <rPh sb="138" eb="139">
      <t>ソク</t>
    </rPh>
    <rPh sb="139" eb="140">
      <t>ジ</t>
    </rPh>
    <rPh sb="140" eb="142">
      <t>ケンコウ</t>
    </rPh>
    <rPh sb="142" eb="144">
      <t>カイフク</t>
    </rPh>
    <rPh sb="144" eb="146">
      <t>キョウシツ</t>
    </rPh>
    <rPh sb="147" eb="149">
      <t>カイサイ</t>
    </rPh>
    <rPh sb="151" eb="153">
      <t>トウガイ</t>
    </rPh>
    <rPh sb="153" eb="155">
      <t>シッカン</t>
    </rPh>
    <rPh sb="156" eb="157">
      <t>カン</t>
    </rPh>
    <rPh sb="159" eb="161">
      <t>コウエン</t>
    </rPh>
    <rPh sb="162" eb="164">
      <t>ソウダン</t>
    </rPh>
    <rPh sb="164" eb="165">
      <t>オヨ</t>
    </rPh>
    <rPh sb="166" eb="168">
      <t>シドウ</t>
    </rPh>
    <rPh sb="169" eb="170">
      <t>オコナ</t>
    </rPh>
    <phoneticPr fontId="1"/>
  </si>
  <si>
    <t>30年4月</t>
    <rPh sb="2" eb="3">
      <t>ネン</t>
    </rPh>
    <rPh sb="4" eb="5">
      <t>ツキ</t>
    </rPh>
    <phoneticPr fontId="1"/>
  </si>
  <si>
    <t>5月</t>
    <rPh sb="1" eb="2">
      <t>ガツ</t>
    </rPh>
    <phoneticPr fontId="1"/>
  </si>
  <si>
    <t>6月</t>
  </si>
  <si>
    <t>7月</t>
  </si>
  <si>
    <t>8月</t>
  </si>
  <si>
    <t>9月</t>
  </si>
  <si>
    <t>10月</t>
  </si>
  <si>
    <t>11月</t>
  </si>
  <si>
    <t>12月</t>
  </si>
  <si>
    <t>31年1月</t>
    <rPh sb="2" eb="3">
      <t>ネン</t>
    </rPh>
    <rPh sb="4" eb="5">
      <t>ガツ</t>
    </rPh>
    <phoneticPr fontId="1"/>
  </si>
  <si>
    <t>2月</t>
    <rPh sb="1" eb="2">
      <t>ガツ</t>
    </rPh>
    <phoneticPr fontId="1"/>
  </si>
  <si>
    <t>3月</t>
  </si>
  <si>
    <t>公害保健センター</t>
    <rPh sb="0" eb="2">
      <t>コウガイ</t>
    </rPh>
    <rPh sb="2" eb="4">
      <t>ホケン</t>
    </rPh>
    <phoneticPr fontId="1"/>
  </si>
  <si>
    <t>保健福祉イベント</t>
    <rPh sb="0" eb="2">
      <t>ホケン</t>
    </rPh>
    <rPh sb="2" eb="4">
      <t>フクシ</t>
    </rPh>
    <phoneticPr fontId="1"/>
  </si>
  <si>
    <t>実施場所</t>
    <rPh sb="0" eb="2">
      <t>ジッシ</t>
    </rPh>
    <rPh sb="2" eb="4">
      <t>バショ</t>
    </rPh>
    <phoneticPr fontId="1"/>
  </si>
  <si>
    <t>実施年月日</t>
    <rPh sb="0" eb="2">
      <t>ジッシ</t>
    </rPh>
    <rPh sb="2" eb="5">
      <t>ネンガッピ</t>
    </rPh>
    <phoneticPr fontId="1"/>
  </si>
  <si>
    <t>参加者数</t>
    <rPh sb="0" eb="2">
      <t>サンカ</t>
    </rPh>
    <rPh sb="2" eb="3">
      <t>シャ</t>
    </rPh>
    <rPh sb="3" eb="4">
      <t>スウ</t>
    </rPh>
    <phoneticPr fontId="1"/>
  </si>
  <si>
    <t>川崎市立有馬中学校</t>
    <phoneticPr fontId="1"/>
  </si>
  <si>
    <t>平成30年 7月9日</t>
    <phoneticPr fontId="1"/>
  </si>
  <si>
    <t>神奈川県立生田東高等学校</t>
    <rPh sb="5" eb="7">
      <t>イクタ</t>
    </rPh>
    <rPh sb="7" eb="8">
      <t>ヒガシ</t>
    </rPh>
    <rPh sb="8" eb="10">
      <t>コウトウ</t>
    </rPh>
    <rPh sb="10" eb="12">
      <t>ガッコウ</t>
    </rPh>
    <phoneticPr fontId="1"/>
  </si>
  <si>
    <t>平成30年 7月20日</t>
    <phoneticPr fontId="1"/>
  </si>
  <si>
    <t>神奈川県立川崎高等学校</t>
    <rPh sb="5" eb="7">
      <t>カワサキ</t>
    </rPh>
    <rPh sb="7" eb="9">
      <t>コウトウ</t>
    </rPh>
    <rPh sb="9" eb="11">
      <t>ガッコウ</t>
    </rPh>
    <phoneticPr fontId="1"/>
  </si>
  <si>
    <t>平成30年10月10日</t>
    <phoneticPr fontId="1"/>
  </si>
  <si>
    <t>合計</t>
    <rPh sb="0" eb="2">
      <t>ゴウケイ</t>
    </rPh>
    <phoneticPr fontId="1"/>
  </si>
  <si>
    <t>表 ２８４  呼吸器疾患予防講演会実施状況</t>
    <phoneticPr fontId="1"/>
  </si>
  <si>
    <t>小児ぜん息患者医療費受給者数</t>
    <rPh sb="0" eb="2">
      <t>ショウニ</t>
    </rPh>
    <rPh sb="4" eb="5">
      <t>ソク</t>
    </rPh>
    <rPh sb="5" eb="7">
      <t>カンジャ</t>
    </rPh>
    <rPh sb="7" eb="10">
      <t>イリョウヒ</t>
    </rPh>
    <rPh sb="10" eb="13">
      <t>ジュキュウシャ</t>
    </rPh>
    <rPh sb="13" eb="14">
      <t>カズ</t>
    </rPh>
    <phoneticPr fontId="1"/>
  </si>
  <si>
    <t>参　加　数</t>
    <rPh sb="0" eb="1">
      <t>サン</t>
    </rPh>
    <rPh sb="2" eb="3">
      <t>クワ</t>
    </rPh>
    <rPh sb="4" eb="5">
      <t>スウ</t>
    </rPh>
    <phoneticPr fontId="1"/>
  </si>
  <si>
    <t>幸</t>
    <rPh sb="0" eb="1">
      <t>サイワ</t>
    </rPh>
    <phoneticPr fontId="1"/>
  </si>
  <si>
    <t>高津</t>
    <phoneticPr fontId="1"/>
  </si>
  <si>
    <t>注）　小児ぜん息患者医療費受給者数は、平成31年3月31日現在</t>
    <rPh sb="0" eb="1">
      <t>チュウ</t>
    </rPh>
    <rPh sb="3" eb="5">
      <t>ショウニ</t>
    </rPh>
    <rPh sb="7" eb="8">
      <t>ソク</t>
    </rPh>
    <rPh sb="8" eb="10">
      <t>カンジャ</t>
    </rPh>
    <rPh sb="10" eb="13">
      <t>イリョウヒ</t>
    </rPh>
    <rPh sb="13" eb="16">
      <t>ジュキュウシャ</t>
    </rPh>
    <rPh sb="16" eb="17">
      <t>スウ</t>
    </rPh>
    <rPh sb="19" eb="21">
      <t>ヘイセイ</t>
    </rPh>
    <rPh sb="23" eb="24">
      <t>ネン</t>
    </rPh>
    <rPh sb="25" eb="26">
      <t>ガツ</t>
    </rPh>
    <rPh sb="28" eb="31">
      <t>ニチゲンザイ</t>
    </rPh>
    <phoneticPr fontId="1"/>
  </si>
  <si>
    <t>資料：環境保健課</t>
    <rPh sb="0" eb="2">
      <t>シリョウ</t>
    </rPh>
    <rPh sb="3" eb="5">
      <t>カンキョウ</t>
    </rPh>
    <rPh sb="5" eb="7">
      <t>ホケン</t>
    </rPh>
    <rPh sb="7" eb="8">
      <t>カ</t>
    </rPh>
    <phoneticPr fontId="1"/>
  </si>
  <si>
    <t>表 ２８５  ぜん息児健康回復教室実施状況</t>
    <phoneticPr fontId="1"/>
  </si>
  <si>
    <t>　気管支ぜん息及びぜん息発症リスクのある児童をもつ保護者等を対象に、気管支ぜん息発症予防や健康回復に係る講演会を実施している。</t>
    <rPh sb="1" eb="4">
      <t>キカンシ</t>
    </rPh>
    <rPh sb="6" eb="7">
      <t>ソク</t>
    </rPh>
    <rPh sb="7" eb="8">
      <t>オヨ</t>
    </rPh>
    <rPh sb="11" eb="12">
      <t>ソク</t>
    </rPh>
    <rPh sb="12" eb="14">
      <t>ハッショウ</t>
    </rPh>
    <rPh sb="20" eb="22">
      <t>ジドウ</t>
    </rPh>
    <rPh sb="25" eb="28">
      <t>ホゴシャ</t>
    </rPh>
    <rPh sb="28" eb="29">
      <t>トウ</t>
    </rPh>
    <rPh sb="30" eb="32">
      <t>タイショウ</t>
    </rPh>
    <rPh sb="34" eb="37">
      <t>キカンシ</t>
    </rPh>
    <rPh sb="39" eb="40">
      <t>ソク</t>
    </rPh>
    <rPh sb="40" eb="42">
      <t>ハッショウ</t>
    </rPh>
    <rPh sb="42" eb="44">
      <t>ヨボウ</t>
    </rPh>
    <rPh sb="45" eb="47">
      <t>ケンコウ</t>
    </rPh>
    <rPh sb="47" eb="49">
      <t>カイフク</t>
    </rPh>
    <rPh sb="50" eb="51">
      <t>カカ</t>
    </rPh>
    <rPh sb="52" eb="54">
      <t>コウエン</t>
    </rPh>
    <rPh sb="54" eb="55">
      <t>カイ</t>
    </rPh>
    <rPh sb="56" eb="58">
      <t>ジッシ</t>
    </rPh>
    <phoneticPr fontId="1"/>
  </si>
  <si>
    <t xml:space="preserve"> テ   ー   マ</t>
    <phoneticPr fontId="1"/>
  </si>
  <si>
    <t>講                 師</t>
    <rPh sb="0" eb="1">
      <t>コウ</t>
    </rPh>
    <rPh sb="18" eb="19">
      <t>シ</t>
    </rPh>
    <phoneticPr fontId="1"/>
  </si>
  <si>
    <t>会                  場</t>
    <rPh sb="0" eb="1">
      <t>カイ</t>
    </rPh>
    <rPh sb="19" eb="20">
      <t>バ</t>
    </rPh>
    <phoneticPr fontId="1"/>
  </si>
  <si>
    <t>参       加       数</t>
    <rPh sb="0" eb="1">
      <t>サン</t>
    </rPh>
    <rPh sb="8" eb="9">
      <t>クワ</t>
    </rPh>
    <rPh sb="16" eb="17">
      <t>スウ</t>
    </rPh>
    <phoneticPr fontId="1"/>
  </si>
  <si>
    <t>アレルギーとの上手なつきあい方
「食物アレルギーについて」</t>
    <rPh sb="7" eb="9">
      <t>ジョウズ</t>
    </rPh>
    <rPh sb="14" eb="15">
      <t>カタ</t>
    </rPh>
    <rPh sb="17" eb="19">
      <t>ショクモツ</t>
    </rPh>
    <phoneticPr fontId="1"/>
  </si>
  <si>
    <t>高村 彰夫
川崎協同病院 小児科 医師 
長谷川　実穂
昭和大学医学部小児科学講座
研究補助　管理栄養士</t>
    <rPh sb="0" eb="3">
      <t>ハセガワ</t>
    </rPh>
    <rPh sb="4" eb="5">
      <t>ミホ</t>
    </rPh>
    <rPh sb="6" eb="8">
      <t>ショウワ</t>
    </rPh>
    <rPh sb="8" eb="10">
      <t>ダイガク</t>
    </rPh>
    <rPh sb="10" eb="12">
      <t>イガク</t>
    </rPh>
    <rPh sb="12" eb="13">
      <t>ブ</t>
    </rPh>
    <rPh sb="13" eb="19">
      <t>ショウニカガクコウザ</t>
    </rPh>
    <rPh sb="20" eb="22">
      <t>ケンキュウ</t>
    </rPh>
    <rPh sb="22" eb="24">
      <t>ホジョ</t>
    </rPh>
    <rPh sb="25" eb="27">
      <t>カンリ</t>
    </rPh>
    <rPh sb="27" eb="30">
      <t>エイヨウシ</t>
    </rPh>
    <phoneticPr fontId="1"/>
  </si>
  <si>
    <t>川崎区役所
平成３０年１０月３０日</t>
    <rPh sb="0" eb="3">
      <t>カワサキク</t>
    </rPh>
    <rPh sb="3" eb="5">
      <t>ヤクショ</t>
    </rPh>
    <rPh sb="6" eb="8">
      <t>ヘイセイ</t>
    </rPh>
    <rPh sb="10" eb="11">
      <t>ネン</t>
    </rPh>
    <rPh sb="13" eb="14">
      <t>ガツ</t>
    </rPh>
    <rPh sb="16" eb="17">
      <t>ニチ</t>
    </rPh>
    <phoneticPr fontId="1"/>
  </si>
  <si>
    <t>２４名</t>
    <rPh sb="2" eb="3">
      <t>メイ</t>
    </rPh>
    <phoneticPr fontId="1"/>
  </si>
  <si>
    <t>子どものアレルギーとぜん息
～正しいケアを学ぼう～</t>
    <phoneticPr fontId="1"/>
  </si>
  <si>
    <t>犬尾　千聡
神奈川県立こども医療センター　アレルギー科長
川辺　厚子
神奈川県立こども医療センター　小児アレルギーエデュケーター</t>
    <phoneticPr fontId="1"/>
  </si>
  <si>
    <t>中原区役所
平成３０年１１月１３日</t>
    <phoneticPr fontId="1"/>
  </si>
  <si>
    <t>８名</t>
    <phoneticPr fontId="1"/>
  </si>
  <si>
    <t>表 ２８６  気管支ぜん息知識普及講演会</t>
    <phoneticPr fontId="1"/>
  </si>
  <si>
    <t>表 ２８７  成人ぜん息患者医療費受給者数</t>
    <phoneticPr fontId="1"/>
  </si>
  <si>
    <t>　平成19年1月に施行した「川崎市成人ぜん息患者医療費助成条例」に基づき、本市に1年以上住所を有する20歳以上の気管支ぜん息患者を対象に、市内のぜん息患者の健康回復と福祉の増進を図ることを目的として医療費の一部を助成している。</t>
    <rPh sb="1" eb="3">
      <t>ヘイセイ</t>
    </rPh>
    <rPh sb="5" eb="6">
      <t>ネン</t>
    </rPh>
    <rPh sb="7" eb="8">
      <t>ガツ</t>
    </rPh>
    <rPh sb="9" eb="11">
      <t>シコウ</t>
    </rPh>
    <rPh sb="14" eb="17">
      <t>カワサキシ</t>
    </rPh>
    <rPh sb="17" eb="19">
      <t>セイジン</t>
    </rPh>
    <rPh sb="21" eb="22">
      <t>ソク</t>
    </rPh>
    <rPh sb="22" eb="24">
      <t>カンジャ</t>
    </rPh>
    <rPh sb="24" eb="26">
      <t>イリョウ</t>
    </rPh>
    <rPh sb="26" eb="27">
      <t>ヒ</t>
    </rPh>
    <rPh sb="27" eb="29">
      <t>ジョセイ</t>
    </rPh>
    <rPh sb="29" eb="31">
      <t>ジョウレイ</t>
    </rPh>
    <rPh sb="33" eb="34">
      <t>モト</t>
    </rPh>
    <rPh sb="37" eb="38">
      <t>ホン</t>
    </rPh>
    <rPh sb="38" eb="39">
      <t>シ</t>
    </rPh>
    <rPh sb="41" eb="42">
      <t>ネン</t>
    </rPh>
    <rPh sb="42" eb="44">
      <t>イジョウ</t>
    </rPh>
    <rPh sb="44" eb="46">
      <t>ジュウショ</t>
    </rPh>
    <rPh sb="47" eb="48">
      <t>ユウ</t>
    </rPh>
    <rPh sb="52" eb="53">
      <t>サイ</t>
    </rPh>
    <rPh sb="53" eb="55">
      <t>イジョウ</t>
    </rPh>
    <rPh sb="56" eb="59">
      <t>キカンシ</t>
    </rPh>
    <rPh sb="61" eb="62">
      <t>ソク</t>
    </rPh>
    <rPh sb="62" eb="64">
      <t>カンジャ</t>
    </rPh>
    <rPh sb="65" eb="67">
      <t>タイショウ</t>
    </rPh>
    <rPh sb="69" eb="71">
      <t>シナイ</t>
    </rPh>
    <rPh sb="74" eb="75">
      <t>ソク</t>
    </rPh>
    <rPh sb="75" eb="77">
      <t>カンジャ</t>
    </rPh>
    <rPh sb="78" eb="80">
      <t>ケンコウ</t>
    </rPh>
    <rPh sb="80" eb="82">
      <t>カイフク</t>
    </rPh>
    <rPh sb="83" eb="85">
      <t>フクシ</t>
    </rPh>
    <rPh sb="86" eb="88">
      <t>ゾウシン</t>
    </rPh>
    <rPh sb="89" eb="90">
      <t>ハカ</t>
    </rPh>
    <rPh sb="94" eb="96">
      <t>モクテキ</t>
    </rPh>
    <rPh sb="99" eb="101">
      <t>イリョウ</t>
    </rPh>
    <rPh sb="101" eb="102">
      <t>ヒ</t>
    </rPh>
    <rPh sb="103" eb="105">
      <t>イチブ</t>
    </rPh>
    <rPh sb="106" eb="108">
      <t>ジョセイ</t>
    </rPh>
    <phoneticPr fontId="1"/>
  </si>
  <si>
    <t>総　　　　　数</t>
    <rPh sb="0" eb="1">
      <t>フサ</t>
    </rPh>
    <rPh sb="6" eb="7">
      <t>カズ</t>
    </rPh>
    <phoneticPr fontId="1"/>
  </si>
  <si>
    <t>20～34歳</t>
    <rPh sb="5" eb="6">
      <t>サイ</t>
    </rPh>
    <phoneticPr fontId="1"/>
  </si>
  <si>
    <t>35～44歳</t>
    <rPh sb="5" eb="6">
      <t>サイ</t>
    </rPh>
    <phoneticPr fontId="1"/>
  </si>
  <si>
    <t>45～54歳</t>
    <rPh sb="5" eb="6">
      <t>サイ</t>
    </rPh>
    <phoneticPr fontId="1"/>
  </si>
  <si>
    <t>55～64歳</t>
    <rPh sb="5" eb="6">
      <t>サイ</t>
    </rPh>
    <phoneticPr fontId="1"/>
  </si>
  <si>
    <t>65歳以上</t>
    <rPh sb="2" eb="3">
      <t>トシ</t>
    </rPh>
    <rPh sb="3" eb="5">
      <t>イジョウ</t>
    </rPh>
    <phoneticPr fontId="1"/>
  </si>
  <si>
    <t>男</t>
    <rPh sb="0" eb="1">
      <t>オトコ</t>
    </rPh>
    <phoneticPr fontId="1"/>
  </si>
  <si>
    <t>女</t>
    <rPh sb="0" eb="1">
      <t>オンナ</t>
    </rPh>
    <phoneticPr fontId="1"/>
  </si>
  <si>
    <t>平成１８年度</t>
    <rPh sb="0" eb="2">
      <t>ヘイセイ</t>
    </rPh>
    <rPh sb="4" eb="6">
      <t>ネンド</t>
    </rPh>
    <phoneticPr fontId="1"/>
  </si>
  <si>
    <t>平成27年度</t>
    <rPh sb="0" eb="2">
      <t>ヘイセイ</t>
    </rPh>
    <rPh sb="4" eb="6">
      <t>ネンド</t>
    </rPh>
    <phoneticPr fontId="1"/>
  </si>
  <si>
    <t>川　崎</t>
    <rPh sb="0" eb="1">
      <t>カワ</t>
    </rPh>
    <rPh sb="2" eb="3">
      <t>ザキ</t>
    </rPh>
    <phoneticPr fontId="1"/>
  </si>
  <si>
    <t>大　師</t>
    <rPh sb="0" eb="1">
      <t>ダイ</t>
    </rPh>
    <rPh sb="2" eb="3">
      <t>シ</t>
    </rPh>
    <phoneticPr fontId="1"/>
  </si>
  <si>
    <t>田　島</t>
    <rPh sb="0" eb="1">
      <t>タ</t>
    </rPh>
    <rPh sb="2" eb="3">
      <t>シマ</t>
    </rPh>
    <phoneticPr fontId="1"/>
  </si>
  <si>
    <t>中　原</t>
    <rPh sb="0" eb="1">
      <t>ナカ</t>
    </rPh>
    <rPh sb="2" eb="3">
      <t>ハラ</t>
    </rPh>
    <phoneticPr fontId="1"/>
  </si>
  <si>
    <t>高　津</t>
    <rPh sb="0" eb="1">
      <t>タカ</t>
    </rPh>
    <rPh sb="2" eb="3">
      <t>ツ</t>
    </rPh>
    <phoneticPr fontId="1"/>
  </si>
  <si>
    <t>宮　前</t>
    <rPh sb="0" eb="1">
      <t>ミヤ</t>
    </rPh>
    <rPh sb="2" eb="3">
      <t>マエ</t>
    </rPh>
    <phoneticPr fontId="1"/>
  </si>
  <si>
    <t>多　摩</t>
    <rPh sb="0" eb="1">
      <t>タ</t>
    </rPh>
    <rPh sb="2" eb="3">
      <t>マ</t>
    </rPh>
    <phoneticPr fontId="1"/>
  </si>
  <si>
    <t>麻　生</t>
    <rPh sb="0" eb="1">
      <t>アサ</t>
    </rPh>
    <rPh sb="2" eb="3">
      <t>ショウ</t>
    </rPh>
    <phoneticPr fontId="1"/>
  </si>
  <si>
    <t>注）受給者数は各年度末（3月31日）現在</t>
    <rPh sb="0" eb="1">
      <t>チュウ</t>
    </rPh>
    <rPh sb="2" eb="5">
      <t>ジュキュウシャ</t>
    </rPh>
    <rPh sb="5" eb="6">
      <t>スウ</t>
    </rPh>
    <rPh sb="7" eb="11">
      <t>カクネンドマツ</t>
    </rPh>
    <rPh sb="13" eb="14">
      <t>ガツ</t>
    </rPh>
    <rPh sb="16" eb="17">
      <t>ニチ</t>
    </rPh>
    <rPh sb="18" eb="20">
      <t>ゲンザイ</t>
    </rPh>
    <phoneticPr fontId="1"/>
  </si>
  <si>
    <t>資料：環境保健課</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</si>
</sst>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 #,##0_ ;_ * \-#,##0_ ;_ * &quot;-&quot;_ ;_ @_ "/>
    <numFmt numFmtId="176" formatCode="0.E+00"/>
    <numFmt numFmtId="177" formatCode="_(* #,##0_);_(* \(#,##0\);_(* &quot;-&quot;_);_(@_)"/>
  </numFmts>
  <fonts count="17" x14ac:knownFonts="1">
    <font>
      <sz val="11"/>
      <name val="ＭＳ Ｐゴシック"/>
      <family val="3"/>
      <charset val="128"/>
    </font>
    <font>
      <sz val="6"/>
      <name val="ＭＳ Ｐゴシック"/>
      <family val="3"/>
      <charset val="128"/>
    </font>
    <font>
      <sz val="16"/>
      <name val="ＭＳ Ｐゴシック"/>
      <family val="3"/>
      <charset val="128"/>
    </font>
    <font>
      <sz val="11"/>
      <name val="ＭＳ Ｐゴシック"/>
      <family val="3"/>
      <charset val="128"/>
    </font>
    <font>
      <sz val="14"/>
      <name val="ＭＳ Ｐゴシック"/>
      <family val="3"/>
      <charset val="128"/>
    </font>
    <font>
      <sz val="9"/>
      <name val="ＭＳ Ｐゴシック"/>
      <family val="3"/>
      <charset val="128"/>
    </font>
    <font>
      <sz val="9"/>
      <name val="ＭＳ Ｐ明朝"/>
      <family val="1"/>
      <charset val="128"/>
    </font>
    <font>
      <b/>
      <sz val="9"/>
      <name val="ＭＳ Ｐゴシック"/>
      <family val="3"/>
      <charset val="128"/>
    </font>
    <font>
      <sz val="12"/>
      <name val="ＭＳ Ｐゴシック"/>
      <family val="3"/>
      <charset val="128"/>
    </font>
    <font>
      <sz val="8"/>
      <name val="ＭＳ Ｐ明朝"/>
      <family val="1"/>
      <charset val="128"/>
    </font>
    <font>
      <sz val="8"/>
      <name val="ＭＳ Ｐゴシック"/>
      <family val="3"/>
      <charset val="128"/>
    </font>
    <font>
      <sz val="11"/>
      <name val="ＭＳ Ｐ明朝"/>
      <family val="1"/>
      <charset val="128"/>
    </font>
    <font>
      <sz val="8.5"/>
      <name val="ＭＳ Ｐ明朝"/>
      <family val="1"/>
      <charset val="128"/>
    </font>
    <font>
      <sz val="9"/>
      <color theme="1"/>
      <name val="ＭＳ Ｐ明朝"/>
      <family val="1"/>
      <charset val="128"/>
    </font>
    <font>
      <b/>
      <sz val="9"/>
      <color rgb="FF000000"/>
      <name val="MS P ゴシック"/>
      <charset val="128"/>
    </font>
    <font>
      <sz val="9"/>
      <color rgb="FF000000"/>
      <name val="MS P ゴシック"/>
      <charset val="128"/>
    </font>
    <font>
      <b/>
      <sz val="8"/>
      <name val="ＭＳ Ｐ明朝"/>
      <family val="1"/>
      <charset val="128"/>
    </font>
  </fonts>
  <fills count="2">
    <fill>
      <patternFill patternType="none"/>
    </fill>
    <fill>
      <patternFill patternType="gray125"/>
    </fill>
  </fills>
  <borders count="35">
    <border>
      <left/>
      <right/>
      <top/>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thin">
        <color auto="1"/>
      </right>
      <top/>
      <bottom/>
      <diagonal/>
    </border>
    <border>
      <left style="thin">
        <color auto="1"/>
      </left>
      <right style="thin">
        <color auto="1"/>
      </right>
      <top/>
      <bottom style="medium">
        <color auto="1"/>
      </bottom>
      <diagonal/>
    </border>
    <border>
      <left/>
      <right/>
      <top/>
      <bottom style="medium">
        <color auto="1"/>
      </bottom>
      <diagonal/>
    </border>
    <border>
      <left/>
      <right style="thin">
        <color auto="1"/>
      </right>
      <top/>
      <bottom style="medium">
        <color auto="1"/>
      </bottom>
      <diagonal/>
    </border>
    <border>
      <left/>
      <right/>
      <top style="medium">
        <color auto="1"/>
      </top>
      <bottom/>
      <diagonal/>
    </border>
    <border>
      <left/>
      <right style="thin">
        <color auto="1"/>
      </right>
      <top style="medium">
        <color auto="1"/>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medium">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style="medium">
        <color auto="1"/>
      </top>
      <bottom/>
      <diagonal/>
    </border>
    <border>
      <left/>
      <right/>
      <top style="thin">
        <color auto="1"/>
      </top>
      <bottom style="medium">
        <color auto="1"/>
      </bottom>
      <diagonal/>
    </border>
    <border>
      <left/>
      <right style="thin">
        <color auto="1"/>
      </right>
      <top style="thin">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n">
        <color auto="1"/>
      </right>
      <top style="medium">
        <color auto="1"/>
      </top>
      <bottom style="medium">
        <color auto="1"/>
      </bottom>
      <diagonal/>
    </border>
    <border>
      <left/>
      <right/>
      <top style="medium">
        <color auto="1"/>
      </top>
      <bottom style="medium">
        <color auto="1"/>
      </bottom>
      <diagonal/>
    </border>
    <border>
      <left style="thin">
        <color auto="1"/>
      </left>
      <right style="thin">
        <color auto="1"/>
      </right>
      <top/>
      <bottom style="thin">
        <color auto="1"/>
      </bottom>
      <diagonal/>
    </border>
    <border>
      <left style="thin">
        <color auto="1"/>
      </left>
      <right/>
      <top style="medium">
        <color auto="1"/>
      </top>
      <bottom/>
      <diagonal/>
    </border>
  </borders>
  <cellStyleXfs count="2">
    <xf numFmtId="0" fontId="0" fillId="0" borderId="0"/>
    <xf numFmtId="0" fontId="3" fillId="0" borderId="0"/>
  </cellStyleXfs>
  <cellXfs count="229">
    <xf numFmtId="0" fontId="0" fillId="0" borderId="0" xfId="0"/>
    <xf numFmtId="0" fontId="2" fillId="0" borderId="0" xfId="0" applyFont="1"/>
    <xf numFmtId="0" fontId="2" fillId="0" borderId="0" xfId="0" applyFont="1" applyBorder="1"/>
    <xf numFmtId="0" fontId="0" fillId="0" borderId="0" xfId="0" applyBorder="1"/>
    <xf numFmtId="0" fontId="3" fillId="0" borderId="0" xfId="0" applyFont="1"/>
    <xf numFmtId="0" fontId="3" fillId="0" borderId="0" xfId="0" applyFont="1" applyBorder="1"/>
    <xf numFmtId="176" fontId="3" fillId="0" borderId="0" xfId="0" applyNumberFormat="1" applyFont="1" applyBorder="1"/>
    <xf numFmtId="0" fontId="4" fillId="0" borderId="0" xfId="0" applyFont="1"/>
    <xf numFmtId="0" fontId="5" fillId="0" borderId="0" xfId="0" applyFont="1"/>
    <xf numFmtId="0" fontId="5" fillId="0" borderId="0" xfId="0" applyFont="1" applyBorder="1"/>
    <xf numFmtId="0" fontId="6" fillId="0" borderId="0" xfId="0" applyFont="1"/>
    <xf numFmtId="0" fontId="6" fillId="0" borderId="1" xfId="0" applyFont="1" applyBorder="1" applyAlignment="1">
      <alignment horizontal="center" vertical="center"/>
    </xf>
    <xf numFmtId="0" fontId="6" fillId="0" borderId="2" xfId="0" applyFont="1" applyBorder="1" applyAlignment="1">
      <alignment horizontal="center" vertical="center"/>
    </xf>
    <xf numFmtId="41" fontId="7" fillId="0" borderId="3" xfId="0" applyNumberFormat="1" applyFont="1" applyBorder="1" applyAlignment="1">
      <alignment horizontal="center" vertical="center"/>
    </xf>
    <xf numFmtId="41" fontId="7" fillId="0" borderId="4" xfId="0" applyNumberFormat="1" applyFont="1" applyBorder="1" applyAlignment="1">
      <alignment horizontal="center" vertical="center"/>
    </xf>
    <xf numFmtId="41" fontId="6" fillId="0" borderId="5" xfId="0" applyNumberFormat="1" applyFont="1" applyBorder="1" applyAlignment="1">
      <alignment horizontal="center" vertical="center"/>
    </xf>
    <xf numFmtId="41" fontId="6" fillId="0" borderId="19" xfId="0" applyNumberFormat="1" applyFont="1" applyBorder="1" applyAlignment="1">
      <alignment horizontal="center" vertical="center"/>
    </xf>
    <xf numFmtId="41" fontId="6" fillId="0" borderId="0" xfId="0" applyNumberFormat="1" applyFont="1" applyFill="1" applyBorder="1" applyAlignment="1">
      <alignment horizontal="center"/>
    </xf>
    <xf numFmtId="41" fontId="6" fillId="0" borderId="6" xfId="0" applyNumberFormat="1" applyFont="1" applyBorder="1" applyAlignment="1">
      <alignment horizontal="center" vertical="center"/>
    </xf>
    <xf numFmtId="41" fontId="6" fillId="0" borderId="20" xfId="0" applyNumberFormat="1" applyFont="1" applyBorder="1" applyAlignment="1">
      <alignment horizontal="center" vertical="center"/>
    </xf>
    <xf numFmtId="176" fontId="6" fillId="0" borderId="0" xfId="0" applyNumberFormat="1" applyFont="1" applyBorder="1"/>
    <xf numFmtId="0" fontId="8" fillId="0" borderId="0" xfId="0" applyFont="1"/>
    <xf numFmtId="0" fontId="8" fillId="0" borderId="0" xfId="0" applyFont="1" applyAlignment="1">
      <alignment vertical="top"/>
    </xf>
    <xf numFmtId="0" fontId="3" fillId="0" borderId="7" xfId="0" applyFont="1" applyBorder="1"/>
    <xf numFmtId="0" fontId="9" fillId="0" borderId="0" xfId="0" applyFont="1"/>
    <xf numFmtId="0" fontId="9" fillId="0" borderId="24" xfId="0" applyFont="1" applyBorder="1" applyAlignment="1">
      <alignment horizontal="center" vertical="center"/>
    </xf>
    <xf numFmtId="0" fontId="9" fillId="0" borderId="6" xfId="0" applyFont="1" applyBorder="1" applyAlignment="1">
      <alignment horizontal="center"/>
    </xf>
    <xf numFmtId="0" fontId="9" fillId="0" borderId="8" xfId="0" applyFont="1" applyBorder="1" applyAlignment="1">
      <alignment horizontal="distributed" vertical="distributed" textRotation="255"/>
    </xf>
    <xf numFmtId="0" fontId="9" fillId="0" borderId="8" xfId="0" applyFont="1" applyBorder="1" applyAlignment="1">
      <alignment horizontal="center" vertical="distributed" textRotation="255" wrapText="1"/>
    </xf>
    <xf numFmtId="0" fontId="9" fillId="0" borderId="1" xfId="0" applyFont="1" applyBorder="1" applyAlignment="1">
      <alignment horizontal="distributed" vertical="distributed" textRotation="255"/>
    </xf>
    <xf numFmtId="0" fontId="9" fillId="0" borderId="7" xfId="0" applyFont="1" applyBorder="1" applyAlignment="1">
      <alignment horizontal="distributed" vertical="distributed" textRotation="255"/>
    </xf>
    <xf numFmtId="177" fontId="10" fillId="0" borderId="3" xfId="1" applyNumberFormat="1" applyFont="1" applyBorder="1" applyAlignment="1">
      <alignment horizontal="center"/>
    </xf>
    <xf numFmtId="177" fontId="9" fillId="0" borderId="3" xfId="1" applyNumberFormat="1" applyFont="1" applyBorder="1" applyAlignment="1">
      <alignment horizontal="center"/>
    </xf>
    <xf numFmtId="177" fontId="9" fillId="0" borderId="4" xfId="1" applyNumberFormat="1" applyFont="1" applyBorder="1" applyAlignment="1">
      <alignment horizontal="center"/>
    </xf>
    <xf numFmtId="0" fontId="9" fillId="0" borderId="0" xfId="0" applyFont="1" applyBorder="1"/>
    <xf numFmtId="177" fontId="10" fillId="0" borderId="6" xfId="1" applyNumberFormat="1" applyFont="1" applyBorder="1" applyAlignment="1">
      <alignment horizontal="center"/>
    </xf>
    <xf numFmtId="177" fontId="9" fillId="0" borderId="6" xfId="1" applyNumberFormat="1" applyFont="1" applyBorder="1" applyAlignment="1">
      <alignment horizontal="center"/>
    </xf>
    <xf numFmtId="177" fontId="9" fillId="0" borderId="2" xfId="1" applyNumberFormat="1" applyFont="1" applyBorder="1" applyAlignment="1">
      <alignment horizontal="center"/>
    </xf>
    <xf numFmtId="0" fontId="8" fillId="0" borderId="0" xfId="0" applyFont="1" applyBorder="1" applyAlignment="1">
      <alignment vertical="top"/>
    </xf>
    <xf numFmtId="176" fontId="6" fillId="0" borderId="29" xfId="0" applyNumberFormat="1" applyFont="1" applyBorder="1" applyAlignment="1">
      <alignment horizontal="center" vertical="center"/>
    </xf>
    <xf numFmtId="176" fontId="7" fillId="0" borderId="30" xfId="0" applyNumberFormat="1" applyFont="1" applyBorder="1" applyAlignment="1">
      <alignment horizontal="center" vertical="center"/>
    </xf>
    <xf numFmtId="0" fontId="6" fillId="0" borderId="31" xfId="0" applyFont="1" applyBorder="1" applyAlignment="1">
      <alignment horizontal="center" vertical="center"/>
    </xf>
    <xf numFmtId="176" fontId="6" fillId="0" borderId="30" xfId="0" applyNumberFormat="1" applyFont="1" applyBorder="1" applyAlignment="1">
      <alignment horizontal="center" vertical="center"/>
    </xf>
    <xf numFmtId="49" fontId="6" fillId="0" borderId="11" xfId="0" applyNumberFormat="1" applyFont="1" applyBorder="1" applyAlignment="1">
      <alignment horizontal="distributed" vertical="center" wrapText="1"/>
    </xf>
    <xf numFmtId="41" fontId="7" fillId="0" borderId="5" xfId="0" applyNumberFormat="1" applyFont="1" applyBorder="1" applyAlignment="1">
      <alignment horizontal="center" vertical="center"/>
    </xf>
    <xf numFmtId="49" fontId="6" fillId="0" borderId="8" xfId="0" applyNumberFormat="1" applyFont="1" applyBorder="1" applyAlignment="1">
      <alignment horizontal="distributed" vertical="center" wrapText="1"/>
    </xf>
    <xf numFmtId="41" fontId="7" fillId="0" borderId="6" xfId="0" applyNumberFormat="1" applyFont="1" applyBorder="1" applyAlignment="1">
      <alignment horizontal="center" vertical="center"/>
    </xf>
    <xf numFmtId="176" fontId="0" fillId="0" borderId="0" xfId="0" applyNumberFormat="1" applyBorder="1"/>
    <xf numFmtId="176" fontId="7" fillId="0" borderId="31" xfId="0" applyNumberFormat="1" applyFont="1" applyBorder="1" applyAlignment="1">
      <alignment horizontal="center" vertical="center"/>
    </xf>
    <xf numFmtId="49" fontId="6" fillId="0" borderId="31" xfId="0" applyNumberFormat="1" applyFont="1" applyBorder="1" applyAlignment="1" applyProtection="1">
      <alignment horizontal="center" vertical="center"/>
      <protection locked="0"/>
    </xf>
    <xf numFmtId="49" fontId="6" fillId="0" borderId="31" xfId="0" applyNumberFormat="1" applyFont="1" applyBorder="1" applyAlignment="1">
      <alignment horizontal="center" vertical="center"/>
    </xf>
    <xf numFmtId="49" fontId="6" fillId="0" borderId="30" xfId="0" applyNumberFormat="1" applyFont="1" applyBorder="1" applyAlignment="1">
      <alignment horizontal="center" vertical="center"/>
    </xf>
    <xf numFmtId="49" fontId="6" fillId="0" borderId="29" xfId="0" applyNumberFormat="1" applyFont="1" applyBorder="1" applyAlignment="1">
      <alignment horizontal="distributed" vertical="center" wrapText="1"/>
    </xf>
    <xf numFmtId="41" fontId="7" fillId="0" borderId="31" xfId="0" applyNumberFormat="1" applyFont="1" applyBorder="1" applyAlignment="1">
      <alignment horizontal="center" vertical="center"/>
    </xf>
    <xf numFmtId="41" fontId="6" fillId="0" borderId="31" xfId="0" applyNumberFormat="1" applyFont="1" applyBorder="1" applyAlignment="1" applyProtection="1">
      <alignment horizontal="center" vertical="center"/>
      <protection locked="0"/>
    </xf>
    <xf numFmtId="41" fontId="6" fillId="0" borderId="31" xfId="0" applyNumberFormat="1" applyFont="1" applyBorder="1" applyAlignment="1" applyProtection="1">
      <alignment horizontal="right" vertical="center"/>
      <protection locked="0"/>
    </xf>
    <xf numFmtId="41" fontId="6" fillId="0" borderId="31" xfId="0" applyNumberFormat="1" applyFont="1" applyBorder="1" applyAlignment="1" applyProtection="1">
      <alignment vertical="center"/>
      <protection locked="0"/>
    </xf>
    <xf numFmtId="41" fontId="6" fillId="0" borderId="30" xfId="0" applyNumberFormat="1" applyFont="1" applyBorder="1" applyAlignment="1" applyProtection="1">
      <alignment vertical="center"/>
      <protection locked="0"/>
    </xf>
    <xf numFmtId="41" fontId="6" fillId="0" borderId="30" xfId="0" applyNumberFormat="1" applyFont="1" applyBorder="1" applyAlignment="1" applyProtection="1">
      <alignment horizontal="center" vertical="center"/>
      <protection locked="0"/>
    </xf>
    <xf numFmtId="49" fontId="9" fillId="0" borderId="16" xfId="0" applyNumberFormat="1" applyFont="1" applyBorder="1" applyAlignment="1">
      <alignment horizontal="distributed" vertical="center" wrapText="1"/>
    </xf>
    <xf numFmtId="41" fontId="6" fillId="0" borderId="3" xfId="0" applyNumberFormat="1" applyFont="1" applyBorder="1" applyAlignment="1" applyProtection="1">
      <alignment horizontal="center" vertical="center"/>
      <protection locked="0"/>
    </xf>
    <xf numFmtId="41" fontId="6" fillId="0" borderId="3" xfId="0" applyNumberFormat="1" applyFont="1" applyBorder="1" applyAlignment="1" applyProtection="1">
      <alignment horizontal="right" vertical="center"/>
      <protection locked="0"/>
    </xf>
    <xf numFmtId="41" fontId="6" fillId="0" borderId="3" xfId="0" applyNumberFormat="1" applyFont="1" applyBorder="1" applyAlignment="1" applyProtection="1">
      <alignment vertical="center"/>
      <protection locked="0"/>
    </xf>
    <xf numFmtId="41" fontId="6" fillId="0" borderId="4" xfId="0" applyNumberFormat="1" applyFont="1" applyBorder="1" applyAlignment="1" applyProtection="1">
      <alignment vertical="center"/>
      <protection locked="0"/>
    </xf>
    <xf numFmtId="41" fontId="6" fillId="0" borderId="4" xfId="0" applyNumberFormat="1" applyFont="1" applyBorder="1" applyAlignment="1" applyProtection="1">
      <alignment horizontal="center" vertical="center"/>
      <protection locked="0"/>
    </xf>
    <xf numFmtId="49" fontId="9" fillId="0" borderId="8" xfId="0" applyNumberFormat="1" applyFont="1" applyBorder="1" applyAlignment="1">
      <alignment horizontal="distributed" vertical="center" wrapText="1"/>
    </xf>
    <xf numFmtId="41" fontId="6" fillId="0" borderId="6" xfId="0" applyNumberFormat="1" applyFont="1" applyBorder="1" applyAlignment="1" applyProtection="1">
      <alignment horizontal="center" vertical="center"/>
      <protection locked="0"/>
    </xf>
    <xf numFmtId="41" fontId="6" fillId="0" borderId="6" xfId="0" applyNumberFormat="1" applyFont="1" applyBorder="1" applyAlignment="1" applyProtection="1">
      <alignment horizontal="right" vertical="center"/>
      <protection locked="0"/>
    </xf>
    <xf numFmtId="41" fontId="6" fillId="0" borderId="6" xfId="0" applyNumberFormat="1" applyFont="1" applyBorder="1" applyAlignment="1" applyProtection="1">
      <alignment vertical="center"/>
      <protection locked="0"/>
    </xf>
    <xf numFmtId="41" fontId="6" fillId="0" borderId="20" xfId="0" applyNumberFormat="1" applyFont="1" applyBorder="1" applyAlignment="1" applyProtection="1">
      <alignment vertical="center"/>
      <protection locked="0"/>
    </xf>
    <xf numFmtId="41" fontId="6" fillId="0" borderId="20" xfId="0" applyNumberFormat="1" applyFont="1" applyBorder="1" applyAlignment="1" applyProtection="1">
      <alignment horizontal="center" vertical="center"/>
      <protection locked="0"/>
    </xf>
    <xf numFmtId="176" fontId="6" fillId="0" borderId="0" xfId="0" applyNumberFormat="1" applyFont="1" applyBorder="1" applyAlignment="1">
      <alignment vertical="center"/>
    </xf>
    <xf numFmtId="41" fontId="3" fillId="0" borderId="0" xfId="0" applyNumberFormat="1" applyFont="1" applyBorder="1" applyAlignment="1">
      <alignment horizontal="center" vertical="center"/>
    </xf>
    <xf numFmtId="0" fontId="3" fillId="0" borderId="0" xfId="0" applyFont="1" applyBorder="1" applyAlignment="1">
      <alignment vertical="center"/>
    </xf>
    <xf numFmtId="176" fontId="6" fillId="0" borderId="32" xfId="0" applyNumberFormat="1" applyFont="1" applyBorder="1" applyAlignment="1">
      <alignment horizontal="center" vertical="center"/>
    </xf>
    <xf numFmtId="176" fontId="6" fillId="0" borderId="31" xfId="0" applyNumberFormat="1" applyFont="1" applyBorder="1" applyAlignment="1">
      <alignment horizontal="center" vertical="center"/>
    </xf>
    <xf numFmtId="0" fontId="6" fillId="0" borderId="0" xfId="0" applyFont="1" applyBorder="1"/>
    <xf numFmtId="176" fontId="6" fillId="0" borderId="0" xfId="0" applyNumberFormat="1" applyFont="1" applyBorder="1" applyAlignment="1" applyProtection="1">
      <alignment horizontal="distributed" vertical="center"/>
      <protection locked="0"/>
    </xf>
    <xf numFmtId="49" fontId="6" fillId="0" borderId="5" xfId="0" applyNumberFormat="1" applyFont="1" applyBorder="1" applyAlignment="1" applyProtection="1">
      <alignment horizontal="center" vertical="center"/>
      <protection locked="0"/>
    </xf>
    <xf numFmtId="41" fontId="6" fillId="0" borderId="5" xfId="0" applyNumberFormat="1" applyFont="1" applyBorder="1" applyAlignment="1" applyProtection="1">
      <alignment horizontal="center" vertical="center"/>
      <protection locked="0"/>
    </xf>
    <xf numFmtId="41" fontId="6" fillId="0" borderId="19" xfId="0" applyNumberFormat="1" applyFont="1" applyBorder="1" applyAlignment="1" applyProtection="1">
      <alignment horizontal="center" vertical="center"/>
      <protection locked="0"/>
    </xf>
    <xf numFmtId="41" fontId="6" fillId="0" borderId="1" xfId="0" applyNumberFormat="1" applyFont="1" applyBorder="1" applyProtection="1"/>
    <xf numFmtId="41" fontId="6" fillId="0" borderId="2" xfId="0" applyNumberFormat="1" applyFont="1" applyBorder="1" applyProtection="1"/>
    <xf numFmtId="176" fontId="5" fillId="0" borderId="0" xfId="0" applyNumberFormat="1" applyFont="1" applyBorder="1"/>
    <xf numFmtId="176" fontId="6" fillId="0" borderId="31" xfId="0" applyNumberFormat="1" applyFont="1" applyBorder="1" applyAlignment="1">
      <alignment horizontal="center" vertical="center" shrinkToFit="1"/>
    </xf>
    <xf numFmtId="176" fontId="7" fillId="0" borderId="16" xfId="0" applyNumberFormat="1" applyFont="1" applyBorder="1" applyAlignment="1">
      <alignment horizontal="distributed" vertical="center"/>
    </xf>
    <xf numFmtId="176" fontId="6" fillId="0" borderId="11" xfId="0" applyNumberFormat="1" applyFont="1" applyBorder="1" applyAlignment="1">
      <alignment horizontal="distributed" vertical="center"/>
    </xf>
    <xf numFmtId="41" fontId="6" fillId="0" borderId="19" xfId="0" applyNumberFormat="1" applyFont="1" applyFill="1" applyBorder="1" applyAlignment="1" applyProtection="1">
      <alignment horizontal="center" vertical="center"/>
      <protection locked="0"/>
    </xf>
    <xf numFmtId="176" fontId="6" fillId="0" borderId="8" xfId="0" applyNumberFormat="1" applyFont="1" applyBorder="1" applyAlignment="1">
      <alignment horizontal="distributed" vertical="center"/>
    </xf>
    <xf numFmtId="176" fontId="11" fillId="0" borderId="0" xfId="0" applyNumberFormat="1" applyFont="1" applyBorder="1"/>
    <xf numFmtId="0" fontId="11" fillId="0" borderId="0" xfId="0" applyFont="1"/>
    <xf numFmtId="0" fontId="3" fillId="0" borderId="0" xfId="0" applyFont="1" applyAlignment="1">
      <alignment vertical="center"/>
    </xf>
    <xf numFmtId="0" fontId="5" fillId="0" borderId="0" xfId="0" applyFont="1" applyAlignment="1">
      <alignment vertical="center"/>
    </xf>
    <xf numFmtId="0" fontId="12" fillId="0" borderId="7" xfId="0" applyFont="1" applyBorder="1" applyAlignment="1">
      <alignment vertical="center" wrapText="1"/>
    </xf>
    <xf numFmtId="49" fontId="6" fillId="0" borderId="29" xfId="0" applyNumberFormat="1" applyFont="1" applyBorder="1" applyAlignment="1">
      <alignment horizontal="center" vertical="center"/>
    </xf>
    <xf numFmtId="0" fontId="6" fillId="0" borderId="0" xfId="0" applyFont="1" applyAlignment="1">
      <alignment vertical="center"/>
    </xf>
    <xf numFmtId="49" fontId="6" fillId="0" borderId="0" xfId="0" applyNumberFormat="1" applyFont="1" applyBorder="1" applyAlignment="1">
      <alignment vertical="center" wrapText="1"/>
    </xf>
    <xf numFmtId="49" fontId="6" fillId="0" borderId="0" xfId="0" applyNumberFormat="1" applyFont="1" applyBorder="1" applyAlignment="1">
      <alignment vertical="center"/>
    </xf>
    <xf numFmtId="0" fontId="0" fillId="0" borderId="0" xfId="0" applyAlignment="1">
      <alignment vertical="center"/>
    </xf>
    <xf numFmtId="49" fontId="11" fillId="0" borderId="0" xfId="0" applyNumberFormat="1" applyFont="1" applyBorder="1" applyAlignment="1">
      <alignment vertical="center" wrapText="1"/>
    </xf>
    <xf numFmtId="49" fontId="11" fillId="0" borderId="0" xfId="0" applyNumberFormat="1" applyFont="1" applyBorder="1" applyAlignment="1">
      <alignment vertical="center"/>
    </xf>
    <xf numFmtId="0" fontId="13" fillId="0" borderId="0" xfId="0" applyFont="1" applyAlignment="1">
      <alignment vertical="center"/>
    </xf>
    <xf numFmtId="0" fontId="0" fillId="0" borderId="0" xfId="0" applyBorder="1" applyAlignment="1">
      <alignment vertical="center"/>
    </xf>
    <xf numFmtId="0" fontId="8" fillId="0" borderId="0" xfId="0" applyFont="1" applyFill="1"/>
    <xf numFmtId="0" fontId="0" fillId="0" borderId="0" xfId="0" applyFill="1"/>
    <xf numFmtId="0" fontId="0" fillId="0" borderId="0" xfId="0" applyFill="1" applyBorder="1"/>
    <xf numFmtId="0" fontId="3" fillId="0" borderId="0" xfId="0" applyFont="1" applyFill="1"/>
    <xf numFmtId="0" fontId="5" fillId="0" borderId="0" xfId="0" applyFont="1" applyFill="1" applyAlignment="1">
      <alignment vertical="center"/>
    </xf>
    <xf numFmtId="176" fontId="6" fillId="0" borderId="10" xfId="0" applyNumberFormat="1" applyFont="1" applyFill="1" applyBorder="1"/>
    <xf numFmtId="0" fontId="6" fillId="0" borderId="0" xfId="0" applyFont="1" applyFill="1"/>
    <xf numFmtId="0" fontId="6" fillId="0" borderId="8" xfId="0" applyFont="1" applyFill="1" applyBorder="1"/>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9" fillId="0" borderId="0" xfId="0" applyFont="1" applyFill="1"/>
    <xf numFmtId="0" fontId="9" fillId="0" borderId="0" xfId="0" applyFont="1" applyFill="1" applyBorder="1"/>
    <xf numFmtId="0" fontId="16" fillId="0" borderId="0" xfId="0" applyFont="1" applyFill="1"/>
    <xf numFmtId="176" fontId="6" fillId="0" borderId="0" xfId="0" applyNumberFormat="1" applyFont="1" applyFill="1" applyBorder="1" applyAlignment="1"/>
    <xf numFmtId="176" fontId="6" fillId="0" borderId="0" xfId="0" applyNumberFormat="1" applyFont="1" applyFill="1" applyBorder="1"/>
    <xf numFmtId="0" fontId="6" fillId="0" borderId="0" xfId="0" applyFont="1" applyFill="1" applyBorder="1"/>
    <xf numFmtId="0" fontId="6" fillId="0" borderId="0" xfId="0" applyFont="1" applyFill="1" applyAlignment="1"/>
    <xf numFmtId="0" fontId="5" fillId="0" borderId="0" xfId="0" applyFont="1" applyFill="1"/>
    <xf numFmtId="41" fontId="5" fillId="0" borderId="0" xfId="0" applyNumberFormat="1" applyFont="1" applyFill="1"/>
    <xf numFmtId="0" fontId="5" fillId="0" borderId="0" xfId="0" applyFont="1" applyFill="1" applyBorder="1"/>
    <xf numFmtId="0" fontId="6" fillId="0" borderId="0" xfId="0" applyFont="1" applyAlignment="1">
      <alignment horizontal="left" vertical="center" wrapText="1"/>
    </xf>
    <xf numFmtId="0" fontId="6" fillId="0" borderId="7" xfId="0" applyFont="1" applyBorder="1" applyAlignment="1">
      <alignment horizontal="left" vertical="center" wrapText="1"/>
    </xf>
    <xf numFmtId="49" fontId="6" fillId="0" borderId="7" xfId="0" applyNumberFormat="1" applyFont="1" applyBorder="1" applyAlignment="1">
      <alignment horizontal="distributed" vertical="center"/>
    </xf>
    <xf numFmtId="49" fontId="6" fillId="0" borderId="8" xfId="0" applyNumberFormat="1" applyFont="1" applyBorder="1" applyAlignment="1">
      <alignment horizontal="distributed" vertical="center"/>
    </xf>
    <xf numFmtId="176" fontId="6" fillId="0" borderId="9" xfId="0" applyNumberFormat="1" applyFont="1" applyBorder="1" applyAlignment="1">
      <alignment horizontal="center" vertical="center"/>
    </xf>
    <xf numFmtId="176" fontId="6" fillId="0" borderId="10" xfId="0" applyNumberFormat="1" applyFont="1" applyBorder="1" applyAlignment="1">
      <alignment horizontal="center" vertical="center"/>
    </xf>
    <xf numFmtId="176" fontId="6" fillId="0" borderId="0" xfId="0" applyNumberFormat="1" applyFont="1" applyBorder="1" applyAlignment="1">
      <alignment horizontal="center" vertical="center"/>
    </xf>
    <xf numFmtId="176" fontId="6" fillId="0" borderId="11" xfId="0" applyNumberFormat="1" applyFont="1" applyBorder="1" applyAlignment="1">
      <alignment horizontal="center" vertical="center"/>
    </xf>
    <xf numFmtId="176" fontId="6" fillId="0" borderId="7" xfId="0" applyNumberFormat="1" applyFont="1" applyBorder="1" applyAlignment="1">
      <alignment horizontal="center" vertical="center"/>
    </xf>
    <xf numFmtId="176" fontId="6" fillId="0" borderId="8" xfId="0" applyNumberFormat="1" applyFont="1" applyBorder="1" applyAlignment="1">
      <alignment horizontal="center" vertical="center"/>
    </xf>
    <xf numFmtId="176" fontId="6" fillId="0" borderId="12" xfId="0" applyNumberFormat="1" applyFont="1" applyBorder="1" applyAlignment="1">
      <alignment horizontal="center" vertical="center"/>
    </xf>
    <xf numFmtId="176" fontId="6" fillId="0" borderId="13" xfId="0" applyNumberFormat="1" applyFont="1" applyBorder="1" applyAlignment="1">
      <alignment horizontal="center" vertical="center"/>
    </xf>
    <xf numFmtId="176" fontId="6" fillId="0" borderId="14" xfId="0" applyNumberFormat="1" applyFont="1" applyBorder="1" applyAlignment="1">
      <alignment horizontal="center" vertical="center"/>
    </xf>
    <xf numFmtId="49" fontId="6" fillId="0" borderId="0" xfId="0" applyNumberFormat="1" applyFont="1" applyBorder="1" applyAlignment="1">
      <alignment horizontal="distributed" vertical="center"/>
    </xf>
    <xf numFmtId="49" fontId="6" fillId="0" borderId="11" xfId="0" applyNumberFormat="1" applyFont="1" applyBorder="1" applyAlignment="1">
      <alignment horizontal="distributed" vertical="center"/>
    </xf>
    <xf numFmtId="176" fontId="6" fillId="0" borderId="4" xfId="0" applyNumberFormat="1" applyFont="1" applyBorder="1" applyAlignment="1">
      <alignment horizontal="center" vertical="center"/>
    </xf>
    <xf numFmtId="176" fontId="6" fillId="0" borderId="15" xfId="0" applyNumberFormat="1" applyFont="1" applyBorder="1" applyAlignment="1">
      <alignment horizontal="center" vertical="center"/>
    </xf>
    <xf numFmtId="49" fontId="7" fillId="0" borderId="15" xfId="0" applyNumberFormat="1" applyFont="1" applyBorder="1" applyAlignment="1">
      <alignment horizontal="distributed" vertical="center"/>
    </xf>
    <xf numFmtId="49" fontId="7" fillId="0" borderId="16" xfId="0" applyNumberFormat="1" applyFont="1" applyBorder="1" applyAlignment="1">
      <alignment horizontal="distributed" vertical="center"/>
    </xf>
    <xf numFmtId="49" fontId="6" fillId="0" borderId="17" xfId="0" applyNumberFormat="1" applyFont="1" applyBorder="1" applyAlignment="1">
      <alignment horizontal="distributed" vertical="center"/>
    </xf>
    <xf numFmtId="49" fontId="6" fillId="0" borderId="18" xfId="0" applyNumberFormat="1" applyFont="1" applyBorder="1" applyAlignment="1">
      <alignment horizontal="distributed" vertical="center"/>
    </xf>
    <xf numFmtId="176" fontId="9" fillId="0" borderId="24" xfId="0" applyNumberFormat="1" applyFont="1" applyBorder="1" applyAlignment="1">
      <alignment horizontal="distributed" vertical="distributed" textRotation="255"/>
    </xf>
    <xf numFmtId="0" fontId="9" fillId="0" borderId="6" xfId="0" applyFont="1" applyBorder="1" applyAlignment="1">
      <alignment horizontal="distributed" vertical="distributed" textRotation="255"/>
    </xf>
    <xf numFmtId="176" fontId="9" fillId="0" borderId="12" xfId="0" applyNumberFormat="1" applyFont="1" applyBorder="1" applyAlignment="1">
      <alignment horizontal="center" vertical="center"/>
    </xf>
    <xf numFmtId="176" fontId="9" fillId="0" borderId="13" xfId="0" applyNumberFormat="1" applyFont="1" applyBorder="1" applyAlignment="1">
      <alignment horizontal="center" vertical="center"/>
    </xf>
    <xf numFmtId="0" fontId="10" fillId="0" borderId="14" xfId="0" applyFont="1" applyBorder="1" applyAlignment="1">
      <alignment horizontal="center" vertical="center"/>
    </xf>
    <xf numFmtId="176" fontId="9" fillId="0" borderId="25" xfId="0" applyNumberFormat="1" applyFont="1" applyBorder="1" applyAlignment="1">
      <alignment horizontal="distributed" vertical="distributed" textRotation="255"/>
    </xf>
    <xf numFmtId="0" fontId="9" fillId="0" borderId="20" xfId="0" applyFont="1" applyBorder="1" applyAlignment="1">
      <alignment horizontal="distributed" vertical="distributed" textRotation="255"/>
    </xf>
    <xf numFmtId="49" fontId="10" fillId="0" borderId="9" xfId="1" applyNumberFormat="1" applyFont="1" applyBorder="1" applyAlignment="1">
      <alignment horizontal="distributed" vertical="center" wrapText="1"/>
    </xf>
    <xf numFmtId="0" fontId="10" fillId="0" borderId="10" xfId="1" applyFont="1" applyBorder="1" applyAlignment="1"/>
    <xf numFmtId="177" fontId="10" fillId="0" borderId="26" xfId="1" applyNumberFormat="1" applyFont="1" applyBorder="1" applyAlignment="1">
      <alignment horizontal="center" vertical="center"/>
    </xf>
    <xf numFmtId="177" fontId="10" fillId="0" borderId="6" xfId="1" applyNumberFormat="1" applyFont="1" applyBorder="1" applyAlignment="1">
      <alignment horizontal="center" vertical="center"/>
    </xf>
    <xf numFmtId="49" fontId="10" fillId="0" borderId="27" xfId="1" applyNumberFormat="1" applyFont="1" applyBorder="1" applyAlignment="1">
      <alignment horizontal="distributed" vertical="center" wrapText="1"/>
    </xf>
    <xf numFmtId="0" fontId="10" fillId="0" borderId="28" xfId="1" applyFont="1" applyBorder="1" applyAlignment="1"/>
    <xf numFmtId="176" fontId="9" fillId="0" borderId="9" xfId="0" applyNumberFormat="1" applyFont="1" applyBorder="1" applyAlignment="1">
      <alignment horizontal="center" vertical="center"/>
    </xf>
    <xf numFmtId="0" fontId="9" fillId="0" borderId="10" xfId="0" applyFont="1" applyBorder="1" applyAlignment="1"/>
    <xf numFmtId="176" fontId="9" fillId="0" borderId="0" xfId="0" applyNumberFormat="1" applyFont="1" applyBorder="1" applyAlignment="1">
      <alignment horizontal="center" vertical="center"/>
    </xf>
    <xf numFmtId="0" fontId="9" fillId="0" borderId="11" xfId="0" applyFont="1" applyBorder="1" applyAlignment="1"/>
    <xf numFmtId="0" fontId="9" fillId="0" borderId="7" xfId="0" applyFont="1" applyBorder="1" applyAlignment="1"/>
    <xf numFmtId="0" fontId="9" fillId="0" borderId="8" xfId="0" applyFont="1" applyBorder="1" applyAlignment="1"/>
    <xf numFmtId="176" fontId="9" fillId="0" borderId="4" xfId="0" applyNumberFormat="1" applyFont="1" applyBorder="1" applyAlignment="1">
      <alignment horizontal="center"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176" fontId="9" fillId="0" borderId="21" xfId="0" applyNumberFormat="1" applyFont="1" applyBorder="1" applyAlignment="1">
      <alignment horizontal="center" vertical="center"/>
    </xf>
    <xf numFmtId="0" fontId="9" fillId="0" borderId="22" xfId="0" applyFont="1" applyBorder="1" applyAlignment="1">
      <alignment horizontal="center" vertical="center"/>
    </xf>
    <xf numFmtId="0" fontId="10" fillId="0" borderId="23" xfId="0" applyFont="1" applyBorder="1" applyAlignment="1"/>
    <xf numFmtId="0" fontId="10" fillId="0" borderId="15" xfId="0" applyFont="1" applyBorder="1" applyAlignment="1"/>
    <xf numFmtId="0" fontId="8" fillId="0" borderId="0" xfId="0" applyFont="1" applyAlignment="1" applyProtection="1">
      <alignment horizontal="left"/>
      <protection locked="0"/>
    </xf>
    <xf numFmtId="0" fontId="6" fillId="0" borderId="0" xfId="0" applyFont="1" applyAlignment="1" applyProtection="1">
      <alignment horizontal="left" vertical="center" wrapText="1"/>
    </xf>
    <xf numFmtId="0" fontId="6" fillId="0" borderId="7" xfId="0" applyFont="1" applyBorder="1" applyAlignment="1" applyProtection="1">
      <alignment horizontal="left" vertical="center" wrapText="1"/>
    </xf>
    <xf numFmtId="0" fontId="8" fillId="0" borderId="7" xfId="0" applyFont="1" applyBorder="1" applyAlignment="1" applyProtection="1">
      <alignment horizontal="left" vertical="top"/>
      <protection locked="0"/>
    </xf>
    <xf numFmtId="176" fontId="6" fillId="0" borderId="27" xfId="0" applyNumberFormat="1" applyFont="1" applyBorder="1" applyAlignment="1" applyProtection="1">
      <alignment horizontal="center" vertical="center"/>
    </xf>
    <xf numFmtId="176" fontId="6" fillId="0" borderId="28" xfId="0" applyNumberFormat="1" applyFont="1" applyBorder="1" applyAlignment="1" applyProtection="1">
      <alignment horizontal="center" vertical="center"/>
    </xf>
    <xf numFmtId="176" fontId="6" fillId="0" borderId="9" xfId="0" applyNumberFormat="1" applyFont="1" applyBorder="1" applyAlignment="1" applyProtection="1">
      <alignment horizontal="left" vertical="center"/>
      <protection locked="0"/>
    </xf>
    <xf numFmtId="176" fontId="6" fillId="0" borderId="0" xfId="0" applyNumberFormat="1" applyFont="1" applyBorder="1" applyAlignment="1">
      <alignment horizontal="left"/>
    </xf>
    <xf numFmtId="0" fontId="6" fillId="0" borderId="18" xfId="0" applyFont="1" applyBorder="1" applyAlignment="1" applyProtection="1">
      <alignment horizontal="center" vertical="center" wrapText="1"/>
      <protection locked="0"/>
    </xf>
    <xf numFmtId="0" fontId="6" fillId="0" borderId="11"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49" fontId="6" fillId="0" borderId="24" xfId="0" applyNumberFormat="1" applyFont="1" applyBorder="1" applyAlignment="1" applyProtection="1">
      <alignment horizontal="center" vertical="center" wrapText="1"/>
      <protection locked="0"/>
    </xf>
    <xf numFmtId="49" fontId="6" fillId="0" borderId="5" xfId="0" applyNumberFormat="1" applyFont="1" applyBorder="1" applyAlignment="1" applyProtection="1">
      <alignment horizontal="center" vertical="center" wrapText="1"/>
      <protection locked="0"/>
    </xf>
    <xf numFmtId="49" fontId="6" fillId="0" borderId="6" xfId="0" applyNumberFormat="1" applyFont="1" applyBorder="1" applyAlignment="1" applyProtection="1">
      <alignment horizontal="center" vertical="center" wrapText="1"/>
      <protection locked="0"/>
    </xf>
    <xf numFmtId="49" fontId="13" fillId="0" borderId="25" xfId="0" applyNumberFormat="1" applyFont="1" applyBorder="1" applyAlignment="1" applyProtection="1">
      <alignment horizontal="center" vertical="center"/>
      <protection locked="0"/>
    </xf>
    <xf numFmtId="49" fontId="13" fillId="0" borderId="19" xfId="0" applyNumberFormat="1" applyFont="1" applyBorder="1" applyAlignment="1" applyProtection="1">
      <alignment horizontal="center" vertical="center"/>
      <protection locked="0"/>
    </xf>
    <xf numFmtId="49" fontId="13" fillId="0" borderId="20" xfId="0" applyNumberFormat="1" applyFont="1" applyBorder="1" applyAlignment="1" applyProtection="1">
      <alignment horizontal="center" vertical="center"/>
      <protection locked="0"/>
    </xf>
    <xf numFmtId="0" fontId="8" fillId="0" borderId="0" xfId="0" applyFont="1" applyAlignment="1" applyProtection="1">
      <alignment horizontal="left" vertical="center"/>
      <protection locked="0"/>
    </xf>
    <xf numFmtId="0" fontId="9" fillId="0" borderId="0" xfId="0" applyFont="1" applyAlignment="1">
      <alignment horizontal="left" vertical="center"/>
    </xf>
    <xf numFmtId="0" fontId="6" fillId="0" borderId="10" xfId="0" applyNumberFormat="1" applyFont="1" applyBorder="1" applyAlignment="1" applyProtection="1">
      <alignment horizontal="center" vertical="center" wrapText="1"/>
      <protection locked="0"/>
    </xf>
    <xf numFmtId="0" fontId="6" fillId="0" borderId="11" xfId="0" applyNumberFormat="1" applyFont="1" applyBorder="1" applyAlignment="1" applyProtection="1">
      <alignment horizontal="center" vertical="center" wrapText="1"/>
      <protection locked="0"/>
    </xf>
    <xf numFmtId="0" fontId="6" fillId="0" borderId="23" xfId="0" applyNumberFormat="1" applyFont="1" applyBorder="1" applyAlignment="1" applyProtection="1">
      <alignment horizontal="center" vertical="center" wrapText="1"/>
      <protection locked="0"/>
    </xf>
    <xf numFmtId="0" fontId="6" fillId="0" borderId="26" xfId="0" applyNumberFormat="1" applyFont="1" applyBorder="1" applyAlignment="1" applyProtection="1">
      <alignment horizontal="center" vertical="center" wrapText="1"/>
      <protection locked="0"/>
    </xf>
    <xf numFmtId="0" fontId="6" fillId="0" borderId="5" xfId="0" applyNumberFormat="1" applyFont="1" applyBorder="1" applyAlignment="1" applyProtection="1">
      <alignment horizontal="center" vertical="center" wrapText="1"/>
      <protection locked="0"/>
    </xf>
    <xf numFmtId="0" fontId="6" fillId="0" borderId="33" xfId="0" applyNumberFormat="1" applyFont="1" applyBorder="1" applyAlignment="1" applyProtection="1">
      <alignment horizontal="center" vertical="center" wrapText="1"/>
      <protection locked="0"/>
    </xf>
    <xf numFmtId="0" fontId="6" fillId="0" borderId="5" xfId="0" applyFont="1" applyBorder="1" applyAlignment="1" applyProtection="1">
      <alignment horizontal="center" vertical="center"/>
      <protection locked="0"/>
    </xf>
    <xf numFmtId="0" fontId="13" fillId="0" borderId="19" xfId="0" applyFont="1" applyBorder="1" applyAlignment="1" applyProtection="1">
      <alignment horizontal="center" vertical="center"/>
      <protection locked="0"/>
    </xf>
    <xf numFmtId="41" fontId="9" fillId="0" borderId="5" xfId="0" applyNumberFormat="1" applyFont="1" applyFill="1" applyBorder="1" applyAlignment="1">
      <alignment horizontal="center" vertical="center"/>
    </xf>
    <xf numFmtId="41" fontId="9" fillId="0" borderId="6" xfId="0" applyNumberFormat="1" applyFont="1" applyFill="1" applyBorder="1" applyAlignment="1">
      <alignment horizontal="center" vertical="center"/>
    </xf>
    <xf numFmtId="41" fontId="9" fillId="0" borderId="19" xfId="0" applyNumberFormat="1" applyFont="1" applyFill="1" applyBorder="1" applyAlignment="1">
      <alignment horizontal="center" vertical="center"/>
    </xf>
    <xf numFmtId="41" fontId="9" fillId="0" borderId="20" xfId="0" applyNumberFormat="1" applyFont="1" applyFill="1" applyBorder="1" applyAlignment="1">
      <alignment horizontal="center" vertical="center"/>
    </xf>
    <xf numFmtId="176" fontId="9" fillId="0" borderId="11" xfId="0" applyNumberFormat="1" applyFont="1" applyFill="1" applyBorder="1" applyAlignment="1">
      <alignment horizontal="distributed" vertical="center"/>
    </xf>
    <xf numFmtId="176" fontId="9" fillId="0" borderId="8" xfId="0" applyNumberFormat="1" applyFont="1" applyFill="1" applyBorder="1" applyAlignment="1">
      <alignment horizontal="distributed" vertical="center"/>
    </xf>
    <xf numFmtId="41" fontId="10" fillId="0" borderId="25" xfId="0" applyNumberFormat="1" applyFont="1" applyFill="1" applyBorder="1" applyAlignment="1">
      <alignment horizontal="center" vertical="center"/>
    </xf>
    <xf numFmtId="41" fontId="10" fillId="0" borderId="21" xfId="0" applyNumberFormat="1" applyFont="1" applyFill="1" applyBorder="1" applyAlignment="1">
      <alignment horizontal="center" vertical="center"/>
    </xf>
    <xf numFmtId="41" fontId="10" fillId="0" borderId="24" xfId="0" applyNumberFormat="1" applyFont="1" applyFill="1" applyBorder="1" applyAlignment="1">
      <alignment horizontal="center" vertical="center"/>
    </xf>
    <xf numFmtId="41" fontId="10" fillId="0" borderId="33" xfId="0" applyNumberFormat="1" applyFont="1" applyFill="1" applyBorder="1" applyAlignment="1">
      <alignment horizontal="center" vertical="center"/>
    </xf>
    <xf numFmtId="41" fontId="9" fillId="0" borderId="24" xfId="0" applyNumberFormat="1" applyFont="1" applyFill="1" applyBorder="1" applyAlignment="1">
      <alignment horizontal="center" vertical="center"/>
    </xf>
    <xf numFmtId="41" fontId="9" fillId="0" borderId="33" xfId="0" applyNumberFormat="1" applyFont="1" applyFill="1" applyBorder="1" applyAlignment="1">
      <alignment horizontal="center" vertical="center"/>
    </xf>
    <xf numFmtId="41" fontId="9" fillId="0" borderId="25" xfId="0" applyNumberFormat="1" applyFont="1" applyFill="1" applyBorder="1" applyAlignment="1">
      <alignment horizontal="center" vertical="center"/>
    </xf>
    <xf numFmtId="41" fontId="9" fillId="0" borderId="21" xfId="0" applyNumberFormat="1" applyFont="1" applyFill="1" applyBorder="1" applyAlignment="1">
      <alignment horizontal="center" vertical="center"/>
    </xf>
    <xf numFmtId="0" fontId="10" fillId="0" borderId="18" xfId="0" applyNumberFormat="1" applyFont="1" applyFill="1" applyBorder="1" applyAlignment="1">
      <alignment horizontal="center" vertical="center"/>
    </xf>
    <xf numFmtId="0" fontId="10" fillId="0" borderId="23" xfId="0" applyNumberFormat="1" applyFont="1" applyFill="1" applyBorder="1" applyAlignment="1">
      <alignment horizontal="center" vertical="center"/>
    </xf>
    <xf numFmtId="0" fontId="9" fillId="0" borderId="18" xfId="0" applyNumberFormat="1" applyFont="1" applyFill="1" applyBorder="1" applyAlignment="1">
      <alignment horizontal="center" vertical="center"/>
    </xf>
    <xf numFmtId="0" fontId="9" fillId="0" borderId="23" xfId="0" applyNumberFormat="1" applyFont="1" applyFill="1" applyBorder="1" applyAlignment="1">
      <alignment horizontal="center" vertical="center"/>
    </xf>
    <xf numFmtId="41" fontId="6" fillId="0" borderId="19" xfId="0" applyNumberFormat="1" applyFont="1" applyFill="1" applyBorder="1" applyAlignment="1">
      <alignment horizontal="center" vertical="center"/>
    </xf>
    <xf numFmtId="41" fontId="6" fillId="0" borderId="21" xfId="0" applyNumberFormat="1" applyFont="1" applyFill="1" applyBorder="1" applyAlignment="1">
      <alignment horizontal="center" vertical="center"/>
    </xf>
    <xf numFmtId="49" fontId="9" fillId="0" borderId="18" xfId="0" applyNumberFormat="1" applyFont="1" applyFill="1" applyBorder="1" applyAlignment="1">
      <alignment horizontal="center" vertical="center" shrinkToFit="1"/>
    </xf>
    <xf numFmtId="49" fontId="9" fillId="0" borderId="23" xfId="0" applyNumberFormat="1" applyFont="1" applyFill="1" applyBorder="1" applyAlignment="1">
      <alignment horizontal="center" vertical="center" shrinkToFit="1"/>
    </xf>
    <xf numFmtId="41" fontId="6" fillId="0" borderId="5" xfId="0" applyNumberFormat="1" applyFont="1" applyFill="1" applyBorder="1" applyAlignment="1">
      <alignment horizontal="center" vertical="center"/>
    </xf>
    <xf numFmtId="41" fontId="6" fillId="0" borderId="33" xfId="0" applyNumberFormat="1" applyFont="1" applyFill="1" applyBorder="1" applyAlignment="1">
      <alignment horizontal="center" vertical="center"/>
    </xf>
    <xf numFmtId="0" fontId="6" fillId="0" borderId="10"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0" xfId="0" applyFont="1" applyFill="1" applyAlignment="1">
      <alignment horizontal="left" vertical="center" wrapText="1"/>
    </xf>
    <xf numFmtId="176" fontId="6" fillId="0" borderId="34" xfId="0" applyNumberFormat="1" applyFont="1" applyFill="1" applyBorder="1" applyAlignment="1">
      <alignment horizontal="center" vertical="center"/>
    </xf>
    <xf numFmtId="176" fontId="6" fillId="0" borderId="9" xfId="0" applyNumberFormat="1" applyFont="1" applyFill="1" applyBorder="1" applyAlignment="1">
      <alignment horizontal="center" vertical="center"/>
    </xf>
    <xf numFmtId="176" fontId="6" fillId="0" borderId="10" xfId="0" applyNumberFormat="1" applyFont="1" applyFill="1" applyBorder="1" applyAlignment="1">
      <alignment horizontal="center" vertical="center"/>
    </xf>
    <xf numFmtId="176" fontId="6" fillId="0" borderId="4" xfId="0" applyNumberFormat="1" applyFont="1" applyFill="1" applyBorder="1" applyAlignment="1">
      <alignment horizontal="center" vertical="center"/>
    </xf>
    <xf numFmtId="176" fontId="6" fillId="0" borderId="15" xfId="0" applyNumberFormat="1" applyFont="1" applyFill="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sharedStrings" Target="sharedStrings.xml"/><Relationship Id="rId12"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theme" Target="theme/theme1.xml"/><Relationship Id="rId10" Type="http://schemas.openxmlformats.org/officeDocument/2006/relationships/styles" Target="style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
  <sheetViews>
    <sheetView showGridLines="0" zoomScaleSheetLayoutView="100" workbookViewId="0"/>
  </sheetViews>
  <sheetFormatPr baseColWidth="12" defaultColWidth="8.83203125" defaultRowHeight="14" x14ac:dyDescent="0.15"/>
  <cols>
    <col min="1" max="1" width="2.6640625" customWidth="1"/>
    <col min="2" max="2" width="4.33203125" customWidth="1"/>
    <col min="3" max="3" width="2.6640625" customWidth="1"/>
    <col min="4" max="14" width="6.5" customWidth="1"/>
    <col min="15" max="15" width="6.5" style="3" customWidth="1"/>
  </cols>
  <sheetData>
    <row r="1" spans="1:16" s="1" customFormat="1" ht="19" x14ac:dyDescent="0.15">
      <c r="A1" s="7" t="s">
        <v>0</v>
      </c>
      <c r="O1" s="2"/>
    </row>
    <row r="2" spans="1:16" s="4" customFormat="1" x14ac:dyDescent="0.15">
      <c r="O2" s="5"/>
    </row>
    <row r="3" spans="1:16" s="8" customFormat="1" ht="18" customHeight="1" x14ac:dyDescent="0.15">
      <c r="A3" s="21" t="s">
        <v>53</v>
      </c>
      <c r="O3" s="9"/>
    </row>
    <row r="4" spans="1:16" s="10" customFormat="1" ht="16" customHeight="1" x14ac:dyDescent="0.15">
      <c r="A4" s="123" t="s">
        <v>1</v>
      </c>
      <c r="B4" s="123"/>
      <c r="C4" s="123"/>
      <c r="D4" s="123"/>
      <c r="E4" s="123"/>
      <c r="F4" s="123"/>
      <c r="G4" s="123"/>
      <c r="H4" s="123"/>
      <c r="I4" s="123"/>
      <c r="J4" s="123"/>
      <c r="K4" s="123"/>
      <c r="L4" s="123"/>
      <c r="M4" s="123"/>
      <c r="N4" s="123"/>
      <c r="O4" s="123"/>
    </row>
    <row r="5" spans="1:16" s="10" customFormat="1" ht="16" customHeight="1" x14ac:dyDescent="0.15">
      <c r="A5" s="123"/>
      <c r="B5" s="123"/>
      <c r="C5" s="123"/>
      <c r="D5" s="123"/>
      <c r="E5" s="123"/>
      <c r="F5" s="123"/>
      <c r="G5" s="123"/>
      <c r="H5" s="123"/>
      <c r="I5" s="123"/>
      <c r="J5" s="123"/>
      <c r="K5" s="123"/>
      <c r="L5" s="123"/>
      <c r="M5" s="123"/>
      <c r="N5" s="123"/>
      <c r="O5" s="123"/>
    </row>
    <row r="6" spans="1:16" s="10" customFormat="1" ht="16" customHeight="1" thickBot="1" x14ac:dyDescent="0.2">
      <c r="A6" s="124"/>
      <c r="B6" s="124"/>
      <c r="C6" s="124"/>
      <c r="D6" s="124"/>
      <c r="E6" s="124"/>
      <c r="F6" s="124"/>
      <c r="G6" s="124"/>
      <c r="H6" s="124"/>
      <c r="I6" s="124"/>
      <c r="J6" s="124"/>
      <c r="K6" s="124"/>
      <c r="L6" s="124"/>
      <c r="M6" s="124"/>
      <c r="N6" s="124"/>
      <c r="O6" s="124"/>
    </row>
    <row r="7" spans="1:16" s="10" customFormat="1" ht="15" customHeight="1" x14ac:dyDescent="0.15">
      <c r="A7" s="127"/>
      <c r="B7" s="127"/>
      <c r="C7" s="128"/>
      <c r="D7" s="138" t="s">
        <v>2</v>
      </c>
      <c r="E7" s="139"/>
      <c r="F7" s="139"/>
      <c r="G7" s="139"/>
      <c r="H7" s="139"/>
      <c r="I7" s="139"/>
      <c r="J7" s="139"/>
      <c r="K7" s="139"/>
      <c r="L7" s="139"/>
      <c r="M7" s="139"/>
      <c r="N7" s="139"/>
      <c r="O7" s="139"/>
    </row>
    <row r="8" spans="1:16" s="10" customFormat="1" ht="15" customHeight="1" x14ac:dyDescent="0.15">
      <c r="A8" s="129"/>
      <c r="B8" s="129"/>
      <c r="C8" s="130"/>
      <c r="D8" s="133" t="s">
        <v>3</v>
      </c>
      <c r="E8" s="134"/>
      <c r="F8" s="134"/>
      <c r="G8" s="135"/>
      <c r="H8" s="133" t="s">
        <v>4</v>
      </c>
      <c r="I8" s="134"/>
      <c r="J8" s="134"/>
      <c r="K8" s="135"/>
      <c r="L8" s="133" t="s">
        <v>25</v>
      </c>
      <c r="M8" s="134"/>
      <c r="N8" s="134"/>
      <c r="O8" s="134"/>
    </row>
    <row r="9" spans="1:16" s="10" customFormat="1" ht="15" customHeight="1" thickBot="1" x14ac:dyDescent="0.2">
      <c r="A9" s="131"/>
      <c r="B9" s="131"/>
      <c r="C9" s="132"/>
      <c r="D9" s="11" t="s">
        <v>5</v>
      </c>
      <c r="E9" s="11" t="s">
        <v>6</v>
      </c>
      <c r="F9" s="11" t="s">
        <v>7</v>
      </c>
      <c r="G9" s="11" t="s">
        <v>8</v>
      </c>
      <c r="H9" s="11" t="s">
        <v>5</v>
      </c>
      <c r="I9" s="11" t="s">
        <v>6</v>
      </c>
      <c r="J9" s="11" t="s">
        <v>7</v>
      </c>
      <c r="K9" s="11" t="s">
        <v>8</v>
      </c>
      <c r="L9" s="11" t="s">
        <v>5</v>
      </c>
      <c r="M9" s="11" t="s">
        <v>6</v>
      </c>
      <c r="N9" s="11" t="s">
        <v>7</v>
      </c>
      <c r="O9" s="12" t="s">
        <v>8</v>
      </c>
    </row>
    <row r="10" spans="1:16" s="10" customFormat="1" ht="15" customHeight="1" x14ac:dyDescent="0.15">
      <c r="A10" s="140" t="s">
        <v>9</v>
      </c>
      <c r="B10" s="140"/>
      <c r="C10" s="141"/>
      <c r="D10" s="13">
        <v>0</v>
      </c>
      <c r="E10" s="13">
        <v>0</v>
      </c>
      <c r="F10" s="13">
        <v>0</v>
      </c>
      <c r="G10" s="13">
        <v>0</v>
      </c>
      <c r="H10" s="13">
        <f>SUM(H11:H17)</f>
        <v>13531</v>
      </c>
      <c r="I10" s="13">
        <f t="shared" ref="I10:O10" si="0">SUM(I11:I17)</f>
        <v>837</v>
      </c>
      <c r="J10" s="13">
        <f t="shared" si="0"/>
        <v>5267</v>
      </c>
      <c r="K10" s="13">
        <f t="shared" si="0"/>
        <v>3439</v>
      </c>
      <c r="L10" s="13">
        <f t="shared" si="0"/>
        <v>13316</v>
      </c>
      <c r="M10" s="13">
        <f t="shared" si="0"/>
        <v>413</v>
      </c>
      <c r="N10" s="13">
        <f t="shared" si="0"/>
        <v>6159</v>
      </c>
      <c r="O10" s="14">
        <f t="shared" si="0"/>
        <v>2705</v>
      </c>
    </row>
    <row r="11" spans="1:16" s="10" customFormat="1" ht="15" customHeight="1" x14ac:dyDescent="0.15">
      <c r="A11" s="142" t="s">
        <v>10</v>
      </c>
      <c r="B11" s="142"/>
      <c r="C11" s="143"/>
      <c r="D11" s="15">
        <v>0</v>
      </c>
      <c r="E11" s="15"/>
      <c r="F11" s="15"/>
      <c r="G11" s="15"/>
      <c r="H11" s="15">
        <v>1769</v>
      </c>
      <c r="I11" s="15">
        <v>130</v>
      </c>
      <c r="J11" s="15">
        <v>629</v>
      </c>
      <c r="K11" s="15">
        <v>400</v>
      </c>
      <c r="L11" s="15">
        <v>1821</v>
      </c>
      <c r="M11" s="15">
        <v>78</v>
      </c>
      <c r="N11" s="15">
        <v>808</v>
      </c>
      <c r="O11" s="16">
        <v>323</v>
      </c>
    </row>
    <row r="12" spans="1:16" s="10" customFormat="1" ht="15" customHeight="1" x14ac:dyDescent="0.15">
      <c r="A12" s="136" t="s">
        <v>11</v>
      </c>
      <c r="B12" s="136"/>
      <c r="C12" s="137"/>
      <c r="D12" s="15">
        <v>0</v>
      </c>
      <c r="E12" s="15"/>
      <c r="F12" s="15"/>
      <c r="G12" s="15"/>
      <c r="H12" s="15">
        <v>1678</v>
      </c>
      <c r="I12" s="15">
        <v>84</v>
      </c>
      <c r="J12" s="15">
        <v>678</v>
      </c>
      <c r="K12" s="15">
        <v>422</v>
      </c>
      <c r="L12" s="15">
        <v>1618</v>
      </c>
      <c r="M12" s="15">
        <v>56</v>
      </c>
      <c r="N12" s="15">
        <v>777</v>
      </c>
      <c r="O12" s="16">
        <v>316</v>
      </c>
    </row>
    <row r="13" spans="1:16" s="10" customFormat="1" ht="15" customHeight="1" x14ac:dyDescent="0.15">
      <c r="A13" s="136" t="s">
        <v>12</v>
      </c>
      <c r="B13" s="136"/>
      <c r="C13" s="137"/>
      <c r="D13" s="15">
        <v>0</v>
      </c>
      <c r="E13" s="15"/>
      <c r="F13" s="15"/>
      <c r="G13" s="15"/>
      <c r="H13" s="15">
        <v>2743</v>
      </c>
      <c r="I13" s="15">
        <v>181</v>
      </c>
      <c r="J13" s="15">
        <v>1064</v>
      </c>
      <c r="K13" s="15">
        <v>714</v>
      </c>
      <c r="L13" s="15">
        <v>2477</v>
      </c>
      <c r="M13" s="15">
        <v>79</v>
      </c>
      <c r="N13" s="15">
        <v>1147</v>
      </c>
      <c r="O13" s="16">
        <v>505</v>
      </c>
    </row>
    <row r="14" spans="1:16" s="10" customFormat="1" ht="15" customHeight="1" x14ac:dyDescent="0.15">
      <c r="A14" s="136" t="s">
        <v>13</v>
      </c>
      <c r="B14" s="136"/>
      <c r="C14" s="137"/>
      <c r="D14" s="15">
        <v>0</v>
      </c>
      <c r="E14" s="15"/>
      <c r="F14" s="15"/>
      <c r="G14" s="15"/>
      <c r="H14" s="15">
        <v>2138</v>
      </c>
      <c r="I14" s="15">
        <v>134</v>
      </c>
      <c r="J14" s="15">
        <v>807</v>
      </c>
      <c r="K14" s="15">
        <v>559</v>
      </c>
      <c r="L14" s="15">
        <v>2013</v>
      </c>
      <c r="M14" s="15">
        <v>63</v>
      </c>
      <c r="N14" s="15">
        <v>931</v>
      </c>
      <c r="O14" s="16">
        <v>393</v>
      </c>
      <c r="P14" s="17"/>
    </row>
    <row r="15" spans="1:16" s="10" customFormat="1" ht="15" customHeight="1" x14ac:dyDescent="0.15">
      <c r="A15" s="136" t="s">
        <v>14</v>
      </c>
      <c r="B15" s="136"/>
      <c r="C15" s="137"/>
      <c r="D15" s="15">
        <v>0</v>
      </c>
      <c r="E15" s="15"/>
      <c r="F15" s="15"/>
      <c r="G15" s="15"/>
      <c r="H15" s="15">
        <v>2077</v>
      </c>
      <c r="I15" s="15">
        <v>127</v>
      </c>
      <c r="J15" s="15">
        <v>831</v>
      </c>
      <c r="K15" s="15">
        <v>508</v>
      </c>
      <c r="L15" s="15">
        <v>2247</v>
      </c>
      <c r="M15" s="15">
        <v>50</v>
      </c>
      <c r="N15" s="15">
        <v>1060</v>
      </c>
      <c r="O15" s="16">
        <v>451</v>
      </c>
    </row>
    <row r="16" spans="1:16" s="10" customFormat="1" ht="15" customHeight="1" x14ac:dyDescent="0.15">
      <c r="A16" s="136" t="s">
        <v>15</v>
      </c>
      <c r="B16" s="136"/>
      <c r="C16" s="137"/>
      <c r="D16" s="15">
        <v>0</v>
      </c>
      <c r="E16" s="15"/>
      <c r="F16" s="15"/>
      <c r="G16" s="15"/>
      <c r="H16" s="15">
        <v>1783</v>
      </c>
      <c r="I16" s="15">
        <v>105</v>
      </c>
      <c r="J16" s="15">
        <v>693</v>
      </c>
      <c r="K16" s="15">
        <v>476</v>
      </c>
      <c r="L16" s="15">
        <v>1656</v>
      </c>
      <c r="M16" s="15">
        <v>51</v>
      </c>
      <c r="N16" s="15">
        <v>753</v>
      </c>
      <c r="O16" s="16">
        <v>350</v>
      </c>
    </row>
    <row r="17" spans="1:15" s="10" customFormat="1" ht="15" customHeight="1" thickBot="1" x14ac:dyDescent="0.2">
      <c r="A17" s="125" t="s">
        <v>16</v>
      </c>
      <c r="B17" s="125"/>
      <c r="C17" s="126"/>
      <c r="D17" s="18">
        <v>0</v>
      </c>
      <c r="E17" s="18"/>
      <c r="F17" s="18"/>
      <c r="G17" s="18"/>
      <c r="H17" s="18">
        <v>1343</v>
      </c>
      <c r="I17" s="18">
        <v>76</v>
      </c>
      <c r="J17" s="18">
        <v>565</v>
      </c>
      <c r="K17" s="18">
        <v>360</v>
      </c>
      <c r="L17" s="18">
        <v>1484</v>
      </c>
      <c r="M17" s="18">
        <v>36</v>
      </c>
      <c r="N17" s="18">
        <v>683</v>
      </c>
      <c r="O17" s="19">
        <v>367</v>
      </c>
    </row>
    <row r="18" spans="1:15" s="10" customFormat="1" ht="13" x14ac:dyDescent="0.15">
      <c r="A18" s="20" t="s">
        <v>17</v>
      </c>
      <c r="B18" s="20" t="s">
        <v>18</v>
      </c>
      <c r="C18" s="20" t="s">
        <v>23</v>
      </c>
      <c r="D18" s="20"/>
      <c r="E18" s="20"/>
      <c r="F18" s="20"/>
      <c r="G18" s="20"/>
      <c r="H18" s="20"/>
      <c r="I18" s="20"/>
      <c r="J18" s="20"/>
      <c r="K18" s="20"/>
      <c r="L18" s="20"/>
      <c r="M18" s="20"/>
      <c r="N18" s="20"/>
      <c r="O18" s="20"/>
    </row>
    <row r="19" spans="1:15" s="10" customFormat="1" ht="13" x14ac:dyDescent="0.15">
      <c r="A19" s="20"/>
      <c r="B19" s="20" t="s">
        <v>19</v>
      </c>
      <c r="C19" s="20" t="s">
        <v>24</v>
      </c>
      <c r="D19" s="20"/>
      <c r="E19" s="20"/>
      <c r="F19" s="20"/>
      <c r="G19" s="20"/>
      <c r="H19" s="20"/>
      <c r="I19" s="20"/>
      <c r="J19" s="20"/>
      <c r="K19" s="20"/>
      <c r="L19" s="20"/>
      <c r="M19" s="20"/>
      <c r="N19" s="20"/>
      <c r="O19" s="20"/>
    </row>
    <row r="20" spans="1:15" s="10" customFormat="1" ht="13" x14ac:dyDescent="0.15">
      <c r="A20" s="20"/>
      <c r="B20" s="20" t="s">
        <v>20</v>
      </c>
      <c r="C20" s="20" t="s">
        <v>21</v>
      </c>
      <c r="D20" s="20"/>
      <c r="E20" s="20"/>
      <c r="F20" s="20"/>
      <c r="G20" s="20"/>
      <c r="H20" s="20"/>
      <c r="I20" s="20"/>
      <c r="J20" s="20"/>
      <c r="K20" s="20"/>
      <c r="L20" s="20"/>
      <c r="M20" s="20"/>
      <c r="N20" s="20"/>
      <c r="O20" s="20"/>
    </row>
    <row r="21" spans="1:15" s="10" customFormat="1" ht="13" x14ac:dyDescent="0.15">
      <c r="A21" s="20" t="s">
        <v>22</v>
      </c>
      <c r="B21" s="20"/>
      <c r="C21" s="20"/>
      <c r="D21" s="20"/>
      <c r="E21" s="20"/>
      <c r="F21" s="20"/>
      <c r="G21" s="20"/>
      <c r="H21" s="20"/>
      <c r="I21" s="20"/>
      <c r="J21" s="20"/>
      <c r="K21" s="20"/>
      <c r="L21" s="20"/>
      <c r="M21" s="20"/>
      <c r="N21" s="20"/>
      <c r="O21" s="20"/>
    </row>
    <row r="23" spans="1:15" s="4" customFormat="1" x14ac:dyDescent="0.15">
      <c r="A23" s="6"/>
      <c r="B23" s="6"/>
      <c r="C23" s="6"/>
      <c r="D23" s="6"/>
      <c r="E23" s="6"/>
      <c r="F23" s="6"/>
      <c r="G23" s="6"/>
      <c r="H23" s="6"/>
      <c r="I23" s="6"/>
      <c r="J23" s="6"/>
      <c r="K23" s="6"/>
      <c r="L23" s="6"/>
      <c r="M23" s="6"/>
      <c r="N23" s="6"/>
      <c r="O23" s="6"/>
    </row>
  </sheetData>
  <mergeCells count="14">
    <mergeCell ref="A4:O6"/>
    <mergeCell ref="A17:C17"/>
    <mergeCell ref="A7:C9"/>
    <mergeCell ref="D8:G8"/>
    <mergeCell ref="A12:C12"/>
    <mergeCell ref="A13:C13"/>
    <mergeCell ref="H8:K8"/>
    <mergeCell ref="L8:O8"/>
    <mergeCell ref="D7:O7"/>
    <mergeCell ref="A16:C16"/>
    <mergeCell ref="A14:C14"/>
    <mergeCell ref="A15:C15"/>
    <mergeCell ref="A10:C10"/>
    <mergeCell ref="A11:C11"/>
  </mergeCells>
  <phoneticPr fontId="1"/>
  <printOptions horizontalCentered="1"/>
  <pageMargins left="0.47244094488188981" right="0.47244094488188981" top="0.70866141732283472" bottom="0" header="0" footer="0"/>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1"/>
  <sheetViews>
    <sheetView showGridLines="0" workbookViewId="0"/>
  </sheetViews>
  <sheetFormatPr baseColWidth="12" defaultColWidth="8.83203125" defaultRowHeight="14" x14ac:dyDescent="0.15"/>
  <cols>
    <col min="1" max="1" width="2.6640625" customWidth="1"/>
    <col min="2" max="32" width="2.5" customWidth="1"/>
    <col min="33" max="33" width="2.5" style="3" customWidth="1"/>
    <col min="34" max="35" width="2.5" customWidth="1"/>
  </cols>
  <sheetData>
    <row r="1" spans="1:36" s="4" customFormat="1" ht="16" thickBot="1" x14ac:dyDescent="0.2">
      <c r="A1" s="22" t="s">
        <v>52</v>
      </c>
      <c r="N1" s="23"/>
      <c r="O1" s="23"/>
      <c r="P1" s="23"/>
      <c r="Q1" s="23"/>
      <c r="R1" s="23"/>
      <c r="S1" s="23"/>
      <c r="T1" s="23"/>
      <c r="U1" s="23"/>
      <c r="V1" s="23"/>
      <c r="W1" s="23"/>
      <c r="X1" s="23"/>
      <c r="Y1" s="23"/>
      <c r="Z1" s="23"/>
      <c r="AA1" s="23"/>
      <c r="AB1" s="23"/>
      <c r="AC1" s="23"/>
      <c r="AD1" s="23"/>
      <c r="AE1" s="23"/>
      <c r="AF1" s="23"/>
      <c r="AG1" s="23"/>
      <c r="AH1" s="23"/>
      <c r="AI1" s="23"/>
    </row>
    <row r="2" spans="1:36" s="24" customFormat="1" ht="12" x14ac:dyDescent="0.15">
      <c r="A2" s="157"/>
      <c r="B2" s="158"/>
      <c r="C2" s="163" t="s">
        <v>26</v>
      </c>
      <c r="D2" s="164"/>
      <c r="E2" s="164"/>
      <c r="F2" s="164"/>
      <c r="G2" s="164"/>
      <c r="H2" s="164"/>
      <c r="I2" s="164"/>
      <c r="J2" s="164"/>
      <c r="K2" s="164"/>
      <c r="L2" s="164"/>
      <c r="M2" s="165"/>
      <c r="N2" s="166" t="s">
        <v>27</v>
      </c>
      <c r="O2" s="167"/>
      <c r="P2" s="167"/>
      <c r="Q2" s="167"/>
      <c r="R2" s="167"/>
      <c r="S2" s="167"/>
      <c r="T2" s="167"/>
      <c r="U2" s="167"/>
      <c r="V2" s="167"/>
      <c r="W2" s="167"/>
      <c r="X2" s="168"/>
      <c r="Y2" s="163" t="s">
        <v>28</v>
      </c>
      <c r="Z2" s="169"/>
      <c r="AA2" s="169"/>
      <c r="AB2" s="169"/>
      <c r="AC2" s="169"/>
      <c r="AD2" s="169"/>
      <c r="AE2" s="169"/>
      <c r="AF2" s="169"/>
      <c r="AG2" s="169"/>
      <c r="AH2" s="169"/>
      <c r="AI2" s="169"/>
    </row>
    <row r="3" spans="1:36" s="24" customFormat="1" ht="12" x14ac:dyDescent="0.15">
      <c r="A3" s="159"/>
      <c r="B3" s="160"/>
      <c r="C3" s="144" t="s">
        <v>29</v>
      </c>
      <c r="D3" s="25" t="s">
        <v>30</v>
      </c>
      <c r="E3" s="146" t="s">
        <v>31</v>
      </c>
      <c r="F3" s="147"/>
      <c r="G3" s="147"/>
      <c r="H3" s="147"/>
      <c r="I3" s="147"/>
      <c r="J3" s="147"/>
      <c r="K3" s="147"/>
      <c r="L3" s="148"/>
      <c r="M3" s="144" t="s">
        <v>32</v>
      </c>
      <c r="N3" s="144" t="s">
        <v>29</v>
      </c>
      <c r="O3" s="25" t="s">
        <v>30</v>
      </c>
      <c r="P3" s="146" t="s">
        <v>31</v>
      </c>
      <c r="Q3" s="147"/>
      <c r="R3" s="147"/>
      <c r="S3" s="147"/>
      <c r="T3" s="147"/>
      <c r="U3" s="147"/>
      <c r="V3" s="147"/>
      <c r="W3" s="148"/>
      <c r="X3" s="144" t="s">
        <v>32</v>
      </c>
      <c r="Y3" s="144" t="s">
        <v>29</v>
      </c>
      <c r="Z3" s="25" t="s">
        <v>30</v>
      </c>
      <c r="AA3" s="146" t="s">
        <v>31</v>
      </c>
      <c r="AB3" s="147"/>
      <c r="AC3" s="147"/>
      <c r="AD3" s="147"/>
      <c r="AE3" s="147"/>
      <c r="AF3" s="147"/>
      <c r="AG3" s="147"/>
      <c r="AH3" s="148"/>
      <c r="AI3" s="149" t="s">
        <v>32</v>
      </c>
    </row>
    <row r="4" spans="1:36" s="24" customFormat="1" ht="73" thickBot="1" x14ac:dyDescent="0.2">
      <c r="A4" s="161"/>
      <c r="B4" s="162"/>
      <c r="C4" s="145"/>
      <c r="D4" s="26" t="s">
        <v>33</v>
      </c>
      <c r="E4" s="27" t="s">
        <v>34</v>
      </c>
      <c r="F4" s="28" t="s">
        <v>35</v>
      </c>
      <c r="G4" s="27" t="s">
        <v>36</v>
      </c>
      <c r="H4" s="27" t="s">
        <v>37</v>
      </c>
      <c r="I4" s="27" t="s">
        <v>38</v>
      </c>
      <c r="J4" s="27" t="s">
        <v>39</v>
      </c>
      <c r="K4" s="27" t="s">
        <v>40</v>
      </c>
      <c r="L4" s="29" t="s">
        <v>41</v>
      </c>
      <c r="M4" s="145"/>
      <c r="N4" s="145"/>
      <c r="O4" s="26" t="s">
        <v>42</v>
      </c>
      <c r="P4" s="27" t="s">
        <v>43</v>
      </c>
      <c r="Q4" s="28" t="s">
        <v>44</v>
      </c>
      <c r="R4" s="27" t="s">
        <v>36</v>
      </c>
      <c r="S4" s="27" t="s">
        <v>37</v>
      </c>
      <c r="T4" s="27" t="s">
        <v>38</v>
      </c>
      <c r="U4" s="27" t="s">
        <v>39</v>
      </c>
      <c r="V4" s="27" t="s">
        <v>40</v>
      </c>
      <c r="W4" s="29" t="s">
        <v>41</v>
      </c>
      <c r="X4" s="145"/>
      <c r="Y4" s="145"/>
      <c r="Z4" s="26" t="s">
        <v>42</v>
      </c>
      <c r="AA4" s="27" t="s">
        <v>43</v>
      </c>
      <c r="AB4" s="28" t="s">
        <v>44</v>
      </c>
      <c r="AC4" s="27" t="s">
        <v>36</v>
      </c>
      <c r="AD4" s="27" t="s">
        <v>37</v>
      </c>
      <c r="AE4" s="27" t="s">
        <v>38</v>
      </c>
      <c r="AF4" s="27" t="s">
        <v>39</v>
      </c>
      <c r="AG4" s="27" t="s">
        <v>40</v>
      </c>
      <c r="AH4" s="30" t="s">
        <v>41</v>
      </c>
      <c r="AI4" s="150"/>
    </row>
    <row r="5" spans="1:36" s="24" customFormat="1" ht="12" x14ac:dyDescent="0.15">
      <c r="A5" s="151" t="s">
        <v>45</v>
      </c>
      <c r="B5" s="152"/>
      <c r="C5" s="153">
        <v>42</v>
      </c>
      <c r="D5" s="31">
        <v>15</v>
      </c>
      <c r="E5" s="32">
        <v>4</v>
      </c>
      <c r="F5" s="32">
        <v>4</v>
      </c>
      <c r="G5" s="32">
        <v>5</v>
      </c>
      <c r="H5" s="32">
        <v>12</v>
      </c>
      <c r="I5" s="32">
        <v>4</v>
      </c>
      <c r="J5" s="32">
        <v>3</v>
      </c>
      <c r="K5" s="32">
        <v>9</v>
      </c>
      <c r="L5" s="32">
        <v>6</v>
      </c>
      <c r="M5" s="32">
        <v>7</v>
      </c>
      <c r="N5" s="153">
        <v>22</v>
      </c>
      <c r="O5" s="31">
        <v>8</v>
      </c>
      <c r="P5" s="32">
        <v>1</v>
      </c>
      <c r="Q5" s="32">
        <v>0</v>
      </c>
      <c r="R5" s="32">
        <v>3</v>
      </c>
      <c r="S5" s="32">
        <v>8</v>
      </c>
      <c r="T5" s="32">
        <v>3</v>
      </c>
      <c r="U5" s="32">
        <v>1</v>
      </c>
      <c r="V5" s="32">
        <v>7</v>
      </c>
      <c r="W5" s="32">
        <v>4</v>
      </c>
      <c r="X5" s="32">
        <v>3</v>
      </c>
      <c r="Y5" s="153">
        <v>20</v>
      </c>
      <c r="Z5" s="31">
        <v>7</v>
      </c>
      <c r="AA5" s="32">
        <v>3</v>
      </c>
      <c r="AB5" s="32">
        <v>4</v>
      </c>
      <c r="AC5" s="32">
        <v>2</v>
      </c>
      <c r="AD5" s="32">
        <v>4</v>
      </c>
      <c r="AE5" s="32">
        <v>1</v>
      </c>
      <c r="AF5" s="32">
        <v>2</v>
      </c>
      <c r="AG5" s="32">
        <v>2</v>
      </c>
      <c r="AH5" s="32">
        <v>2</v>
      </c>
      <c r="AI5" s="33">
        <v>4</v>
      </c>
      <c r="AJ5" s="34"/>
    </row>
    <row r="6" spans="1:36" s="24" customFormat="1" ht="13" thickBot="1" x14ac:dyDescent="0.2">
      <c r="A6" s="155" t="s">
        <v>46</v>
      </c>
      <c r="B6" s="156"/>
      <c r="C6" s="154"/>
      <c r="D6" s="35">
        <v>27</v>
      </c>
      <c r="E6" s="36">
        <v>0</v>
      </c>
      <c r="F6" s="36">
        <v>1</v>
      </c>
      <c r="G6" s="36">
        <v>2</v>
      </c>
      <c r="H6" s="36">
        <v>8</v>
      </c>
      <c r="I6" s="36">
        <v>0</v>
      </c>
      <c r="J6" s="36">
        <v>0</v>
      </c>
      <c r="K6" s="36">
        <v>4</v>
      </c>
      <c r="L6" s="36">
        <v>3</v>
      </c>
      <c r="M6" s="36">
        <v>6</v>
      </c>
      <c r="N6" s="154"/>
      <c r="O6" s="35">
        <v>14</v>
      </c>
      <c r="P6" s="36">
        <v>0</v>
      </c>
      <c r="Q6" s="36">
        <v>0</v>
      </c>
      <c r="R6" s="36">
        <v>0</v>
      </c>
      <c r="S6" s="36">
        <v>4</v>
      </c>
      <c r="T6" s="36">
        <v>0</v>
      </c>
      <c r="U6" s="36">
        <v>0</v>
      </c>
      <c r="V6" s="36">
        <v>3</v>
      </c>
      <c r="W6" s="36">
        <v>1</v>
      </c>
      <c r="X6" s="36">
        <v>3</v>
      </c>
      <c r="Y6" s="154"/>
      <c r="Z6" s="35">
        <v>13</v>
      </c>
      <c r="AA6" s="36">
        <v>0</v>
      </c>
      <c r="AB6" s="36">
        <v>1</v>
      </c>
      <c r="AC6" s="36">
        <v>2</v>
      </c>
      <c r="AD6" s="36">
        <v>4</v>
      </c>
      <c r="AE6" s="36">
        <v>0</v>
      </c>
      <c r="AF6" s="36">
        <v>0</v>
      </c>
      <c r="AG6" s="36">
        <v>1</v>
      </c>
      <c r="AH6" s="36">
        <v>2</v>
      </c>
      <c r="AI6" s="37">
        <v>3</v>
      </c>
      <c r="AJ6" s="34"/>
    </row>
    <row r="7" spans="1:36" s="10" customFormat="1" ht="13" x14ac:dyDescent="0.15">
      <c r="A7" s="20" t="s">
        <v>47</v>
      </c>
      <c r="B7" s="20" t="s">
        <v>48</v>
      </c>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row>
    <row r="8" spans="1:36" s="10" customFormat="1" ht="13" x14ac:dyDescent="0.15">
      <c r="A8" s="20"/>
      <c r="B8" s="20" t="s">
        <v>49</v>
      </c>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row>
    <row r="9" spans="1:36" s="10" customFormat="1" ht="13" x14ac:dyDescent="0.15">
      <c r="A9" s="20"/>
      <c r="B9" s="20" t="s">
        <v>50</v>
      </c>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20"/>
      <c r="AE9" s="20"/>
      <c r="AF9" s="20"/>
      <c r="AG9" s="20"/>
    </row>
    <row r="10" spans="1:36" s="10" customFormat="1" ht="13" x14ac:dyDescent="0.15">
      <c r="A10" s="20" t="s">
        <v>51</v>
      </c>
      <c r="B10" s="20"/>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row>
    <row r="11" spans="1:36" s="10" customFormat="1" ht="13" x14ac:dyDescent="0.15">
      <c r="A11" s="20"/>
      <c r="B11" s="20"/>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row>
  </sheetData>
  <mergeCells count="18">
    <mergeCell ref="P3:W3"/>
    <mergeCell ref="X3:X4"/>
    <mergeCell ref="Y3:Y4"/>
    <mergeCell ref="AA3:AH3"/>
    <mergeCell ref="AI3:AI4"/>
    <mergeCell ref="A5:B5"/>
    <mergeCell ref="C5:C6"/>
    <mergeCell ref="N5:N6"/>
    <mergeCell ref="Y5:Y6"/>
    <mergeCell ref="A6:B6"/>
    <mergeCell ref="A2:B4"/>
    <mergeCell ref="C2:M2"/>
    <mergeCell ref="N2:X2"/>
    <mergeCell ref="Y2:AI2"/>
    <mergeCell ref="C3:C4"/>
    <mergeCell ref="E3:L3"/>
    <mergeCell ref="M3:M4"/>
    <mergeCell ref="N3:N4"/>
  </mergeCells>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showGridLines="0" workbookViewId="0"/>
  </sheetViews>
  <sheetFormatPr baseColWidth="12" defaultColWidth="8.83203125" defaultRowHeight="14" x14ac:dyDescent="0.15"/>
  <cols>
    <col min="1" max="1" width="12.83203125" customWidth="1"/>
    <col min="2" max="8" width="6.6640625" customWidth="1"/>
    <col min="9" max="9" width="6.6640625" style="3" customWidth="1"/>
  </cols>
  <sheetData>
    <row r="1" spans="1:9" s="22" customFormat="1" ht="16" thickBot="1" x14ac:dyDescent="0.2">
      <c r="A1" s="22" t="s">
        <v>64</v>
      </c>
      <c r="I1" s="38"/>
    </row>
    <row r="2" spans="1:9" s="10" customFormat="1" thickBot="1" x14ac:dyDescent="0.2">
      <c r="A2" s="39"/>
      <c r="B2" s="40" t="s">
        <v>54</v>
      </c>
      <c r="C2" s="41" t="s">
        <v>55</v>
      </c>
      <c r="D2" s="41" t="s">
        <v>56</v>
      </c>
      <c r="E2" s="41" t="s">
        <v>57</v>
      </c>
      <c r="F2" s="41" t="s">
        <v>58</v>
      </c>
      <c r="G2" s="41" t="s">
        <v>59</v>
      </c>
      <c r="H2" s="41" t="s">
        <v>60</v>
      </c>
      <c r="I2" s="42" t="s">
        <v>61</v>
      </c>
    </row>
    <row r="3" spans="1:9" s="10" customFormat="1" ht="13" x14ac:dyDescent="0.15">
      <c r="A3" s="43" t="s">
        <v>62</v>
      </c>
      <c r="B3" s="44">
        <f>SUM(C3:I3)</f>
        <v>171</v>
      </c>
      <c r="C3" s="15">
        <v>30</v>
      </c>
      <c r="D3" s="15">
        <v>29</v>
      </c>
      <c r="E3" s="15">
        <v>26</v>
      </c>
      <c r="F3" s="15">
        <v>11</v>
      </c>
      <c r="G3" s="15">
        <v>21</v>
      </c>
      <c r="H3" s="15">
        <v>6</v>
      </c>
      <c r="I3" s="16">
        <v>48</v>
      </c>
    </row>
    <row r="4" spans="1:9" s="10" customFormat="1" thickBot="1" x14ac:dyDescent="0.2">
      <c r="A4" s="45" t="s">
        <v>63</v>
      </c>
      <c r="B4" s="46">
        <f>SUM(C4:I4)</f>
        <v>60</v>
      </c>
      <c r="C4" s="18">
        <v>11</v>
      </c>
      <c r="D4" s="18">
        <v>8</v>
      </c>
      <c r="E4" s="18">
        <v>11</v>
      </c>
      <c r="F4" s="18">
        <v>6</v>
      </c>
      <c r="G4" s="18">
        <v>9</v>
      </c>
      <c r="H4" s="18">
        <v>5</v>
      </c>
      <c r="I4" s="19">
        <v>10</v>
      </c>
    </row>
    <row r="5" spans="1:9" s="10" customFormat="1" ht="13" x14ac:dyDescent="0.15">
      <c r="A5" s="20" t="s">
        <v>51</v>
      </c>
      <c r="B5" s="20"/>
      <c r="C5" s="20"/>
      <c r="D5" s="20"/>
      <c r="E5" s="20"/>
      <c r="F5" s="20"/>
      <c r="G5" s="20"/>
      <c r="H5" s="20"/>
      <c r="I5" s="20"/>
    </row>
    <row r="6" spans="1:9" x14ac:dyDescent="0.15">
      <c r="A6" s="47"/>
      <c r="B6" s="47"/>
      <c r="C6" s="47"/>
      <c r="D6" s="47"/>
      <c r="E6" s="47"/>
      <c r="F6" s="47"/>
      <c r="G6" s="47"/>
      <c r="H6" s="47"/>
      <c r="I6" s="47"/>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showGridLines="0" workbookViewId="0">
      <selection sqref="A1:N1"/>
    </sheetView>
  </sheetViews>
  <sheetFormatPr baseColWidth="12" defaultColWidth="8.83203125" defaultRowHeight="14" x14ac:dyDescent="0.15"/>
  <cols>
    <col min="1" max="1" width="11.83203125" customWidth="1"/>
    <col min="2" max="8" width="5.83203125" customWidth="1"/>
    <col min="9" max="9" width="5.83203125" style="3" customWidth="1"/>
    <col min="10" max="14" width="5.83203125" customWidth="1"/>
  </cols>
  <sheetData>
    <row r="1" spans="1:15" s="21" customFormat="1" ht="15" x14ac:dyDescent="0.15">
      <c r="A1" s="170" t="s">
        <v>65</v>
      </c>
      <c r="B1" s="170"/>
      <c r="C1" s="170"/>
      <c r="D1" s="170"/>
      <c r="E1" s="170"/>
      <c r="F1" s="170"/>
      <c r="G1" s="170"/>
      <c r="H1" s="170"/>
      <c r="I1" s="170"/>
      <c r="J1" s="170"/>
      <c r="K1" s="170"/>
      <c r="L1" s="170"/>
      <c r="M1" s="170"/>
      <c r="N1" s="170"/>
    </row>
    <row r="2" spans="1:15" s="8" customFormat="1" ht="13" x14ac:dyDescent="0.15">
      <c r="A2" s="171" t="s">
        <v>66</v>
      </c>
      <c r="B2" s="171"/>
      <c r="C2" s="171"/>
      <c r="D2" s="171"/>
      <c r="E2" s="171"/>
      <c r="F2" s="171"/>
      <c r="G2" s="171"/>
      <c r="H2" s="171"/>
      <c r="I2" s="171"/>
      <c r="J2" s="171"/>
      <c r="K2" s="171"/>
      <c r="L2" s="171"/>
      <c r="M2" s="171"/>
      <c r="N2" s="171"/>
    </row>
    <row r="3" spans="1:15" s="8" customFormat="1" ht="13" x14ac:dyDescent="0.15">
      <c r="A3" s="171"/>
      <c r="B3" s="171"/>
      <c r="C3" s="171"/>
      <c r="D3" s="171"/>
      <c r="E3" s="171"/>
      <c r="F3" s="171"/>
      <c r="G3" s="171"/>
      <c r="H3" s="171"/>
      <c r="I3" s="171"/>
      <c r="J3" s="171"/>
      <c r="K3" s="171"/>
      <c r="L3" s="171"/>
      <c r="M3" s="171"/>
      <c r="N3" s="171"/>
    </row>
    <row r="4" spans="1:15" s="8" customFormat="1" ht="13" x14ac:dyDescent="0.15">
      <c r="A4" s="171"/>
      <c r="B4" s="171"/>
      <c r="C4" s="171"/>
      <c r="D4" s="171"/>
      <c r="E4" s="171"/>
      <c r="F4" s="171"/>
      <c r="G4" s="171"/>
      <c r="H4" s="171"/>
      <c r="I4" s="171"/>
      <c r="J4" s="171"/>
      <c r="K4" s="171"/>
      <c r="L4" s="171"/>
      <c r="M4" s="171"/>
      <c r="N4" s="171"/>
    </row>
    <row r="5" spans="1:15" s="8" customFormat="1" thickBot="1" x14ac:dyDescent="0.2">
      <c r="A5" s="172"/>
      <c r="B5" s="172"/>
      <c r="C5" s="172"/>
      <c r="D5" s="172"/>
      <c r="E5" s="172"/>
      <c r="F5" s="172"/>
      <c r="G5" s="172"/>
      <c r="H5" s="172"/>
      <c r="I5" s="172"/>
      <c r="J5" s="172"/>
      <c r="K5" s="172"/>
      <c r="L5" s="172"/>
      <c r="M5" s="172"/>
      <c r="N5" s="172"/>
    </row>
    <row r="6" spans="1:15" s="10" customFormat="1" thickBot="1" x14ac:dyDescent="0.2">
      <c r="A6" s="39"/>
      <c r="B6" s="48" t="s">
        <v>54</v>
      </c>
      <c r="C6" s="49" t="s">
        <v>67</v>
      </c>
      <c r="D6" s="50" t="s">
        <v>68</v>
      </c>
      <c r="E6" s="50" t="s">
        <v>69</v>
      </c>
      <c r="F6" s="50" t="s">
        <v>70</v>
      </c>
      <c r="G6" s="50" t="s">
        <v>71</v>
      </c>
      <c r="H6" s="50" t="s">
        <v>72</v>
      </c>
      <c r="I6" s="50" t="s">
        <v>73</v>
      </c>
      <c r="J6" s="50" t="s">
        <v>74</v>
      </c>
      <c r="K6" s="50" t="s">
        <v>75</v>
      </c>
      <c r="L6" s="49" t="s">
        <v>76</v>
      </c>
      <c r="M6" s="50" t="s">
        <v>77</v>
      </c>
      <c r="N6" s="51" t="s">
        <v>78</v>
      </c>
    </row>
    <row r="7" spans="1:15" s="10" customFormat="1" thickBot="1" x14ac:dyDescent="0.2">
      <c r="A7" s="52" t="s">
        <v>54</v>
      </c>
      <c r="B7" s="53">
        <v>305</v>
      </c>
      <c r="C7" s="54">
        <v>218</v>
      </c>
      <c r="D7" s="54">
        <v>19</v>
      </c>
      <c r="E7" s="55">
        <v>21</v>
      </c>
      <c r="F7" s="56">
        <v>0</v>
      </c>
      <c r="G7" s="56">
        <v>1</v>
      </c>
      <c r="H7" s="54">
        <v>5</v>
      </c>
      <c r="I7" s="56">
        <v>2</v>
      </c>
      <c r="J7" s="56">
        <v>1</v>
      </c>
      <c r="K7" s="55">
        <v>8</v>
      </c>
      <c r="L7" s="56">
        <v>5</v>
      </c>
      <c r="M7" s="57">
        <v>19</v>
      </c>
      <c r="N7" s="58">
        <v>6</v>
      </c>
    </row>
    <row r="8" spans="1:15" s="10" customFormat="1" ht="13" x14ac:dyDescent="0.15">
      <c r="A8" s="59" t="s">
        <v>79</v>
      </c>
      <c r="B8" s="13">
        <v>53</v>
      </c>
      <c r="C8" s="60">
        <v>7</v>
      </c>
      <c r="D8" s="60">
        <v>6</v>
      </c>
      <c r="E8" s="61">
        <v>5</v>
      </c>
      <c r="F8" s="62">
        <v>0</v>
      </c>
      <c r="G8" s="62">
        <v>1</v>
      </c>
      <c r="H8" s="60">
        <v>5</v>
      </c>
      <c r="I8" s="62">
        <v>2</v>
      </c>
      <c r="J8" s="62">
        <v>1</v>
      </c>
      <c r="K8" s="61">
        <v>8</v>
      </c>
      <c r="L8" s="62">
        <v>5</v>
      </c>
      <c r="M8" s="63">
        <v>7</v>
      </c>
      <c r="N8" s="64">
        <v>6</v>
      </c>
    </row>
    <row r="9" spans="1:15" s="10" customFormat="1" thickBot="1" x14ac:dyDescent="0.2">
      <c r="A9" s="65" t="s">
        <v>80</v>
      </c>
      <c r="B9" s="46">
        <v>252</v>
      </c>
      <c r="C9" s="66">
        <v>211</v>
      </c>
      <c r="D9" s="66">
        <v>13</v>
      </c>
      <c r="E9" s="67">
        <v>16</v>
      </c>
      <c r="F9" s="68">
        <v>0</v>
      </c>
      <c r="G9" s="68">
        <v>0</v>
      </c>
      <c r="H9" s="66">
        <v>0</v>
      </c>
      <c r="I9" s="68">
        <v>0</v>
      </c>
      <c r="J9" s="68">
        <v>0</v>
      </c>
      <c r="K9" s="67">
        <v>0</v>
      </c>
      <c r="L9" s="68">
        <v>0</v>
      </c>
      <c r="M9" s="69">
        <v>12</v>
      </c>
      <c r="N9" s="70">
        <v>0</v>
      </c>
    </row>
    <row r="10" spans="1:15" s="10" customFormat="1" ht="13" x14ac:dyDescent="0.15">
      <c r="A10" s="71" t="s">
        <v>51</v>
      </c>
      <c r="B10" s="20"/>
      <c r="C10" s="20"/>
      <c r="D10" s="20"/>
      <c r="E10" s="20"/>
      <c r="F10" s="20"/>
      <c r="G10" s="20"/>
      <c r="H10" s="20"/>
      <c r="I10" s="20"/>
    </row>
    <row r="11" spans="1:15" x14ac:dyDescent="0.15">
      <c r="A11" s="47"/>
      <c r="B11" s="47"/>
      <c r="C11" s="47"/>
      <c r="D11" s="72"/>
      <c r="E11" s="72"/>
      <c r="F11" s="72"/>
      <c r="G11" s="72"/>
      <c r="H11" s="72"/>
      <c r="I11" s="72"/>
      <c r="J11" s="73"/>
      <c r="K11" s="73"/>
      <c r="L11" s="73"/>
      <c r="M11" s="73"/>
      <c r="N11" s="73"/>
      <c r="O11" s="4"/>
    </row>
  </sheetData>
  <mergeCells count="2">
    <mergeCell ref="A1:N1"/>
    <mergeCell ref="A2:N5"/>
  </mergeCells>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election sqref="A1:D1"/>
    </sheetView>
  </sheetViews>
  <sheetFormatPr baseColWidth="12" defaultColWidth="8.83203125" defaultRowHeight="14" x14ac:dyDescent="0.15"/>
  <cols>
    <col min="1" max="1" width="25" customWidth="1"/>
    <col min="2" max="2" width="18.6640625" customWidth="1"/>
    <col min="3" max="3" width="10" customWidth="1"/>
    <col min="4" max="4" width="10" style="3" customWidth="1"/>
  </cols>
  <sheetData>
    <row r="1" spans="1:5" s="4" customFormat="1" ht="16" thickBot="1" x14ac:dyDescent="0.2">
      <c r="A1" s="173" t="s">
        <v>91</v>
      </c>
      <c r="B1" s="173"/>
      <c r="C1" s="173"/>
      <c r="D1" s="173"/>
    </row>
    <row r="2" spans="1:5" s="10" customFormat="1" thickBot="1" x14ac:dyDescent="0.2">
      <c r="A2" s="74" t="s">
        <v>81</v>
      </c>
      <c r="B2" s="75" t="s">
        <v>82</v>
      </c>
      <c r="C2" s="75" t="s">
        <v>63</v>
      </c>
      <c r="D2" s="51" t="s">
        <v>83</v>
      </c>
      <c r="E2" s="76"/>
    </row>
    <row r="3" spans="1:5" s="10" customFormat="1" ht="13" x14ac:dyDescent="0.15">
      <c r="A3" s="77" t="s">
        <v>84</v>
      </c>
      <c r="B3" s="78" t="s">
        <v>85</v>
      </c>
      <c r="C3" s="79">
        <v>1</v>
      </c>
      <c r="D3" s="80">
        <v>271</v>
      </c>
      <c r="E3" s="76"/>
    </row>
    <row r="4" spans="1:5" s="10" customFormat="1" ht="13" x14ac:dyDescent="0.15">
      <c r="A4" s="77" t="s">
        <v>86</v>
      </c>
      <c r="B4" s="78" t="s">
        <v>87</v>
      </c>
      <c r="C4" s="79">
        <v>1</v>
      </c>
      <c r="D4" s="80">
        <v>1020</v>
      </c>
      <c r="E4" s="76"/>
    </row>
    <row r="5" spans="1:5" s="10" customFormat="1" ht="13" x14ac:dyDescent="0.15">
      <c r="A5" s="77" t="s">
        <v>88</v>
      </c>
      <c r="B5" s="78" t="s">
        <v>89</v>
      </c>
      <c r="C5" s="79">
        <v>1</v>
      </c>
      <c r="D5" s="80">
        <v>235</v>
      </c>
      <c r="E5" s="76"/>
    </row>
    <row r="6" spans="1:5" s="10" customFormat="1" thickBot="1" x14ac:dyDescent="0.2">
      <c r="A6" s="174" t="s">
        <v>90</v>
      </c>
      <c r="B6" s="175"/>
      <c r="C6" s="81">
        <v>3</v>
      </c>
      <c r="D6" s="82">
        <v>1526</v>
      </c>
      <c r="E6" s="76"/>
    </row>
    <row r="7" spans="1:5" s="10" customFormat="1" ht="13" x14ac:dyDescent="0.15">
      <c r="A7" s="20" t="s">
        <v>51</v>
      </c>
      <c r="B7" s="20"/>
      <c r="C7" s="83"/>
      <c r="D7" s="83"/>
      <c r="E7" s="76"/>
    </row>
    <row r="8" spans="1:5" s="10" customFormat="1" x14ac:dyDescent="0.15">
      <c r="A8"/>
      <c r="B8"/>
      <c r="C8"/>
      <c r="D8" s="3"/>
      <c r="E8" s="76"/>
    </row>
    <row r="9" spans="1:5" s="8" customFormat="1" x14ac:dyDescent="0.15">
      <c r="A9"/>
      <c r="B9"/>
      <c r="C9"/>
      <c r="D9" s="3"/>
    </row>
  </sheetData>
  <mergeCells count="2">
    <mergeCell ref="A1:D1"/>
    <mergeCell ref="A6:B6"/>
  </mergeCells>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tabSelected="1" workbookViewId="0">
      <selection sqref="A1:C1"/>
    </sheetView>
  </sheetViews>
  <sheetFormatPr baseColWidth="12" defaultColWidth="8.83203125" defaultRowHeight="14" x14ac:dyDescent="0.15"/>
  <cols>
    <col min="1" max="1" width="15.6640625" customWidth="1"/>
    <col min="2" max="2" width="25.6640625" customWidth="1"/>
    <col min="3" max="3" width="20.6640625" style="3" customWidth="1"/>
  </cols>
  <sheetData>
    <row r="1" spans="1:4" s="4" customFormat="1" ht="16" thickBot="1" x14ac:dyDescent="0.2">
      <c r="A1" s="173" t="s">
        <v>98</v>
      </c>
      <c r="B1" s="173"/>
      <c r="C1" s="173"/>
    </row>
    <row r="2" spans="1:4" s="10" customFormat="1" thickBot="1" x14ac:dyDescent="0.2">
      <c r="A2" s="39"/>
      <c r="B2" s="84" t="s">
        <v>92</v>
      </c>
      <c r="C2" s="51" t="s">
        <v>93</v>
      </c>
    </row>
    <row r="3" spans="1:4" s="10" customFormat="1" ht="13" x14ac:dyDescent="0.15">
      <c r="A3" s="85" t="s">
        <v>54</v>
      </c>
      <c r="B3" s="13">
        <v>4866</v>
      </c>
      <c r="C3" s="14">
        <v>127</v>
      </c>
      <c r="D3" s="76"/>
    </row>
    <row r="4" spans="1:4" s="10" customFormat="1" ht="13" x14ac:dyDescent="0.15">
      <c r="A4" s="86" t="s">
        <v>55</v>
      </c>
      <c r="B4" s="79">
        <v>549</v>
      </c>
      <c r="C4" s="80">
        <v>24</v>
      </c>
    </row>
    <row r="5" spans="1:4" s="10" customFormat="1" ht="13" x14ac:dyDescent="0.15">
      <c r="A5" s="86" t="s">
        <v>94</v>
      </c>
      <c r="B5" s="79">
        <v>306</v>
      </c>
      <c r="C5" s="80">
        <v>15</v>
      </c>
    </row>
    <row r="6" spans="1:4" s="10" customFormat="1" ht="13" x14ac:dyDescent="0.15">
      <c r="A6" s="86" t="s">
        <v>57</v>
      </c>
      <c r="B6" s="79">
        <v>918</v>
      </c>
      <c r="C6" s="87">
        <v>8</v>
      </c>
    </row>
    <row r="7" spans="1:4" s="10" customFormat="1" ht="13" x14ac:dyDescent="0.15">
      <c r="A7" s="86" t="s">
        <v>95</v>
      </c>
      <c r="B7" s="79">
        <v>628</v>
      </c>
      <c r="C7" s="80">
        <v>9</v>
      </c>
    </row>
    <row r="8" spans="1:4" s="10" customFormat="1" ht="13" x14ac:dyDescent="0.15">
      <c r="A8" s="86" t="s">
        <v>59</v>
      </c>
      <c r="B8" s="79">
        <v>844</v>
      </c>
      <c r="C8" s="80">
        <v>24</v>
      </c>
    </row>
    <row r="9" spans="1:4" s="10" customFormat="1" ht="13" x14ac:dyDescent="0.15">
      <c r="A9" s="86" t="s">
        <v>60</v>
      </c>
      <c r="B9" s="79">
        <v>663</v>
      </c>
      <c r="C9" s="80">
        <v>32</v>
      </c>
    </row>
    <row r="10" spans="1:4" s="10" customFormat="1" thickBot="1" x14ac:dyDescent="0.2">
      <c r="A10" s="88" t="s">
        <v>61</v>
      </c>
      <c r="B10" s="66">
        <v>958</v>
      </c>
      <c r="C10" s="70">
        <v>15</v>
      </c>
    </row>
    <row r="11" spans="1:4" s="10" customFormat="1" ht="13" x14ac:dyDescent="0.15">
      <c r="A11" s="176" t="s">
        <v>96</v>
      </c>
      <c r="B11" s="176"/>
      <c r="C11" s="176"/>
    </row>
    <row r="12" spans="1:4" s="10" customFormat="1" ht="13" x14ac:dyDescent="0.15">
      <c r="A12" s="177" t="s">
        <v>97</v>
      </c>
      <c r="B12" s="177"/>
      <c r="C12" s="177"/>
    </row>
    <row r="13" spans="1:4" s="90" customFormat="1" x14ac:dyDescent="0.15">
      <c r="A13" s="89"/>
      <c r="B13" s="89"/>
      <c r="C13" s="89"/>
    </row>
  </sheetData>
  <mergeCells count="3">
    <mergeCell ref="A1:C1"/>
    <mergeCell ref="A11:C11"/>
    <mergeCell ref="A12:C12"/>
  </mergeCells>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7"/>
  <sheetViews>
    <sheetView showGridLines="0" workbookViewId="0">
      <selection sqref="A1:D1"/>
    </sheetView>
  </sheetViews>
  <sheetFormatPr baseColWidth="12" defaultColWidth="8.83203125" defaultRowHeight="14" x14ac:dyDescent="0.15"/>
  <cols>
    <col min="1" max="1" width="26" style="98" customWidth="1"/>
    <col min="2" max="2" width="31.83203125" style="98" customWidth="1"/>
    <col min="3" max="3" width="15.6640625" style="102" customWidth="1"/>
    <col min="4" max="4" width="14.1640625" style="102" customWidth="1"/>
    <col min="5" max="16384" width="8.83203125" style="98"/>
  </cols>
  <sheetData>
    <row r="1" spans="1:4" s="91" customFormat="1" ht="15" x14ac:dyDescent="0.15">
      <c r="A1" s="187" t="s">
        <v>112</v>
      </c>
      <c r="B1" s="187"/>
      <c r="C1" s="187"/>
      <c r="D1" s="187"/>
    </row>
    <row r="2" spans="1:4" s="92" customFormat="1" ht="13" x14ac:dyDescent="0.15">
      <c r="A2" s="188" t="s">
        <v>99</v>
      </c>
      <c r="B2" s="188"/>
      <c r="C2" s="188"/>
      <c r="D2" s="188"/>
    </row>
    <row r="3" spans="1:4" s="92" customFormat="1" ht="13" x14ac:dyDescent="0.15">
      <c r="A3" s="188"/>
      <c r="B3" s="188"/>
      <c r="C3" s="188"/>
      <c r="D3" s="188"/>
    </row>
    <row r="4" spans="1:4" s="92" customFormat="1" thickBot="1" x14ac:dyDescent="0.2">
      <c r="A4" s="93"/>
      <c r="B4" s="93"/>
      <c r="C4" s="93"/>
      <c r="D4" s="93"/>
    </row>
    <row r="5" spans="1:4" s="95" customFormat="1" thickBot="1" x14ac:dyDescent="0.2">
      <c r="A5" s="94" t="s">
        <v>100</v>
      </c>
      <c r="B5" s="50" t="s">
        <v>101</v>
      </c>
      <c r="C5" s="51" t="s">
        <v>102</v>
      </c>
      <c r="D5" s="51" t="s">
        <v>103</v>
      </c>
    </row>
    <row r="6" spans="1:4" s="95" customFormat="1" ht="13" x14ac:dyDescent="0.15">
      <c r="A6" s="189" t="s">
        <v>104</v>
      </c>
      <c r="B6" s="192" t="s">
        <v>105</v>
      </c>
      <c r="C6" s="182" t="s">
        <v>106</v>
      </c>
      <c r="D6" s="185" t="s">
        <v>107</v>
      </c>
    </row>
    <row r="7" spans="1:4" s="95" customFormat="1" ht="13" x14ac:dyDescent="0.15">
      <c r="A7" s="190"/>
      <c r="B7" s="193"/>
      <c r="C7" s="195"/>
      <c r="D7" s="196"/>
    </row>
    <row r="8" spans="1:4" s="95" customFormat="1" ht="13" x14ac:dyDescent="0.15">
      <c r="A8" s="191"/>
      <c r="B8" s="194"/>
      <c r="C8" s="195"/>
      <c r="D8" s="196"/>
    </row>
    <row r="9" spans="1:4" s="95" customFormat="1" ht="13" x14ac:dyDescent="0.15">
      <c r="A9" s="178" t="s">
        <v>108</v>
      </c>
      <c r="B9" s="181" t="s">
        <v>109</v>
      </c>
      <c r="C9" s="181" t="s">
        <v>110</v>
      </c>
      <c r="D9" s="184" t="s">
        <v>111</v>
      </c>
    </row>
    <row r="10" spans="1:4" s="95" customFormat="1" ht="13" x14ac:dyDescent="0.15">
      <c r="A10" s="179"/>
      <c r="B10" s="182"/>
      <c r="C10" s="182"/>
      <c r="D10" s="185"/>
    </row>
    <row r="11" spans="1:4" s="95" customFormat="1" thickBot="1" x14ac:dyDescent="0.2">
      <c r="A11" s="180"/>
      <c r="B11" s="183"/>
      <c r="C11" s="183"/>
      <c r="D11" s="186"/>
    </row>
    <row r="12" spans="1:4" s="95" customFormat="1" ht="13" x14ac:dyDescent="0.15">
      <c r="A12" s="71" t="s">
        <v>51</v>
      </c>
      <c r="C12" s="96"/>
      <c r="D12" s="97"/>
    </row>
    <row r="13" spans="1:4" x14ac:dyDescent="0.15">
      <c r="C13" s="99"/>
      <c r="D13" s="100"/>
    </row>
    <row r="14" spans="1:4" x14ac:dyDescent="0.15">
      <c r="C14" s="99"/>
      <c r="D14" s="100"/>
    </row>
    <row r="17" spans="2:2" s="98" customFormat="1" x14ac:dyDescent="0.15">
      <c r="B17" s="101"/>
    </row>
  </sheetData>
  <mergeCells count="10">
    <mergeCell ref="A9:A11"/>
    <mergeCell ref="B9:B11"/>
    <mergeCell ref="C9:C11"/>
    <mergeCell ref="D9:D11"/>
    <mergeCell ref="A1:D1"/>
    <mergeCell ref="A2:D3"/>
    <mergeCell ref="A6:A8"/>
    <mergeCell ref="B6:B8"/>
    <mergeCell ref="C6:C8"/>
    <mergeCell ref="D6:D8"/>
  </mergeCells>
  <phoneticPr fontId="1"/>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
  <sheetViews>
    <sheetView showGridLines="0" workbookViewId="0"/>
  </sheetViews>
  <sheetFormatPr baseColWidth="12" defaultColWidth="8.83203125" defaultRowHeight="14" x14ac:dyDescent="0.15"/>
  <cols>
    <col min="1" max="1" width="6.6640625" style="104" customWidth="1"/>
    <col min="2" max="4" width="4.6640625" style="104" customWidth="1"/>
    <col min="5" max="7" width="4.33203125" style="104" customWidth="1"/>
    <col min="8" max="8" width="4.6640625" style="104" customWidth="1"/>
    <col min="9" max="9" width="4.33203125" style="104" customWidth="1"/>
    <col min="10" max="11" width="4.6640625" style="104" customWidth="1"/>
    <col min="12" max="12" width="4.33203125" style="104" customWidth="1"/>
    <col min="13" max="14" width="4.6640625" style="104" customWidth="1"/>
    <col min="15" max="16" width="4.33203125" style="104" customWidth="1"/>
    <col min="17" max="17" width="4.6640625" style="104" customWidth="1"/>
    <col min="18" max="18" width="4.33203125" style="104" customWidth="1"/>
    <col min="19" max="19" width="4.33203125" style="105" customWidth="1"/>
    <col min="20" max="16384" width="8.83203125" style="104"/>
  </cols>
  <sheetData>
    <row r="1" spans="1:20" s="106" customFormat="1" ht="15" x14ac:dyDescent="0.15">
      <c r="A1" s="103" t="s">
        <v>113</v>
      </c>
      <c r="B1" s="104"/>
      <c r="C1" s="104"/>
      <c r="D1" s="104"/>
      <c r="E1" s="104"/>
      <c r="F1" s="104"/>
      <c r="G1" s="104"/>
      <c r="H1" s="104"/>
      <c r="I1" s="104"/>
      <c r="J1" s="104"/>
      <c r="K1" s="104"/>
      <c r="L1" s="104"/>
      <c r="M1" s="104"/>
      <c r="N1" s="104"/>
      <c r="O1" s="104"/>
      <c r="P1" s="104"/>
      <c r="Q1" s="104"/>
      <c r="R1" s="104"/>
      <c r="S1" s="105"/>
      <c r="T1" s="104"/>
    </row>
    <row r="2" spans="1:20" s="107" customFormat="1" ht="18" customHeight="1" x14ac:dyDescent="0.15">
      <c r="A2" s="223" t="s">
        <v>114</v>
      </c>
      <c r="B2" s="223"/>
      <c r="C2" s="223"/>
      <c r="D2" s="223"/>
      <c r="E2" s="223"/>
      <c r="F2" s="223"/>
      <c r="G2" s="223"/>
      <c r="H2" s="223"/>
      <c r="I2" s="223"/>
      <c r="J2" s="223"/>
      <c r="K2" s="223"/>
      <c r="L2" s="223"/>
      <c r="M2" s="223"/>
      <c r="N2" s="223"/>
      <c r="O2" s="223"/>
      <c r="P2" s="223"/>
      <c r="Q2" s="223"/>
      <c r="R2" s="223"/>
      <c r="S2" s="223"/>
    </row>
    <row r="3" spans="1:20" s="107" customFormat="1" ht="18" customHeight="1" thickBot="1" x14ac:dyDescent="0.2">
      <c r="A3" s="223"/>
      <c r="B3" s="223"/>
      <c r="C3" s="223"/>
      <c r="D3" s="223"/>
      <c r="E3" s="223"/>
      <c r="F3" s="223"/>
      <c r="G3" s="223"/>
      <c r="H3" s="223"/>
      <c r="I3" s="223"/>
      <c r="J3" s="223"/>
      <c r="K3" s="223"/>
      <c r="L3" s="223"/>
      <c r="M3" s="223"/>
      <c r="N3" s="223"/>
      <c r="O3" s="223"/>
      <c r="P3" s="223"/>
      <c r="Q3" s="223"/>
      <c r="R3" s="223"/>
      <c r="S3" s="223"/>
    </row>
    <row r="4" spans="1:20" s="109" customFormat="1" ht="18" customHeight="1" x14ac:dyDescent="0.15">
      <c r="A4" s="108"/>
      <c r="B4" s="224" t="s">
        <v>115</v>
      </c>
      <c r="C4" s="225"/>
      <c r="D4" s="226"/>
      <c r="E4" s="224" t="s">
        <v>116</v>
      </c>
      <c r="F4" s="225"/>
      <c r="G4" s="226"/>
      <c r="H4" s="224" t="s">
        <v>117</v>
      </c>
      <c r="I4" s="225"/>
      <c r="J4" s="226"/>
      <c r="K4" s="224" t="s">
        <v>118</v>
      </c>
      <c r="L4" s="225"/>
      <c r="M4" s="226"/>
      <c r="N4" s="224" t="s">
        <v>119</v>
      </c>
      <c r="O4" s="225"/>
      <c r="P4" s="226"/>
      <c r="Q4" s="227" t="s">
        <v>120</v>
      </c>
      <c r="R4" s="228"/>
      <c r="S4" s="228"/>
    </row>
    <row r="5" spans="1:20" s="109" customFormat="1" thickBot="1" x14ac:dyDescent="0.2">
      <c r="A5" s="110"/>
      <c r="B5" s="111" t="s">
        <v>54</v>
      </c>
      <c r="C5" s="111" t="s">
        <v>121</v>
      </c>
      <c r="D5" s="111" t="s">
        <v>122</v>
      </c>
      <c r="E5" s="111" t="s">
        <v>54</v>
      </c>
      <c r="F5" s="111" t="s">
        <v>121</v>
      </c>
      <c r="G5" s="111" t="s">
        <v>122</v>
      </c>
      <c r="H5" s="111" t="s">
        <v>54</v>
      </c>
      <c r="I5" s="111" t="s">
        <v>121</v>
      </c>
      <c r="J5" s="111" t="s">
        <v>122</v>
      </c>
      <c r="K5" s="111" t="s">
        <v>54</v>
      </c>
      <c r="L5" s="111" t="s">
        <v>121</v>
      </c>
      <c r="M5" s="111" t="s">
        <v>122</v>
      </c>
      <c r="N5" s="111" t="s">
        <v>54</v>
      </c>
      <c r="O5" s="111" t="s">
        <v>121</v>
      </c>
      <c r="P5" s="111" t="s">
        <v>122</v>
      </c>
      <c r="Q5" s="111" t="s">
        <v>54</v>
      </c>
      <c r="R5" s="111" t="s">
        <v>121</v>
      </c>
      <c r="S5" s="112" t="s">
        <v>122</v>
      </c>
    </row>
    <row r="6" spans="1:20" s="109" customFormat="1" ht="13" hidden="1" x14ac:dyDescent="0.15">
      <c r="A6" s="221" t="s">
        <v>123</v>
      </c>
      <c r="B6" s="219">
        <f>+C6+D6</f>
        <v>849</v>
      </c>
      <c r="C6" s="219">
        <f>+F6+I6+L6+O6+R6</f>
        <v>404</v>
      </c>
      <c r="D6" s="219">
        <f>+G6+J6+M6+P6+S6</f>
        <v>445</v>
      </c>
      <c r="E6" s="219">
        <f>+F6+G6</f>
        <v>244</v>
      </c>
      <c r="F6" s="219">
        <v>154</v>
      </c>
      <c r="G6" s="219">
        <v>90</v>
      </c>
      <c r="H6" s="219">
        <f>+I6+J6</f>
        <v>226</v>
      </c>
      <c r="I6" s="219">
        <v>83</v>
      </c>
      <c r="J6" s="219">
        <v>143</v>
      </c>
      <c r="K6" s="219">
        <f>+L6+M6</f>
        <v>136</v>
      </c>
      <c r="L6" s="219">
        <v>61</v>
      </c>
      <c r="M6" s="219">
        <v>75</v>
      </c>
      <c r="N6" s="219">
        <f>+O6+P6</f>
        <v>145</v>
      </c>
      <c r="O6" s="219">
        <v>51</v>
      </c>
      <c r="P6" s="219">
        <v>94</v>
      </c>
      <c r="Q6" s="219">
        <f>+R6+S6</f>
        <v>98</v>
      </c>
      <c r="R6" s="219">
        <v>55</v>
      </c>
      <c r="S6" s="215">
        <v>43</v>
      </c>
    </row>
    <row r="7" spans="1:20" s="109" customFormat="1" ht="13" hidden="1" x14ac:dyDescent="0.15">
      <c r="A7" s="222"/>
      <c r="B7" s="220"/>
      <c r="C7" s="220"/>
      <c r="D7" s="220"/>
      <c r="E7" s="220"/>
      <c r="F7" s="220"/>
      <c r="G7" s="220"/>
      <c r="H7" s="220"/>
      <c r="I7" s="220"/>
      <c r="J7" s="220"/>
      <c r="K7" s="220"/>
      <c r="L7" s="220"/>
      <c r="M7" s="220"/>
      <c r="N7" s="220"/>
      <c r="O7" s="220"/>
      <c r="P7" s="220"/>
      <c r="Q7" s="220"/>
      <c r="R7" s="220"/>
      <c r="S7" s="216"/>
    </row>
    <row r="8" spans="1:20" s="113" customFormat="1" ht="6" customHeight="1" x14ac:dyDescent="0.15">
      <c r="A8" s="217" t="s">
        <v>124</v>
      </c>
      <c r="B8" s="207">
        <v>6486</v>
      </c>
      <c r="C8" s="207">
        <v>2214</v>
      </c>
      <c r="D8" s="207">
        <v>4272</v>
      </c>
      <c r="E8" s="207">
        <v>884</v>
      </c>
      <c r="F8" s="207">
        <v>348</v>
      </c>
      <c r="G8" s="207">
        <v>536</v>
      </c>
      <c r="H8" s="207">
        <v>1758</v>
      </c>
      <c r="I8" s="207">
        <v>539</v>
      </c>
      <c r="J8" s="207">
        <v>1219</v>
      </c>
      <c r="K8" s="207">
        <v>1742</v>
      </c>
      <c r="L8" s="207">
        <v>588</v>
      </c>
      <c r="M8" s="207">
        <v>1154</v>
      </c>
      <c r="N8" s="207">
        <v>1078</v>
      </c>
      <c r="O8" s="207">
        <v>364</v>
      </c>
      <c r="P8" s="207">
        <v>714</v>
      </c>
      <c r="Q8" s="207">
        <v>1024</v>
      </c>
      <c r="R8" s="207">
        <v>375</v>
      </c>
      <c r="S8" s="209">
        <v>649</v>
      </c>
    </row>
    <row r="9" spans="1:20" s="113" customFormat="1" ht="6" customHeight="1" x14ac:dyDescent="0.15">
      <c r="A9" s="218"/>
      <c r="B9" s="208"/>
      <c r="C9" s="208"/>
      <c r="D9" s="208"/>
      <c r="E9" s="208"/>
      <c r="F9" s="208"/>
      <c r="G9" s="208"/>
      <c r="H9" s="208"/>
      <c r="I9" s="208"/>
      <c r="J9" s="208"/>
      <c r="K9" s="208"/>
      <c r="L9" s="208"/>
      <c r="M9" s="208"/>
      <c r="N9" s="208"/>
      <c r="O9" s="208"/>
      <c r="P9" s="208"/>
      <c r="Q9" s="208"/>
      <c r="R9" s="208"/>
      <c r="S9" s="210"/>
    </row>
    <row r="10" spans="1:20" s="113" customFormat="1" ht="6" customHeight="1" x14ac:dyDescent="0.15">
      <c r="A10" s="213">
        <v>28</v>
      </c>
      <c r="B10" s="207">
        <v>6780</v>
      </c>
      <c r="C10" s="207">
        <v>2315</v>
      </c>
      <c r="D10" s="207">
        <v>4465</v>
      </c>
      <c r="E10" s="207">
        <v>884</v>
      </c>
      <c r="F10" s="207">
        <v>361</v>
      </c>
      <c r="G10" s="207">
        <v>523</v>
      </c>
      <c r="H10" s="207">
        <v>1696</v>
      </c>
      <c r="I10" s="207">
        <v>511</v>
      </c>
      <c r="J10" s="207">
        <v>1185</v>
      </c>
      <c r="K10" s="207">
        <v>1887</v>
      </c>
      <c r="L10" s="207">
        <v>635</v>
      </c>
      <c r="M10" s="207">
        <v>1252</v>
      </c>
      <c r="N10" s="207">
        <v>1149</v>
      </c>
      <c r="O10" s="207">
        <v>402</v>
      </c>
      <c r="P10" s="207">
        <v>747</v>
      </c>
      <c r="Q10" s="207">
        <v>1164</v>
      </c>
      <c r="R10" s="207">
        <v>406</v>
      </c>
      <c r="S10" s="209">
        <v>758</v>
      </c>
    </row>
    <row r="11" spans="1:20" s="113" customFormat="1" ht="6" customHeight="1" x14ac:dyDescent="0.15">
      <c r="A11" s="214"/>
      <c r="B11" s="208"/>
      <c r="C11" s="208"/>
      <c r="D11" s="208"/>
      <c r="E11" s="208"/>
      <c r="F11" s="208"/>
      <c r="G11" s="208"/>
      <c r="H11" s="208"/>
      <c r="I11" s="208"/>
      <c r="J11" s="208"/>
      <c r="K11" s="208"/>
      <c r="L11" s="208"/>
      <c r="M11" s="208"/>
      <c r="N11" s="208"/>
      <c r="O11" s="208"/>
      <c r="P11" s="208"/>
      <c r="Q11" s="208"/>
      <c r="R11" s="208"/>
      <c r="S11" s="210"/>
    </row>
    <row r="12" spans="1:20" s="113" customFormat="1" ht="6" customHeight="1" x14ac:dyDescent="0.15">
      <c r="A12" s="213">
        <v>29</v>
      </c>
      <c r="B12" s="207">
        <v>6979</v>
      </c>
      <c r="C12" s="207">
        <v>2360</v>
      </c>
      <c r="D12" s="207">
        <v>4619</v>
      </c>
      <c r="E12" s="207">
        <v>853</v>
      </c>
      <c r="F12" s="207">
        <v>346</v>
      </c>
      <c r="G12" s="207">
        <v>507</v>
      </c>
      <c r="H12" s="207">
        <v>1641</v>
      </c>
      <c r="I12" s="207">
        <v>474</v>
      </c>
      <c r="J12" s="207">
        <v>1167</v>
      </c>
      <c r="K12" s="207">
        <v>1990</v>
      </c>
      <c r="L12" s="207">
        <v>664</v>
      </c>
      <c r="M12" s="207">
        <v>1326</v>
      </c>
      <c r="N12" s="207">
        <v>1228</v>
      </c>
      <c r="O12" s="207">
        <v>441</v>
      </c>
      <c r="P12" s="207">
        <v>787</v>
      </c>
      <c r="Q12" s="207">
        <v>1267</v>
      </c>
      <c r="R12" s="207">
        <v>435</v>
      </c>
      <c r="S12" s="209">
        <v>832</v>
      </c>
    </row>
    <row r="13" spans="1:20" s="113" customFormat="1" ht="6" customHeight="1" x14ac:dyDescent="0.15">
      <c r="A13" s="214"/>
      <c r="B13" s="208"/>
      <c r="C13" s="208"/>
      <c r="D13" s="208"/>
      <c r="E13" s="208"/>
      <c r="F13" s="208"/>
      <c r="G13" s="208"/>
      <c r="H13" s="208"/>
      <c r="I13" s="208"/>
      <c r="J13" s="208"/>
      <c r="K13" s="208"/>
      <c r="L13" s="208"/>
      <c r="M13" s="208"/>
      <c r="N13" s="208"/>
      <c r="O13" s="208"/>
      <c r="P13" s="208"/>
      <c r="Q13" s="208"/>
      <c r="R13" s="208"/>
      <c r="S13" s="210"/>
    </row>
    <row r="14" spans="1:20" s="113" customFormat="1" ht="6" customHeight="1" x14ac:dyDescent="0.15">
      <c r="A14" s="211">
        <v>30</v>
      </c>
      <c r="B14" s="205">
        <v>7467</v>
      </c>
      <c r="C14" s="205">
        <v>2508</v>
      </c>
      <c r="D14" s="205">
        <v>4959</v>
      </c>
      <c r="E14" s="205">
        <v>926</v>
      </c>
      <c r="F14" s="205">
        <v>364</v>
      </c>
      <c r="G14" s="205">
        <v>562</v>
      </c>
      <c r="H14" s="205">
        <v>1652</v>
      </c>
      <c r="I14" s="205">
        <v>482</v>
      </c>
      <c r="J14" s="205">
        <v>1170</v>
      </c>
      <c r="K14" s="205">
        <v>2107</v>
      </c>
      <c r="L14" s="205">
        <v>691</v>
      </c>
      <c r="M14" s="205">
        <v>1416</v>
      </c>
      <c r="N14" s="205">
        <v>1408</v>
      </c>
      <c r="O14" s="205">
        <v>503</v>
      </c>
      <c r="P14" s="205">
        <v>905</v>
      </c>
      <c r="Q14" s="205">
        <v>1374</v>
      </c>
      <c r="R14" s="205">
        <v>468</v>
      </c>
      <c r="S14" s="203">
        <v>906</v>
      </c>
      <c r="T14" s="114"/>
    </row>
    <row r="15" spans="1:20" s="113" customFormat="1" ht="6" customHeight="1" x14ac:dyDescent="0.15">
      <c r="A15" s="212"/>
      <c r="B15" s="206"/>
      <c r="C15" s="206"/>
      <c r="D15" s="206"/>
      <c r="E15" s="206"/>
      <c r="F15" s="206"/>
      <c r="G15" s="206"/>
      <c r="H15" s="206"/>
      <c r="I15" s="206"/>
      <c r="J15" s="206"/>
      <c r="K15" s="206"/>
      <c r="L15" s="206"/>
      <c r="M15" s="206"/>
      <c r="N15" s="206"/>
      <c r="O15" s="206"/>
      <c r="P15" s="206"/>
      <c r="Q15" s="206"/>
      <c r="R15" s="206"/>
      <c r="S15" s="204"/>
      <c r="T15" s="114"/>
    </row>
    <row r="16" spans="1:20" s="113" customFormat="1" ht="6" customHeight="1" x14ac:dyDescent="0.15">
      <c r="A16" s="201" t="s">
        <v>125</v>
      </c>
      <c r="B16" s="197">
        <v>352</v>
      </c>
      <c r="C16" s="197">
        <v>123</v>
      </c>
      <c r="D16" s="197">
        <v>229</v>
      </c>
      <c r="E16" s="197">
        <v>45</v>
      </c>
      <c r="F16" s="197">
        <v>11</v>
      </c>
      <c r="G16" s="197">
        <v>34</v>
      </c>
      <c r="H16" s="197">
        <v>59</v>
      </c>
      <c r="I16" s="197">
        <v>17</v>
      </c>
      <c r="J16" s="197">
        <v>42</v>
      </c>
      <c r="K16" s="197">
        <v>86</v>
      </c>
      <c r="L16" s="197">
        <v>30</v>
      </c>
      <c r="M16" s="197">
        <v>56</v>
      </c>
      <c r="N16" s="197">
        <v>72</v>
      </c>
      <c r="O16" s="197">
        <v>22</v>
      </c>
      <c r="P16" s="197">
        <v>50</v>
      </c>
      <c r="Q16" s="197">
        <v>90</v>
      </c>
      <c r="R16" s="197">
        <v>43</v>
      </c>
      <c r="S16" s="199">
        <v>47</v>
      </c>
    </row>
    <row r="17" spans="1:20" s="113" customFormat="1" ht="6" customHeight="1" x14ac:dyDescent="0.15">
      <c r="A17" s="201"/>
      <c r="B17" s="197"/>
      <c r="C17" s="197"/>
      <c r="D17" s="197"/>
      <c r="E17" s="197"/>
      <c r="F17" s="197"/>
      <c r="G17" s="197"/>
      <c r="H17" s="197"/>
      <c r="I17" s="197"/>
      <c r="J17" s="197"/>
      <c r="K17" s="197"/>
      <c r="L17" s="197"/>
      <c r="M17" s="197"/>
      <c r="N17" s="197"/>
      <c r="O17" s="197"/>
      <c r="P17" s="197"/>
      <c r="Q17" s="197"/>
      <c r="R17" s="197"/>
      <c r="S17" s="199"/>
    </row>
    <row r="18" spans="1:20" s="113" customFormat="1" ht="6" customHeight="1" x14ac:dyDescent="0.15">
      <c r="A18" s="201" t="s">
        <v>126</v>
      </c>
      <c r="B18" s="197">
        <v>277</v>
      </c>
      <c r="C18" s="197">
        <v>95</v>
      </c>
      <c r="D18" s="197">
        <v>182</v>
      </c>
      <c r="E18" s="197">
        <v>31</v>
      </c>
      <c r="F18" s="197">
        <v>9</v>
      </c>
      <c r="G18" s="197">
        <v>22</v>
      </c>
      <c r="H18" s="197">
        <v>62</v>
      </c>
      <c r="I18" s="197">
        <v>19</v>
      </c>
      <c r="J18" s="197">
        <v>43</v>
      </c>
      <c r="K18" s="197">
        <v>69</v>
      </c>
      <c r="L18" s="197">
        <v>22</v>
      </c>
      <c r="M18" s="197">
        <v>47</v>
      </c>
      <c r="N18" s="197">
        <v>55</v>
      </c>
      <c r="O18" s="197">
        <v>25</v>
      </c>
      <c r="P18" s="197">
        <v>30</v>
      </c>
      <c r="Q18" s="197">
        <v>60</v>
      </c>
      <c r="R18" s="197">
        <v>20</v>
      </c>
      <c r="S18" s="199">
        <v>40</v>
      </c>
    </row>
    <row r="19" spans="1:20" s="115" customFormat="1" ht="6" customHeight="1" x14ac:dyDescent="0.15">
      <c r="A19" s="201"/>
      <c r="B19" s="197"/>
      <c r="C19" s="197"/>
      <c r="D19" s="197"/>
      <c r="E19" s="197"/>
      <c r="F19" s="197"/>
      <c r="G19" s="197"/>
      <c r="H19" s="197"/>
      <c r="I19" s="197"/>
      <c r="J19" s="197"/>
      <c r="K19" s="197"/>
      <c r="L19" s="197"/>
      <c r="M19" s="197"/>
      <c r="N19" s="197"/>
      <c r="O19" s="197"/>
      <c r="P19" s="197"/>
      <c r="Q19" s="197"/>
      <c r="R19" s="197"/>
      <c r="S19" s="199"/>
      <c r="T19" s="113"/>
    </row>
    <row r="20" spans="1:20" s="115" customFormat="1" ht="6" customHeight="1" x14ac:dyDescent="0.15">
      <c r="A20" s="201" t="s">
        <v>127</v>
      </c>
      <c r="B20" s="197">
        <v>231</v>
      </c>
      <c r="C20" s="197">
        <v>81</v>
      </c>
      <c r="D20" s="197">
        <v>150</v>
      </c>
      <c r="E20" s="197">
        <v>28</v>
      </c>
      <c r="F20" s="197">
        <v>17</v>
      </c>
      <c r="G20" s="197">
        <v>11</v>
      </c>
      <c r="H20" s="197">
        <v>43</v>
      </c>
      <c r="I20" s="197">
        <v>14</v>
      </c>
      <c r="J20" s="197">
        <v>29</v>
      </c>
      <c r="K20" s="197">
        <v>54</v>
      </c>
      <c r="L20" s="197">
        <v>19</v>
      </c>
      <c r="M20" s="197">
        <v>35</v>
      </c>
      <c r="N20" s="197">
        <v>40</v>
      </c>
      <c r="O20" s="197">
        <v>12</v>
      </c>
      <c r="P20" s="197">
        <v>28</v>
      </c>
      <c r="Q20" s="197">
        <v>66</v>
      </c>
      <c r="R20" s="197">
        <v>19</v>
      </c>
      <c r="S20" s="199">
        <v>47</v>
      </c>
      <c r="T20" s="113"/>
    </row>
    <row r="21" spans="1:20" s="113" customFormat="1" ht="6" customHeight="1" x14ac:dyDescent="0.15">
      <c r="A21" s="201"/>
      <c r="B21" s="197"/>
      <c r="C21" s="197"/>
      <c r="D21" s="197"/>
      <c r="E21" s="197"/>
      <c r="F21" s="197"/>
      <c r="G21" s="197"/>
      <c r="H21" s="197"/>
      <c r="I21" s="197"/>
      <c r="J21" s="197"/>
      <c r="K21" s="197"/>
      <c r="L21" s="197"/>
      <c r="M21" s="197"/>
      <c r="N21" s="197"/>
      <c r="O21" s="197"/>
      <c r="P21" s="197"/>
      <c r="Q21" s="197"/>
      <c r="R21" s="197"/>
      <c r="S21" s="199"/>
    </row>
    <row r="22" spans="1:20" s="113" customFormat="1" ht="6" customHeight="1" x14ac:dyDescent="0.15">
      <c r="A22" s="201" t="s">
        <v>56</v>
      </c>
      <c r="B22" s="197">
        <v>633</v>
      </c>
      <c r="C22" s="197">
        <v>207</v>
      </c>
      <c r="D22" s="197">
        <v>426</v>
      </c>
      <c r="E22" s="197">
        <v>79</v>
      </c>
      <c r="F22" s="197">
        <v>26</v>
      </c>
      <c r="G22" s="197">
        <v>53</v>
      </c>
      <c r="H22" s="197">
        <v>155</v>
      </c>
      <c r="I22" s="197">
        <v>48</v>
      </c>
      <c r="J22" s="197">
        <v>107</v>
      </c>
      <c r="K22" s="197">
        <v>173</v>
      </c>
      <c r="L22" s="197">
        <v>56</v>
      </c>
      <c r="M22" s="197">
        <v>117</v>
      </c>
      <c r="N22" s="197">
        <v>114</v>
      </c>
      <c r="O22" s="197">
        <v>41</v>
      </c>
      <c r="P22" s="197">
        <v>73</v>
      </c>
      <c r="Q22" s="197">
        <v>112</v>
      </c>
      <c r="R22" s="197">
        <v>36</v>
      </c>
      <c r="S22" s="199">
        <v>76</v>
      </c>
    </row>
    <row r="23" spans="1:20" s="113" customFormat="1" ht="6" customHeight="1" x14ac:dyDescent="0.15">
      <c r="A23" s="201"/>
      <c r="B23" s="197"/>
      <c r="C23" s="197"/>
      <c r="D23" s="197"/>
      <c r="E23" s="197"/>
      <c r="F23" s="197"/>
      <c r="G23" s="197"/>
      <c r="H23" s="197"/>
      <c r="I23" s="197"/>
      <c r="J23" s="197"/>
      <c r="K23" s="197"/>
      <c r="L23" s="197"/>
      <c r="M23" s="197"/>
      <c r="N23" s="197"/>
      <c r="O23" s="197"/>
      <c r="P23" s="197"/>
      <c r="Q23" s="197"/>
      <c r="R23" s="197"/>
      <c r="S23" s="199"/>
    </row>
    <row r="24" spans="1:20" s="113" customFormat="1" ht="6" customHeight="1" x14ac:dyDescent="0.15">
      <c r="A24" s="201" t="s">
        <v>128</v>
      </c>
      <c r="B24" s="197">
        <v>782</v>
      </c>
      <c r="C24" s="197">
        <v>287</v>
      </c>
      <c r="D24" s="197">
        <v>495</v>
      </c>
      <c r="E24" s="197">
        <v>108</v>
      </c>
      <c r="F24" s="197">
        <v>39</v>
      </c>
      <c r="G24" s="197">
        <v>69</v>
      </c>
      <c r="H24" s="197">
        <v>182</v>
      </c>
      <c r="I24" s="197">
        <v>57</v>
      </c>
      <c r="J24" s="197">
        <v>125</v>
      </c>
      <c r="K24" s="197">
        <v>240</v>
      </c>
      <c r="L24" s="197">
        <v>103</v>
      </c>
      <c r="M24" s="197">
        <v>137</v>
      </c>
      <c r="N24" s="197">
        <v>149</v>
      </c>
      <c r="O24" s="197">
        <v>56</v>
      </c>
      <c r="P24" s="197">
        <v>93</v>
      </c>
      <c r="Q24" s="197">
        <v>103</v>
      </c>
      <c r="R24" s="197">
        <v>32</v>
      </c>
      <c r="S24" s="199">
        <v>71</v>
      </c>
    </row>
    <row r="25" spans="1:20" s="113" customFormat="1" ht="6" customHeight="1" x14ac:dyDescent="0.15">
      <c r="A25" s="201"/>
      <c r="B25" s="197"/>
      <c r="C25" s="197"/>
      <c r="D25" s="197"/>
      <c r="E25" s="197"/>
      <c r="F25" s="197"/>
      <c r="G25" s="197"/>
      <c r="H25" s="197"/>
      <c r="I25" s="197"/>
      <c r="J25" s="197"/>
      <c r="K25" s="197"/>
      <c r="L25" s="197"/>
      <c r="M25" s="197"/>
      <c r="N25" s="197"/>
      <c r="O25" s="197"/>
      <c r="P25" s="197"/>
      <c r="Q25" s="197"/>
      <c r="R25" s="197"/>
      <c r="S25" s="199"/>
    </row>
    <row r="26" spans="1:20" s="113" customFormat="1" ht="6" customHeight="1" x14ac:dyDescent="0.15">
      <c r="A26" s="201" t="s">
        <v>129</v>
      </c>
      <c r="B26" s="197">
        <v>878</v>
      </c>
      <c r="C26" s="197">
        <v>317</v>
      </c>
      <c r="D26" s="197">
        <v>561</v>
      </c>
      <c r="E26" s="197">
        <v>111</v>
      </c>
      <c r="F26" s="197">
        <v>47</v>
      </c>
      <c r="G26" s="197">
        <v>64</v>
      </c>
      <c r="H26" s="197">
        <v>188</v>
      </c>
      <c r="I26" s="197">
        <v>64</v>
      </c>
      <c r="J26" s="197">
        <v>124</v>
      </c>
      <c r="K26" s="197">
        <v>242</v>
      </c>
      <c r="L26" s="197">
        <v>82</v>
      </c>
      <c r="M26" s="197">
        <v>160</v>
      </c>
      <c r="N26" s="197">
        <v>177</v>
      </c>
      <c r="O26" s="197">
        <v>70</v>
      </c>
      <c r="P26" s="197">
        <v>107</v>
      </c>
      <c r="Q26" s="197">
        <v>160</v>
      </c>
      <c r="R26" s="197">
        <v>54</v>
      </c>
      <c r="S26" s="199">
        <v>106</v>
      </c>
    </row>
    <row r="27" spans="1:20" s="113" customFormat="1" ht="6" customHeight="1" x14ac:dyDescent="0.15">
      <c r="A27" s="201"/>
      <c r="B27" s="197"/>
      <c r="C27" s="197"/>
      <c r="D27" s="197"/>
      <c r="E27" s="197"/>
      <c r="F27" s="197"/>
      <c r="G27" s="197"/>
      <c r="H27" s="197"/>
      <c r="I27" s="197"/>
      <c r="J27" s="197"/>
      <c r="K27" s="197"/>
      <c r="L27" s="197"/>
      <c r="M27" s="197"/>
      <c r="N27" s="197"/>
      <c r="O27" s="197"/>
      <c r="P27" s="197"/>
      <c r="Q27" s="197"/>
      <c r="R27" s="197"/>
      <c r="S27" s="199"/>
    </row>
    <row r="28" spans="1:20" s="113" customFormat="1" ht="6" customHeight="1" x14ac:dyDescent="0.15">
      <c r="A28" s="201" t="s">
        <v>130</v>
      </c>
      <c r="B28" s="197">
        <v>1452</v>
      </c>
      <c r="C28" s="197">
        <v>475</v>
      </c>
      <c r="D28" s="197">
        <v>977</v>
      </c>
      <c r="E28" s="197">
        <v>175</v>
      </c>
      <c r="F28" s="197">
        <v>83</v>
      </c>
      <c r="G28" s="197">
        <v>92</v>
      </c>
      <c r="H28" s="197">
        <v>288</v>
      </c>
      <c r="I28" s="197">
        <v>83</v>
      </c>
      <c r="J28" s="197">
        <v>205</v>
      </c>
      <c r="K28" s="197">
        <v>415</v>
      </c>
      <c r="L28" s="197">
        <v>126</v>
      </c>
      <c r="M28" s="197">
        <v>289</v>
      </c>
      <c r="N28" s="197">
        <v>284</v>
      </c>
      <c r="O28" s="197">
        <v>92</v>
      </c>
      <c r="P28" s="197">
        <v>192</v>
      </c>
      <c r="Q28" s="197">
        <v>290</v>
      </c>
      <c r="R28" s="197">
        <v>91</v>
      </c>
      <c r="S28" s="199">
        <v>199</v>
      </c>
    </row>
    <row r="29" spans="1:20" s="113" customFormat="1" ht="6" customHeight="1" x14ac:dyDescent="0.15">
      <c r="A29" s="201"/>
      <c r="B29" s="197"/>
      <c r="C29" s="197"/>
      <c r="D29" s="197"/>
      <c r="E29" s="197"/>
      <c r="F29" s="197"/>
      <c r="G29" s="197"/>
      <c r="H29" s="197"/>
      <c r="I29" s="197"/>
      <c r="J29" s="197"/>
      <c r="K29" s="197"/>
      <c r="L29" s="197"/>
      <c r="M29" s="197"/>
      <c r="N29" s="197"/>
      <c r="O29" s="197"/>
      <c r="P29" s="197"/>
      <c r="Q29" s="197"/>
      <c r="R29" s="197"/>
      <c r="S29" s="199"/>
    </row>
    <row r="30" spans="1:20" s="113" customFormat="1" ht="6" customHeight="1" x14ac:dyDescent="0.15">
      <c r="A30" s="201" t="s">
        <v>131</v>
      </c>
      <c r="B30" s="197">
        <v>912</v>
      </c>
      <c r="C30" s="197">
        <v>314</v>
      </c>
      <c r="D30" s="197">
        <v>598</v>
      </c>
      <c r="E30" s="197">
        <v>123</v>
      </c>
      <c r="F30" s="197">
        <v>50</v>
      </c>
      <c r="G30" s="197">
        <v>73</v>
      </c>
      <c r="H30" s="197">
        <v>176</v>
      </c>
      <c r="I30" s="197">
        <v>40</v>
      </c>
      <c r="J30" s="197">
        <v>136</v>
      </c>
      <c r="K30" s="197">
        <v>268</v>
      </c>
      <c r="L30" s="197">
        <v>105</v>
      </c>
      <c r="M30" s="197">
        <v>163</v>
      </c>
      <c r="N30" s="197">
        <v>180</v>
      </c>
      <c r="O30" s="197">
        <v>67</v>
      </c>
      <c r="P30" s="197">
        <v>113</v>
      </c>
      <c r="Q30" s="197">
        <v>165</v>
      </c>
      <c r="R30" s="197">
        <v>52</v>
      </c>
      <c r="S30" s="199">
        <v>113</v>
      </c>
    </row>
    <row r="31" spans="1:20" s="113" customFormat="1" ht="6" customHeight="1" x14ac:dyDescent="0.15">
      <c r="A31" s="201"/>
      <c r="B31" s="197"/>
      <c r="C31" s="197"/>
      <c r="D31" s="197"/>
      <c r="E31" s="197"/>
      <c r="F31" s="197"/>
      <c r="G31" s="197"/>
      <c r="H31" s="197"/>
      <c r="I31" s="197"/>
      <c r="J31" s="197"/>
      <c r="K31" s="197"/>
      <c r="L31" s="197"/>
      <c r="M31" s="197"/>
      <c r="N31" s="197"/>
      <c r="O31" s="197"/>
      <c r="P31" s="197"/>
      <c r="Q31" s="197"/>
      <c r="R31" s="197"/>
      <c r="S31" s="199"/>
    </row>
    <row r="32" spans="1:20" s="113" customFormat="1" ht="6" customHeight="1" x14ac:dyDescent="0.15">
      <c r="A32" s="201" t="s">
        <v>132</v>
      </c>
      <c r="B32" s="197">
        <v>1950</v>
      </c>
      <c r="C32" s="197">
        <v>609</v>
      </c>
      <c r="D32" s="197">
        <v>1341</v>
      </c>
      <c r="E32" s="197">
        <v>226</v>
      </c>
      <c r="F32" s="197">
        <v>82</v>
      </c>
      <c r="G32" s="197">
        <v>144</v>
      </c>
      <c r="H32" s="197">
        <v>499</v>
      </c>
      <c r="I32" s="197">
        <v>140</v>
      </c>
      <c r="J32" s="197">
        <v>359</v>
      </c>
      <c r="K32" s="197">
        <v>560</v>
      </c>
      <c r="L32" s="197">
        <v>148</v>
      </c>
      <c r="M32" s="197">
        <v>412</v>
      </c>
      <c r="N32" s="197">
        <v>337</v>
      </c>
      <c r="O32" s="197">
        <v>118</v>
      </c>
      <c r="P32" s="197">
        <v>219</v>
      </c>
      <c r="Q32" s="197">
        <v>328</v>
      </c>
      <c r="R32" s="197">
        <v>121</v>
      </c>
      <c r="S32" s="199">
        <v>207</v>
      </c>
    </row>
    <row r="33" spans="1:20" s="113" customFormat="1" ht="6" customHeight="1" thickBot="1" x14ac:dyDescent="0.2">
      <c r="A33" s="202"/>
      <c r="B33" s="198"/>
      <c r="C33" s="198"/>
      <c r="D33" s="198"/>
      <c r="E33" s="198"/>
      <c r="F33" s="198"/>
      <c r="G33" s="198"/>
      <c r="H33" s="198"/>
      <c r="I33" s="198"/>
      <c r="J33" s="198"/>
      <c r="K33" s="198"/>
      <c r="L33" s="198"/>
      <c r="M33" s="198"/>
      <c r="N33" s="198"/>
      <c r="O33" s="198"/>
      <c r="P33" s="198"/>
      <c r="Q33" s="198"/>
      <c r="R33" s="198"/>
      <c r="S33" s="200"/>
    </row>
    <row r="34" spans="1:20" s="109" customFormat="1" ht="13.5" customHeight="1" x14ac:dyDescent="0.15">
      <c r="A34" s="116" t="s">
        <v>133</v>
      </c>
      <c r="B34" s="117"/>
      <c r="C34" s="117"/>
      <c r="D34" s="117"/>
      <c r="E34" s="117"/>
      <c r="F34" s="117"/>
      <c r="G34" s="117"/>
      <c r="H34" s="117"/>
      <c r="I34" s="117"/>
      <c r="J34" s="117"/>
      <c r="K34" s="117"/>
      <c r="L34" s="117"/>
      <c r="M34" s="117"/>
      <c r="N34" s="117"/>
      <c r="O34" s="117"/>
      <c r="P34" s="117"/>
      <c r="Q34" s="117"/>
      <c r="R34" s="117"/>
      <c r="S34" s="118"/>
    </row>
    <row r="35" spans="1:20" s="120" customFormat="1" ht="13.5" customHeight="1" x14ac:dyDescent="0.15">
      <c r="A35" s="119" t="s">
        <v>134</v>
      </c>
      <c r="I35" s="121"/>
      <c r="J35" s="121"/>
      <c r="K35" s="121"/>
      <c r="L35" s="121"/>
      <c r="M35" s="121"/>
      <c r="N35" s="121"/>
      <c r="S35" s="122"/>
    </row>
    <row r="36" spans="1:20" s="106" customFormat="1" ht="13.5" customHeight="1" x14ac:dyDescent="0.15">
      <c r="A36" s="104"/>
      <c r="B36" s="104"/>
      <c r="C36" s="104"/>
      <c r="D36" s="104"/>
      <c r="E36" s="104"/>
      <c r="F36" s="104"/>
      <c r="G36" s="104"/>
      <c r="H36" s="104"/>
      <c r="I36" s="104"/>
      <c r="J36" s="104"/>
      <c r="K36" s="104"/>
      <c r="L36" s="104"/>
      <c r="M36" s="104"/>
      <c r="N36" s="104"/>
      <c r="O36" s="104"/>
      <c r="P36" s="104"/>
      <c r="Q36" s="104"/>
      <c r="R36" s="104"/>
      <c r="S36" s="105"/>
      <c r="T36" s="104"/>
    </row>
    <row r="37" spans="1:20" x14ac:dyDescent="0.15">
      <c r="C37" s="105"/>
      <c r="S37" s="104"/>
    </row>
    <row r="38" spans="1:20" ht="13.5" customHeight="1" x14ac:dyDescent="0.15">
      <c r="C38" s="105"/>
      <c r="S38" s="104"/>
    </row>
    <row r="39" spans="1:20" x14ac:dyDescent="0.15">
      <c r="C39" s="105"/>
      <c r="S39" s="104"/>
    </row>
    <row r="40" spans="1:20" x14ac:dyDescent="0.15">
      <c r="C40" s="105"/>
      <c r="S40" s="104"/>
    </row>
    <row r="71" spans="19:19" x14ac:dyDescent="0.15">
      <c r="S71" s="104"/>
    </row>
    <row r="72" spans="19:19" x14ac:dyDescent="0.15">
      <c r="S72" s="104"/>
    </row>
  </sheetData>
  <mergeCells count="273">
    <mergeCell ref="C6:C7"/>
    <mergeCell ref="D6:D7"/>
    <mergeCell ref="E6:E7"/>
    <mergeCell ref="F6:F7"/>
    <mergeCell ref="A2:S3"/>
    <mergeCell ref="B4:D4"/>
    <mergeCell ref="E4:G4"/>
    <mergeCell ref="H4:J4"/>
    <mergeCell ref="K4:M4"/>
    <mergeCell ref="N4:P4"/>
    <mergeCell ref="Q4:S4"/>
    <mergeCell ref="S6:S7"/>
    <mergeCell ref="A8:A9"/>
    <mergeCell ref="B8:B9"/>
    <mergeCell ref="C8:C9"/>
    <mergeCell ref="D8:D9"/>
    <mergeCell ref="E8:E9"/>
    <mergeCell ref="F8:F9"/>
    <mergeCell ref="G8:G9"/>
    <mergeCell ref="H8:H9"/>
    <mergeCell ref="I8:I9"/>
    <mergeCell ref="M6:M7"/>
    <mergeCell ref="N6:N7"/>
    <mergeCell ref="O6:O7"/>
    <mergeCell ref="P6:P7"/>
    <mergeCell ref="Q6:Q7"/>
    <mergeCell ref="R6:R7"/>
    <mergeCell ref="G6:G7"/>
    <mergeCell ref="H6:H7"/>
    <mergeCell ref="I6:I7"/>
    <mergeCell ref="J6:J7"/>
    <mergeCell ref="K6:K7"/>
    <mergeCell ref="L6:L7"/>
    <mergeCell ref="A6:A7"/>
    <mergeCell ref="B6:B7"/>
    <mergeCell ref="P8:P9"/>
    <mergeCell ref="Q8:Q9"/>
    <mergeCell ref="R8:R9"/>
    <mergeCell ref="S8:S9"/>
    <mergeCell ref="A10:A11"/>
    <mergeCell ref="B10:B11"/>
    <mergeCell ref="C10:C11"/>
    <mergeCell ref="D10:D11"/>
    <mergeCell ref="E10:E11"/>
    <mergeCell ref="F10:F11"/>
    <mergeCell ref="J8:J9"/>
    <mergeCell ref="K8:K9"/>
    <mergeCell ref="L8:L9"/>
    <mergeCell ref="M8:M9"/>
    <mergeCell ref="N8:N9"/>
    <mergeCell ref="O8:O9"/>
    <mergeCell ref="S10:S11"/>
    <mergeCell ref="A12:A13"/>
    <mergeCell ref="B12:B13"/>
    <mergeCell ref="C12:C13"/>
    <mergeCell ref="D12:D13"/>
    <mergeCell ref="E12:E13"/>
    <mergeCell ref="F12:F13"/>
    <mergeCell ref="G12:G13"/>
    <mergeCell ref="H12:H13"/>
    <mergeCell ref="I12:I13"/>
    <mergeCell ref="M10:M11"/>
    <mergeCell ref="N10:N11"/>
    <mergeCell ref="O10:O11"/>
    <mergeCell ref="P10:P11"/>
    <mergeCell ref="Q10:Q11"/>
    <mergeCell ref="R10:R11"/>
    <mergeCell ref="G10:G11"/>
    <mergeCell ref="H10:H11"/>
    <mergeCell ref="I10:I11"/>
    <mergeCell ref="J10:J11"/>
    <mergeCell ref="K10:K11"/>
    <mergeCell ref="L10:L11"/>
    <mergeCell ref="P12:P13"/>
    <mergeCell ref="Q12:Q13"/>
    <mergeCell ref="R12:R13"/>
    <mergeCell ref="S12:S13"/>
    <mergeCell ref="A14:A15"/>
    <mergeCell ref="B14:B15"/>
    <mergeCell ref="C14:C15"/>
    <mergeCell ref="D14:D15"/>
    <mergeCell ref="E14:E15"/>
    <mergeCell ref="F14:F15"/>
    <mergeCell ref="J12:J13"/>
    <mergeCell ref="K12:K13"/>
    <mergeCell ref="L12:L13"/>
    <mergeCell ref="M12:M13"/>
    <mergeCell ref="N12:N13"/>
    <mergeCell ref="O12:O13"/>
    <mergeCell ref="S14:S15"/>
    <mergeCell ref="A16:A17"/>
    <mergeCell ref="B16:B17"/>
    <mergeCell ref="C16:C17"/>
    <mergeCell ref="D16:D17"/>
    <mergeCell ref="E16:E17"/>
    <mergeCell ref="F16:F17"/>
    <mergeCell ref="G16:G17"/>
    <mergeCell ref="H16:H17"/>
    <mergeCell ref="I16:I17"/>
    <mergeCell ref="M14:M15"/>
    <mergeCell ref="N14:N15"/>
    <mergeCell ref="O14:O15"/>
    <mergeCell ref="P14:P15"/>
    <mergeCell ref="Q14:Q15"/>
    <mergeCell ref="R14:R15"/>
    <mergeCell ref="G14:G15"/>
    <mergeCell ref="H14:H15"/>
    <mergeCell ref="I14:I15"/>
    <mergeCell ref="J14:J15"/>
    <mergeCell ref="K14:K15"/>
    <mergeCell ref="L14:L15"/>
    <mergeCell ref="P16:P17"/>
    <mergeCell ref="Q16:Q17"/>
    <mergeCell ref="R16:R17"/>
    <mergeCell ref="S16:S17"/>
    <mergeCell ref="A18:A19"/>
    <mergeCell ref="B18:B19"/>
    <mergeCell ref="C18:C19"/>
    <mergeCell ref="D18:D19"/>
    <mergeCell ref="E18:E19"/>
    <mergeCell ref="F18:F19"/>
    <mergeCell ref="J16:J17"/>
    <mergeCell ref="K16:K17"/>
    <mergeCell ref="L16:L17"/>
    <mergeCell ref="M16:M17"/>
    <mergeCell ref="N16:N17"/>
    <mergeCell ref="O16:O17"/>
    <mergeCell ref="S18:S19"/>
    <mergeCell ref="A20:A21"/>
    <mergeCell ref="B20:B21"/>
    <mergeCell ref="C20:C21"/>
    <mergeCell ref="D20:D21"/>
    <mergeCell ref="E20:E21"/>
    <mergeCell ref="F20:F21"/>
    <mergeCell ref="G20:G21"/>
    <mergeCell ref="H20:H21"/>
    <mergeCell ref="I20:I21"/>
    <mergeCell ref="M18:M19"/>
    <mergeCell ref="N18:N19"/>
    <mergeCell ref="O18:O19"/>
    <mergeCell ref="P18:P19"/>
    <mergeCell ref="Q18:Q19"/>
    <mergeCell ref="R18:R19"/>
    <mergeCell ref="G18:G19"/>
    <mergeCell ref="H18:H19"/>
    <mergeCell ref="I18:I19"/>
    <mergeCell ref="J18:J19"/>
    <mergeCell ref="K18:K19"/>
    <mergeCell ref="L18:L19"/>
    <mergeCell ref="P20:P21"/>
    <mergeCell ref="Q20:Q21"/>
    <mergeCell ref="R20:R21"/>
    <mergeCell ref="S20:S21"/>
    <mergeCell ref="A22:A23"/>
    <mergeCell ref="B22:B23"/>
    <mergeCell ref="C22:C23"/>
    <mergeCell ref="D22:D23"/>
    <mergeCell ref="E22:E23"/>
    <mergeCell ref="F22:F23"/>
    <mergeCell ref="J20:J21"/>
    <mergeCell ref="K20:K21"/>
    <mergeCell ref="L20:L21"/>
    <mergeCell ref="M20:M21"/>
    <mergeCell ref="N20:N21"/>
    <mergeCell ref="O20:O21"/>
    <mergeCell ref="S22:S23"/>
    <mergeCell ref="A24:A25"/>
    <mergeCell ref="B24:B25"/>
    <mergeCell ref="C24:C25"/>
    <mergeCell ref="D24:D25"/>
    <mergeCell ref="E24:E25"/>
    <mergeCell ref="F24:F25"/>
    <mergeCell ref="G24:G25"/>
    <mergeCell ref="H24:H25"/>
    <mergeCell ref="I24:I25"/>
    <mergeCell ref="M22:M23"/>
    <mergeCell ref="N22:N23"/>
    <mergeCell ref="O22:O23"/>
    <mergeCell ref="P22:P23"/>
    <mergeCell ref="Q22:Q23"/>
    <mergeCell ref="R22:R23"/>
    <mergeCell ref="G22:G23"/>
    <mergeCell ref="H22:H23"/>
    <mergeCell ref="I22:I23"/>
    <mergeCell ref="J22:J23"/>
    <mergeCell ref="K22:K23"/>
    <mergeCell ref="L22:L23"/>
    <mergeCell ref="P24:P25"/>
    <mergeCell ref="Q24:Q25"/>
    <mergeCell ref="R24:R25"/>
    <mergeCell ref="S24:S25"/>
    <mergeCell ref="A26:A27"/>
    <mergeCell ref="B26:B27"/>
    <mergeCell ref="C26:C27"/>
    <mergeCell ref="D26:D27"/>
    <mergeCell ref="E26:E27"/>
    <mergeCell ref="F26:F27"/>
    <mergeCell ref="J24:J25"/>
    <mergeCell ref="K24:K25"/>
    <mergeCell ref="L24:L25"/>
    <mergeCell ref="M24:M25"/>
    <mergeCell ref="N24:N25"/>
    <mergeCell ref="O24:O25"/>
    <mergeCell ref="S26:S27"/>
    <mergeCell ref="A28:A29"/>
    <mergeCell ref="B28:B29"/>
    <mergeCell ref="C28:C29"/>
    <mergeCell ref="D28:D29"/>
    <mergeCell ref="E28:E29"/>
    <mergeCell ref="F28:F29"/>
    <mergeCell ref="G28:G29"/>
    <mergeCell ref="H28:H29"/>
    <mergeCell ref="I28:I29"/>
    <mergeCell ref="M26:M27"/>
    <mergeCell ref="N26:N27"/>
    <mergeCell ref="O26:O27"/>
    <mergeCell ref="P26:P27"/>
    <mergeCell ref="Q26:Q27"/>
    <mergeCell ref="R26:R27"/>
    <mergeCell ref="G26:G27"/>
    <mergeCell ref="H26:H27"/>
    <mergeCell ref="I26:I27"/>
    <mergeCell ref="J26:J27"/>
    <mergeCell ref="K26:K27"/>
    <mergeCell ref="L26:L27"/>
    <mergeCell ref="P28:P29"/>
    <mergeCell ref="Q28:Q29"/>
    <mergeCell ref="R28:R29"/>
    <mergeCell ref="S28:S29"/>
    <mergeCell ref="A30:A31"/>
    <mergeCell ref="B30:B31"/>
    <mergeCell ref="C30:C31"/>
    <mergeCell ref="D30:D31"/>
    <mergeCell ref="E30:E31"/>
    <mergeCell ref="F30:F31"/>
    <mergeCell ref="J28:J29"/>
    <mergeCell ref="K28:K29"/>
    <mergeCell ref="L28:L29"/>
    <mergeCell ref="M28:M29"/>
    <mergeCell ref="N28:N29"/>
    <mergeCell ref="O28:O29"/>
    <mergeCell ref="S30:S31"/>
    <mergeCell ref="A32:A33"/>
    <mergeCell ref="B32:B33"/>
    <mergeCell ref="C32:C33"/>
    <mergeCell ref="D32:D33"/>
    <mergeCell ref="E32:E33"/>
    <mergeCell ref="F32:F33"/>
    <mergeCell ref="G32:G33"/>
    <mergeCell ref="H32:H33"/>
    <mergeCell ref="I32:I33"/>
    <mergeCell ref="M30:M31"/>
    <mergeCell ref="N30:N31"/>
    <mergeCell ref="O30:O31"/>
    <mergeCell ref="P30:P31"/>
    <mergeCell ref="Q30:Q31"/>
    <mergeCell ref="R30:R31"/>
    <mergeCell ref="G30:G31"/>
    <mergeCell ref="H30:H31"/>
    <mergeCell ref="I30:I31"/>
    <mergeCell ref="J30:J31"/>
    <mergeCell ref="K30:K31"/>
    <mergeCell ref="L30:L31"/>
    <mergeCell ref="P32:P33"/>
    <mergeCell ref="Q32:Q33"/>
    <mergeCell ref="R32:R33"/>
    <mergeCell ref="S32:S33"/>
    <mergeCell ref="J32:J33"/>
    <mergeCell ref="K32:K33"/>
    <mergeCell ref="L32:L33"/>
    <mergeCell ref="M32:M33"/>
    <mergeCell ref="N32:N33"/>
    <mergeCell ref="O32:O33"/>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8</vt:i4>
      </vt:variant>
    </vt:vector>
  </HeadingPairs>
  <TitlesOfParts>
    <vt:vector size="8" baseType="lpstr">
      <vt:lpstr>表 ２８０  アレルギー素因保有者保健指導実施状況</vt:lpstr>
      <vt:lpstr>表 ２８１  アレルギー相談血液検査実施状況（年齢別検査結果）</vt:lpstr>
      <vt:lpstr>表 ２８２  アレルギー相談・地区別実施状況</vt:lpstr>
      <vt:lpstr>表 ２８３  呼吸器健康相談月別実施状況</vt:lpstr>
      <vt:lpstr>表 ２８４  呼吸器疾患予防講演会実施状況</vt:lpstr>
      <vt:lpstr>表 ２８５  ぜん息児健康回復教室実施状況</vt:lpstr>
      <vt:lpstr>表 ２８６  気管支ぜん息知識普及講演会</vt:lpstr>
      <vt:lpstr>表 ２８７  成人ぜん息患者医療費受給者数</vt:lpstr>
    </vt:vector>
  </TitlesOfParts>
  <Company>川崎市</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福祉</dc:creator>
  <cp:lastModifiedBy>今拓郎</cp:lastModifiedBy>
  <cp:lastPrinted>2019-12-20T05:11:06Z</cp:lastPrinted>
  <dcterms:created xsi:type="dcterms:W3CDTF">2002-07-25T04:22:31Z</dcterms:created>
  <dcterms:modified xsi:type="dcterms:W3CDTF">2020-03-29T07:11:24Z</dcterms:modified>
</cp:coreProperties>
</file>