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checkCompatibility="1"/>
  <mc:AlternateContent xmlns:mc="http://schemas.openxmlformats.org/markup-compatibility/2006">
    <mc:Choice Requires="x15">
      <x15ac:absPath xmlns:x15ac="http://schemas.microsoft.com/office/spreadsheetml/2010/11/ac" url="/Volumes/HD2/NAKAMANO IE/健康福祉局年報/H29/page/001/"/>
    </mc:Choice>
  </mc:AlternateContent>
  <xr:revisionPtr revIDLastSave="0" documentId="13_ncr:1_{ABEF9B0B-E422-5B42-945B-C3E0514474C5}" xr6:coauthVersionLast="40" xr6:coauthVersionMax="40" xr10:uidLastSave="{00000000-0000-0000-0000-000000000000}"/>
  <bookViews>
    <workbookView xWindow="17620" yWindow="8600" windowWidth="26700" windowHeight="16800" xr2:uid="{00000000-000D-0000-FFFF-FFFF00000000}"/>
  </bookViews>
  <sheets>
    <sheet name="表 １８" sheetId="16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" i="16" l="1"/>
  <c r="I3" i="16"/>
  <c r="E3" i="16"/>
  <c r="D3" i="16"/>
  <c r="M6" i="16"/>
  <c r="L6" i="16"/>
  <c r="L3" i="16" s="1"/>
  <c r="K6" i="16"/>
  <c r="K3" i="16" s="1"/>
  <c r="J6" i="16"/>
  <c r="J3" i="16" s="1"/>
  <c r="I6" i="16"/>
  <c r="H6" i="16"/>
  <c r="H3" i="16" s="1"/>
  <c r="G6" i="16"/>
  <c r="G3" i="16" s="1"/>
  <c r="F6" i="16"/>
  <c r="C6" i="16" s="1"/>
  <c r="C3" i="16" s="1"/>
  <c r="C5" i="16" s="1"/>
  <c r="E6" i="16"/>
  <c r="M7" i="16"/>
  <c r="L7" i="16"/>
  <c r="K7" i="16"/>
  <c r="J7" i="16"/>
  <c r="I7" i="16"/>
  <c r="H7" i="16"/>
  <c r="G7" i="16"/>
  <c r="F7" i="16"/>
  <c r="E7" i="16"/>
  <c r="C7" i="16" s="1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J5" i="16" l="1"/>
  <c r="D5" i="16"/>
  <c r="G5" i="16"/>
  <c r="K5" i="16"/>
  <c r="E5" i="16"/>
  <c r="H5" i="16"/>
  <c r="L5" i="16"/>
  <c r="I5" i="16"/>
  <c r="M5" i="16"/>
  <c r="F3" i="16"/>
  <c r="F5" i="16" s="1"/>
</calcChain>
</file>

<file path=xl/sharedStrings.xml><?xml version="1.0" encoding="utf-8"?>
<sst xmlns="http://schemas.openxmlformats.org/spreadsheetml/2006/main" count="41" uniqueCount="27">
  <si>
    <t>資料：庶務課　「人口動態調査」より</t>
    <rPh sb="12" eb="14">
      <t>チョウサ</t>
    </rPh>
    <phoneticPr fontId="2"/>
  </si>
  <si>
    <t>総　数</t>
  </si>
  <si>
    <t>～14歳</t>
  </si>
  <si>
    <t>15～19</t>
  </si>
  <si>
    <t>20～24</t>
  </si>
  <si>
    <t>25～29</t>
  </si>
  <si>
    <t>30～34</t>
  </si>
  <si>
    <t>35～39</t>
  </si>
  <si>
    <t>40～44</t>
  </si>
  <si>
    <t>45～49</t>
  </si>
  <si>
    <t>50歳～</t>
  </si>
  <si>
    <t>総　　　　　数</t>
  </si>
  <si>
    <t>出　　生　　率</t>
  </si>
  <si>
    <t>構成割合（％）</t>
  </si>
  <si>
    <t>男</t>
  </si>
  <si>
    <t>総数</t>
  </si>
  <si>
    <t>女</t>
  </si>
  <si>
    <t>川崎</t>
  </si>
  <si>
    <t>中原</t>
  </si>
  <si>
    <t>高津</t>
  </si>
  <si>
    <t>宮前</t>
  </si>
  <si>
    <t>多摩</t>
  </si>
  <si>
    <t>麻生</t>
  </si>
  <si>
    <t>表 １８  母の年齢階級別出生数、出生率（女子人口千対）</t>
    <phoneticPr fontId="2"/>
  </si>
  <si>
    <t>不詳</t>
    <phoneticPr fontId="2"/>
  </si>
  <si>
    <t xml:space="preserve">　幸  </t>
    <phoneticPr fontId="2"/>
  </si>
  <si>
    <t>平成29年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</si>
</sst>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.0_);[Red]\(#,##0.0\)"/>
    <numFmt numFmtId="177" formatCode="#,##0_ ;[Red]\-#,##0\ "/>
    <numFmt numFmtId="178" formatCode="#,##0_);[Red]\(#,##0\)"/>
    <numFmt numFmtId="179" formatCode="0_ ;[Red]\-0\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/>
    <xf numFmtId="176" fontId="6" fillId="0" borderId="3" xfId="0" applyNumberFormat="1" applyFont="1" applyFill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top" wrapText="1"/>
    </xf>
    <xf numFmtId="0" fontId="6" fillId="0" borderId="0" xfId="0" applyFont="1"/>
    <xf numFmtId="41" fontId="6" fillId="0" borderId="9" xfId="0" applyNumberFormat="1" applyFont="1" applyBorder="1" applyAlignment="1">
      <alignment vertical="center"/>
    </xf>
    <xf numFmtId="41" fontId="6" fillId="0" borderId="10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176" fontId="6" fillId="0" borderId="1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77" fontId="6" fillId="0" borderId="9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9" xfId="0" applyNumberFormat="1" applyFont="1" applyBorder="1" applyAlignment="1">
      <alignment vertical="center"/>
    </xf>
    <xf numFmtId="178" fontId="6" fillId="0" borderId="10" xfId="0" applyNumberFormat="1" applyFont="1" applyBorder="1" applyAlignment="1">
      <alignment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9" xfId="0" applyNumberFormat="1" applyFont="1" applyBorder="1" applyAlignment="1">
      <alignment vertical="center"/>
    </xf>
    <xf numFmtId="179" fontId="6" fillId="0" borderId="10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16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41" fontId="6" fillId="0" borderId="18" xfId="0" applyNumberFormat="1" applyFont="1" applyBorder="1" applyAlignment="1">
      <alignment vertical="center"/>
    </xf>
    <xf numFmtId="41" fontId="6" fillId="0" borderId="19" xfId="0" applyNumberFormat="1" applyFont="1" applyBorder="1" applyAlignment="1">
      <alignment vertical="center"/>
    </xf>
    <xf numFmtId="0" fontId="6" fillId="0" borderId="11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498929</xdr:colOff>
      <xdr:row>5</xdr:row>
      <xdr:rowOff>45358</xdr:rowOff>
    </xdr:from>
    <xdr:to>
      <xdr:col>0</xdr:col>
      <xdr:colOff>563487</xdr:colOff>
      <xdr:row>6</xdr:row>
      <xdr:rowOff>128965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498929" y="1103691"/>
          <a:ext cx="64558" cy="259996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7</xdr:row>
      <xdr:rowOff>38302</xdr:rowOff>
    </xdr:from>
    <xdr:to>
      <xdr:col>0</xdr:col>
      <xdr:colOff>563487</xdr:colOff>
      <xdr:row>8</xdr:row>
      <xdr:rowOff>121909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498929" y="1449413"/>
          <a:ext cx="64558" cy="259996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9</xdr:row>
      <xdr:rowOff>45358</xdr:rowOff>
    </xdr:from>
    <xdr:to>
      <xdr:col>0</xdr:col>
      <xdr:colOff>563487</xdr:colOff>
      <xdr:row>10</xdr:row>
      <xdr:rowOff>128965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/>
        </xdr:cNvSpPr>
      </xdr:nvSpPr>
      <xdr:spPr bwMode="auto">
        <a:xfrm>
          <a:off x="498929" y="1809247"/>
          <a:ext cx="64558" cy="259996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11</xdr:row>
      <xdr:rowOff>38302</xdr:rowOff>
    </xdr:from>
    <xdr:to>
      <xdr:col>0</xdr:col>
      <xdr:colOff>563487</xdr:colOff>
      <xdr:row>12</xdr:row>
      <xdr:rowOff>121909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>
          <a:off x="498929" y="2154969"/>
          <a:ext cx="64558" cy="259996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13</xdr:row>
      <xdr:rowOff>38303</xdr:rowOff>
    </xdr:from>
    <xdr:to>
      <xdr:col>0</xdr:col>
      <xdr:colOff>563487</xdr:colOff>
      <xdr:row>14</xdr:row>
      <xdr:rowOff>121910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498929" y="2507747"/>
          <a:ext cx="64558" cy="259996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15</xdr:row>
      <xdr:rowOff>38303</xdr:rowOff>
    </xdr:from>
    <xdr:to>
      <xdr:col>0</xdr:col>
      <xdr:colOff>563487</xdr:colOff>
      <xdr:row>16</xdr:row>
      <xdr:rowOff>121910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498929" y="2860525"/>
          <a:ext cx="64558" cy="259996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17</xdr:row>
      <xdr:rowOff>38303</xdr:rowOff>
    </xdr:from>
    <xdr:to>
      <xdr:col>0</xdr:col>
      <xdr:colOff>563487</xdr:colOff>
      <xdr:row>18</xdr:row>
      <xdr:rowOff>121910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498929" y="3213303"/>
          <a:ext cx="64558" cy="259996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19</xdr:row>
      <xdr:rowOff>31247</xdr:rowOff>
    </xdr:from>
    <xdr:to>
      <xdr:col>0</xdr:col>
      <xdr:colOff>563487</xdr:colOff>
      <xdr:row>20</xdr:row>
      <xdr:rowOff>114854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498929" y="3559025"/>
          <a:ext cx="64558" cy="259996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5</xdr:row>
      <xdr:rowOff>45358</xdr:rowOff>
    </xdr:from>
    <xdr:to>
      <xdr:col>0</xdr:col>
      <xdr:colOff>563487</xdr:colOff>
      <xdr:row>6</xdr:row>
      <xdr:rowOff>128965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498929" y="1112158"/>
          <a:ext cx="64558" cy="261407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7</xdr:row>
      <xdr:rowOff>38302</xdr:rowOff>
    </xdr:from>
    <xdr:to>
      <xdr:col>0</xdr:col>
      <xdr:colOff>563487</xdr:colOff>
      <xdr:row>8</xdr:row>
      <xdr:rowOff>121909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 bwMode="auto">
        <a:xfrm>
          <a:off x="498929" y="1460702"/>
          <a:ext cx="64558" cy="261407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9</xdr:row>
      <xdr:rowOff>45358</xdr:rowOff>
    </xdr:from>
    <xdr:to>
      <xdr:col>0</xdr:col>
      <xdr:colOff>563487</xdr:colOff>
      <xdr:row>10</xdr:row>
      <xdr:rowOff>128965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/>
        </xdr:cNvSpPr>
      </xdr:nvSpPr>
      <xdr:spPr bwMode="auto">
        <a:xfrm>
          <a:off x="498929" y="1823358"/>
          <a:ext cx="64558" cy="261407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11</xdr:row>
      <xdr:rowOff>38302</xdr:rowOff>
    </xdr:from>
    <xdr:to>
      <xdr:col>0</xdr:col>
      <xdr:colOff>563487</xdr:colOff>
      <xdr:row>12</xdr:row>
      <xdr:rowOff>121909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 bwMode="auto">
        <a:xfrm>
          <a:off x="498929" y="2171902"/>
          <a:ext cx="64558" cy="261407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13</xdr:row>
      <xdr:rowOff>38303</xdr:rowOff>
    </xdr:from>
    <xdr:to>
      <xdr:col>0</xdr:col>
      <xdr:colOff>563487</xdr:colOff>
      <xdr:row>14</xdr:row>
      <xdr:rowOff>121910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 bwMode="auto">
        <a:xfrm>
          <a:off x="498929" y="2527503"/>
          <a:ext cx="64558" cy="261407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15</xdr:row>
      <xdr:rowOff>38303</xdr:rowOff>
    </xdr:from>
    <xdr:to>
      <xdr:col>0</xdr:col>
      <xdr:colOff>563487</xdr:colOff>
      <xdr:row>16</xdr:row>
      <xdr:rowOff>121910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 bwMode="auto">
        <a:xfrm>
          <a:off x="498929" y="2883103"/>
          <a:ext cx="64558" cy="261407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17</xdr:row>
      <xdr:rowOff>38303</xdr:rowOff>
    </xdr:from>
    <xdr:to>
      <xdr:col>0</xdr:col>
      <xdr:colOff>563487</xdr:colOff>
      <xdr:row>18</xdr:row>
      <xdr:rowOff>121910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/>
        </xdr:cNvSpPr>
      </xdr:nvSpPr>
      <xdr:spPr bwMode="auto">
        <a:xfrm>
          <a:off x="498929" y="3238703"/>
          <a:ext cx="64558" cy="261407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498929</xdr:colOff>
      <xdr:row>19</xdr:row>
      <xdr:rowOff>31247</xdr:rowOff>
    </xdr:from>
    <xdr:to>
      <xdr:col>0</xdr:col>
      <xdr:colOff>563487</xdr:colOff>
      <xdr:row>20</xdr:row>
      <xdr:rowOff>114854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/>
        </xdr:cNvSpPr>
      </xdr:nvSpPr>
      <xdr:spPr bwMode="auto">
        <a:xfrm>
          <a:off x="498929" y="3587247"/>
          <a:ext cx="64558" cy="261407"/>
        </a:xfrm>
        <a:prstGeom prst="leftBrace">
          <a:avLst>
            <a:gd name="adj1" fmla="val 574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zoomScaleSheetLayoutView="115" zoomScalePageLayoutView="150" workbookViewId="0">
      <selection activeCell="B20" sqref="B20"/>
    </sheetView>
  </sheetViews>
  <sheetFormatPr baseColWidth="10" defaultColWidth="8.83203125" defaultRowHeight="14"/>
  <cols>
    <col min="1" max="1" width="8" customWidth="1"/>
    <col min="2" max="2" width="4.1640625" customWidth="1"/>
    <col min="3" max="3" width="10.5" customWidth="1"/>
    <col min="4" max="13" width="6.5" customWidth="1"/>
    <col min="14" max="14" width="12.6640625" customWidth="1"/>
  </cols>
  <sheetData>
    <row r="1" spans="1:13" ht="18" customHeight="1" thickBot="1">
      <c r="A1" s="21" t="s">
        <v>23</v>
      </c>
      <c r="B1" s="1"/>
      <c r="C1" s="1"/>
      <c r="D1" s="1"/>
      <c r="E1" s="2"/>
      <c r="F1" s="2"/>
      <c r="G1" s="2"/>
      <c r="H1" s="2"/>
      <c r="I1" s="3"/>
      <c r="J1" s="4"/>
      <c r="K1" s="4"/>
      <c r="L1" s="4"/>
      <c r="M1" s="5" t="s">
        <v>26</v>
      </c>
    </row>
    <row r="2" spans="1:13" s="8" customFormat="1" ht="24" customHeight="1" thickBot="1">
      <c r="A2" s="34"/>
      <c r="B2" s="35"/>
      <c r="C2" s="6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19" t="s">
        <v>24</v>
      </c>
    </row>
    <row r="3" spans="1:13" s="8" customFormat="1" ht="14" customHeight="1">
      <c r="A3" s="39" t="s">
        <v>11</v>
      </c>
      <c r="B3" s="40"/>
      <c r="C3" s="29">
        <f>SUM(C6:C7)</f>
        <v>13778</v>
      </c>
      <c r="D3" s="29">
        <f t="shared" ref="D3:M3" si="0">SUM(D6:D7)</f>
        <v>0</v>
      </c>
      <c r="E3" s="29">
        <f t="shared" si="0"/>
        <v>59</v>
      </c>
      <c r="F3" s="29">
        <f t="shared" si="0"/>
        <v>670</v>
      </c>
      <c r="G3" s="29">
        <f t="shared" si="0"/>
        <v>2955</v>
      </c>
      <c r="H3" s="29">
        <f t="shared" si="0"/>
        <v>5532</v>
      </c>
      <c r="I3" s="29">
        <f t="shared" si="0"/>
        <v>3614</v>
      </c>
      <c r="J3" s="29">
        <f t="shared" si="0"/>
        <v>916</v>
      </c>
      <c r="K3" s="29">
        <f t="shared" si="0"/>
        <v>32</v>
      </c>
      <c r="L3" s="29">
        <f t="shared" si="0"/>
        <v>0</v>
      </c>
      <c r="M3" s="30">
        <f t="shared" si="0"/>
        <v>0</v>
      </c>
    </row>
    <row r="4" spans="1:13" s="8" customFormat="1" ht="14" customHeight="1">
      <c r="A4" s="36" t="s">
        <v>12</v>
      </c>
      <c r="B4" s="37"/>
      <c r="C4" s="9"/>
      <c r="D4" s="10">
        <v>0</v>
      </c>
      <c r="E4" s="10">
        <v>1.8656126482213438</v>
      </c>
      <c r="F4" s="10">
        <v>15.552821560389052</v>
      </c>
      <c r="G4" s="10">
        <v>66.554054054054049</v>
      </c>
      <c r="H4" s="10">
        <v>110.43679629481754</v>
      </c>
      <c r="I4" s="10">
        <v>67.560241526928763</v>
      </c>
      <c r="J4" s="10">
        <v>15.215694091460275</v>
      </c>
      <c r="K4" s="10">
        <v>0.53031935168459254</v>
      </c>
      <c r="L4" s="10">
        <v>0</v>
      </c>
      <c r="M4" s="20">
        <v>0</v>
      </c>
    </row>
    <row r="5" spans="1:13" s="8" customFormat="1" ht="14" customHeight="1">
      <c r="A5" s="41" t="s">
        <v>13</v>
      </c>
      <c r="B5" s="42"/>
      <c r="C5" s="11">
        <f>C3/$C$3*100</f>
        <v>100</v>
      </c>
      <c r="D5" s="11">
        <f t="shared" ref="D5:M5" si="1">D3/$C$3*100</f>
        <v>0</v>
      </c>
      <c r="E5" s="11">
        <f t="shared" si="1"/>
        <v>0.42821889969516619</v>
      </c>
      <c r="F5" s="11">
        <f>F3/$C$3*100</f>
        <v>4.8628247931484978</v>
      </c>
      <c r="G5" s="11">
        <f t="shared" si="1"/>
        <v>21.447234722020614</v>
      </c>
      <c r="H5" s="11">
        <f t="shared" si="1"/>
        <v>40.150965307011177</v>
      </c>
      <c r="I5" s="11">
        <f t="shared" si="1"/>
        <v>26.230222093192047</v>
      </c>
      <c r="J5" s="11">
        <f t="shared" si="1"/>
        <v>6.648279866453767</v>
      </c>
      <c r="K5" s="11">
        <f t="shared" si="1"/>
        <v>0.23225431847873421</v>
      </c>
      <c r="L5" s="11">
        <f t="shared" si="1"/>
        <v>0</v>
      </c>
      <c r="M5" s="31">
        <f t="shared" si="1"/>
        <v>0</v>
      </c>
    </row>
    <row r="6" spans="1:13" s="8" customFormat="1" ht="14" customHeight="1">
      <c r="A6" s="41" t="s">
        <v>15</v>
      </c>
      <c r="B6" s="12" t="s">
        <v>14</v>
      </c>
      <c r="C6" s="22">
        <f t="shared" ref="C6:C7" si="2">SUM(D6:M6)</f>
        <v>7072</v>
      </c>
      <c r="D6" s="26">
        <v>0</v>
      </c>
      <c r="E6" s="26">
        <f>SUM(E8,E10,E12,E14,E16,E18,E20)</f>
        <v>27</v>
      </c>
      <c r="F6" s="26">
        <f t="shared" ref="F6:M6" si="3">SUM(F8,F10,F12,F14,F16,F18,F20)</f>
        <v>360</v>
      </c>
      <c r="G6" s="26">
        <f t="shared" si="3"/>
        <v>1560</v>
      </c>
      <c r="H6" s="26">
        <f t="shared" si="3"/>
        <v>2842</v>
      </c>
      <c r="I6" s="26">
        <f t="shared" si="3"/>
        <v>1802</v>
      </c>
      <c r="J6" s="26">
        <f t="shared" si="3"/>
        <v>463</v>
      </c>
      <c r="K6" s="26">
        <f t="shared" si="3"/>
        <v>18</v>
      </c>
      <c r="L6" s="26">
        <f t="shared" si="3"/>
        <v>0</v>
      </c>
      <c r="M6" s="32">
        <f t="shared" si="3"/>
        <v>0</v>
      </c>
    </row>
    <row r="7" spans="1:13" s="8" customFormat="1" ht="14" customHeight="1">
      <c r="A7" s="41"/>
      <c r="B7" s="12" t="s">
        <v>16</v>
      </c>
      <c r="C7" s="22">
        <f t="shared" si="2"/>
        <v>6706</v>
      </c>
      <c r="D7" s="26">
        <v>0</v>
      </c>
      <c r="E7" s="26">
        <f>SUM(E9,E11,E13,E15,E17,E19,E21)</f>
        <v>32</v>
      </c>
      <c r="F7" s="26">
        <f t="shared" ref="F7:M7" si="4">SUM(F9,F11,F13,F15,F17,F19,F21)</f>
        <v>310</v>
      </c>
      <c r="G7" s="26">
        <f t="shared" si="4"/>
        <v>1395</v>
      </c>
      <c r="H7" s="26">
        <f t="shared" si="4"/>
        <v>2690</v>
      </c>
      <c r="I7" s="26">
        <f t="shared" si="4"/>
        <v>1812</v>
      </c>
      <c r="J7" s="26">
        <f t="shared" si="4"/>
        <v>453</v>
      </c>
      <c r="K7" s="26">
        <f t="shared" si="4"/>
        <v>14</v>
      </c>
      <c r="L7" s="26">
        <f t="shared" si="4"/>
        <v>0</v>
      </c>
      <c r="M7" s="32">
        <f t="shared" si="4"/>
        <v>0</v>
      </c>
    </row>
    <row r="8" spans="1:13" s="8" customFormat="1" ht="14" customHeight="1">
      <c r="A8" s="41" t="s">
        <v>17</v>
      </c>
      <c r="B8" s="12" t="s">
        <v>14</v>
      </c>
      <c r="C8" s="22">
        <f>SUM(D8:M8)</f>
        <v>890</v>
      </c>
      <c r="D8" s="17">
        <v>0</v>
      </c>
      <c r="E8" s="27">
        <v>5</v>
      </c>
      <c r="F8" s="27">
        <v>89</v>
      </c>
      <c r="G8" s="24">
        <v>230</v>
      </c>
      <c r="H8" s="24">
        <v>316</v>
      </c>
      <c r="I8" s="24">
        <v>206</v>
      </c>
      <c r="J8" s="24">
        <v>42</v>
      </c>
      <c r="K8" s="24">
        <v>2</v>
      </c>
      <c r="L8" s="17">
        <v>0</v>
      </c>
      <c r="M8" s="32">
        <v>0</v>
      </c>
    </row>
    <row r="9" spans="1:13" s="8" customFormat="1" ht="14" customHeight="1">
      <c r="A9" s="41"/>
      <c r="B9" s="12" t="s">
        <v>16</v>
      </c>
      <c r="C9" s="22">
        <f t="shared" ref="C9:C21" si="5">SUM(D9:M9)</f>
        <v>812</v>
      </c>
      <c r="D9" s="17">
        <v>0</v>
      </c>
      <c r="E9" s="27">
        <v>7</v>
      </c>
      <c r="F9" s="27">
        <v>79</v>
      </c>
      <c r="G9" s="24">
        <v>192</v>
      </c>
      <c r="H9" s="24">
        <v>297</v>
      </c>
      <c r="I9" s="24">
        <v>190</v>
      </c>
      <c r="J9" s="24">
        <v>46</v>
      </c>
      <c r="K9" s="24">
        <v>1</v>
      </c>
      <c r="L9" s="17">
        <v>0</v>
      </c>
      <c r="M9" s="32">
        <v>0</v>
      </c>
    </row>
    <row r="10" spans="1:13" s="8" customFormat="1" ht="14" customHeight="1">
      <c r="A10" s="41" t="s">
        <v>25</v>
      </c>
      <c r="B10" s="12" t="s">
        <v>14</v>
      </c>
      <c r="C10" s="22">
        <f t="shared" si="5"/>
        <v>914</v>
      </c>
      <c r="D10" s="17">
        <v>0</v>
      </c>
      <c r="E10" s="27">
        <v>4</v>
      </c>
      <c r="F10" s="27">
        <v>43</v>
      </c>
      <c r="G10" s="24">
        <v>219</v>
      </c>
      <c r="H10" s="24">
        <v>366</v>
      </c>
      <c r="I10" s="24">
        <v>215</v>
      </c>
      <c r="J10" s="24">
        <v>64</v>
      </c>
      <c r="K10" s="24">
        <v>3</v>
      </c>
      <c r="L10" s="17">
        <v>0</v>
      </c>
      <c r="M10" s="32">
        <v>0</v>
      </c>
    </row>
    <row r="11" spans="1:13" s="8" customFormat="1" ht="14" customHeight="1">
      <c r="A11" s="41"/>
      <c r="B11" s="12" t="s">
        <v>16</v>
      </c>
      <c r="C11" s="22">
        <f t="shared" si="5"/>
        <v>777</v>
      </c>
      <c r="D11" s="17">
        <v>0</v>
      </c>
      <c r="E11" s="27">
        <v>5</v>
      </c>
      <c r="F11" s="27">
        <v>39</v>
      </c>
      <c r="G11" s="24">
        <v>140</v>
      </c>
      <c r="H11" s="24">
        <v>326</v>
      </c>
      <c r="I11" s="24">
        <v>216</v>
      </c>
      <c r="J11" s="24">
        <v>50</v>
      </c>
      <c r="K11" s="24">
        <v>1</v>
      </c>
      <c r="L11" s="17">
        <v>0</v>
      </c>
      <c r="M11" s="32">
        <v>0</v>
      </c>
    </row>
    <row r="12" spans="1:13" s="8" customFormat="1" ht="14" customHeight="1">
      <c r="A12" s="41" t="s">
        <v>18</v>
      </c>
      <c r="B12" s="12" t="s">
        <v>14</v>
      </c>
      <c r="C12" s="22">
        <f t="shared" si="5"/>
        <v>1468</v>
      </c>
      <c r="D12" s="17">
        <v>0</v>
      </c>
      <c r="E12" s="27">
        <v>2</v>
      </c>
      <c r="F12" s="27">
        <v>28</v>
      </c>
      <c r="G12" s="24">
        <v>288</v>
      </c>
      <c r="H12" s="24">
        <v>658</v>
      </c>
      <c r="I12" s="24">
        <v>404</v>
      </c>
      <c r="J12" s="24">
        <v>86</v>
      </c>
      <c r="K12" s="24">
        <v>2</v>
      </c>
      <c r="L12" s="17">
        <v>0</v>
      </c>
      <c r="M12" s="32">
        <v>0</v>
      </c>
    </row>
    <row r="13" spans="1:13" s="8" customFormat="1" ht="14" customHeight="1">
      <c r="A13" s="41"/>
      <c r="B13" s="12" t="s">
        <v>16</v>
      </c>
      <c r="C13" s="22">
        <f t="shared" si="5"/>
        <v>1466</v>
      </c>
      <c r="D13" s="17">
        <v>0</v>
      </c>
      <c r="E13" s="27">
        <v>3</v>
      </c>
      <c r="F13" s="27">
        <v>34</v>
      </c>
      <c r="G13" s="24">
        <v>286</v>
      </c>
      <c r="H13" s="24">
        <v>610</v>
      </c>
      <c r="I13" s="24">
        <v>425</v>
      </c>
      <c r="J13" s="24">
        <v>103</v>
      </c>
      <c r="K13" s="24">
        <v>5</v>
      </c>
      <c r="L13" s="17">
        <v>0</v>
      </c>
      <c r="M13" s="32">
        <v>0</v>
      </c>
    </row>
    <row r="14" spans="1:13" s="8" customFormat="1" ht="14" customHeight="1">
      <c r="A14" s="41" t="s">
        <v>19</v>
      </c>
      <c r="B14" s="12" t="s">
        <v>14</v>
      </c>
      <c r="C14" s="22">
        <f t="shared" si="5"/>
        <v>1182</v>
      </c>
      <c r="D14" s="17">
        <v>0</v>
      </c>
      <c r="E14" s="27">
        <v>5</v>
      </c>
      <c r="F14" s="27">
        <v>48</v>
      </c>
      <c r="G14" s="24">
        <v>256</v>
      </c>
      <c r="H14" s="24">
        <v>463</v>
      </c>
      <c r="I14" s="24">
        <v>319</v>
      </c>
      <c r="J14" s="24">
        <v>88</v>
      </c>
      <c r="K14" s="24">
        <v>3</v>
      </c>
      <c r="L14" s="17">
        <v>0</v>
      </c>
      <c r="M14" s="32">
        <v>0</v>
      </c>
    </row>
    <row r="15" spans="1:13" s="8" customFormat="1" ht="14" customHeight="1">
      <c r="A15" s="41"/>
      <c r="B15" s="12" t="s">
        <v>16</v>
      </c>
      <c r="C15" s="22">
        <f t="shared" si="5"/>
        <v>1150</v>
      </c>
      <c r="D15" s="17">
        <v>0</v>
      </c>
      <c r="E15" s="27">
        <v>7</v>
      </c>
      <c r="F15" s="27">
        <v>45</v>
      </c>
      <c r="G15" s="24">
        <v>240</v>
      </c>
      <c r="H15" s="24">
        <v>455</v>
      </c>
      <c r="I15" s="24">
        <v>317</v>
      </c>
      <c r="J15" s="24">
        <v>80</v>
      </c>
      <c r="K15" s="24">
        <v>6</v>
      </c>
      <c r="L15" s="17">
        <v>0</v>
      </c>
      <c r="M15" s="32">
        <v>0</v>
      </c>
    </row>
    <row r="16" spans="1:13" s="8" customFormat="1" ht="14" customHeight="1">
      <c r="A16" s="41" t="s">
        <v>20</v>
      </c>
      <c r="B16" s="12" t="s">
        <v>14</v>
      </c>
      <c r="C16" s="22">
        <f t="shared" si="5"/>
        <v>1001</v>
      </c>
      <c r="D16" s="17">
        <v>0</v>
      </c>
      <c r="E16" s="27">
        <v>4</v>
      </c>
      <c r="F16" s="27">
        <v>53</v>
      </c>
      <c r="G16" s="24">
        <v>197</v>
      </c>
      <c r="H16" s="24">
        <v>402</v>
      </c>
      <c r="I16" s="24">
        <v>266</v>
      </c>
      <c r="J16" s="24">
        <v>77</v>
      </c>
      <c r="K16" s="24">
        <v>2</v>
      </c>
      <c r="L16" s="17">
        <v>0</v>
      </c>
      <c r="M16" s="32">
        <v>0</v>
      </c>
    </row>
    <row r="17" spans="1:13" s="8" customFormat="1" ht="14" customHeight="1">
      <c r="A17" s="41"/>
      <c r="B17" s="12" t="s">
        <v>16</v>
      </c>
      <c r="C17" s="22">
        <f t="shared" si="5"/>
        <v>944</v>
      </c>
      <c r="D17" s="17">
        <v>0</v>
      </c>
      <c r="E17" s="27">
        <v>6</v>
      </c>
      <c r="F17" s="27">
        <v>45</v>
      </c>
      <c r="G17" s="24">
        <v>200</v>
      </c>
      <c r="H17" s="24">
        <v>387</v>
      </c>
      <c r="I17" s="24">
        <v>245</v>
      </c>
      <c r="J17" s="24">
        <v>61</v>
      </c>
      <c r="K17" s="24">
        <v>0</v>
      </c>
      <c r="L17" s="17">
        <v>0</v>
      </c>
      <c r="M17" s="32">
        <v>0</v>
      </c>
    </row>
    <row r="18" spans="1:13" s="8" customFormat="1" ht="14" customHeight="1">
      <c r="A18" s="41" t="s">
        <v>21</v>
      </c>
      <c r="B18" s="12" t="s">
        <v>14</v>
      </c>
      <c r="C18" s="22">
        <f t="shared" si="5"/>
        <v>969</v>
      </c>
      <c r="D18" s="17">
        <v>0</v>
      </c>
      <c r="E18" s="27">
        <v>4</v>
      </c>
      <c r="F18" s="27">
        <v>67</v>
      </c>
      <c r="G18" s="24">
        <v>257</v>
      </c>
      <c r="H18" s="24">
        <v>379</v>
      </c>
      <c r="I18" s="24">
        <v>206</v>
      </c>
      <c r="J18" s="24">
        <v>55</v>
      </c>
      <c r="K18" s="24">
        <v>1</v>
      </c>
      <c r="L18" s="17">
        <v>0</v>
      </c>
      <c r="M18" s="32">
        <v>0</v>
      </c>
    </row>
    <row r="19" spans="1:13" s="8" customFormat="1" ht="14" customHeight="1">
      <c r="A19" s="41"/>
      <c r="B19" s="12" t="s">
        <v>16</v>
      </c>
      <c r="C19" s="22">
        <f t="shared" si="5"/>
        <v>913</v>
      </c>
      <c r="D19" s="17">
        <v>0</v>
      </c>
      <c r="E19" s="27">
        <v>2</v>
      </c>
      <c r="F19" s="27">
        <v>42</v>
      </c>
      <c r="G19" s="24">
        <v>213</v>
      </c>
      <c r="H19" s="24">
        <v>373</v>
      </c>
      <c r="I19" s="24">
        <v>223</v>
      </c>
      <c r="J19" s="24">
        <v>60</v>
      </c>
      <c r="K19" s="24">
        <v>0</v>
      </c>
      <c r="L19" s="17">
        <v>0</v>
      </c>
      <c r="M19" s="32">
        <v>0</v>
      </c>
    </row>
    <row r="20" spans="1:13" s="8" customFormat="1" ht="14" customHeight="1">
      <c r="A20" s="41" t="s">
        <v>22</v>
      </c>
      <c r="B20" s="12" t="s">
        <v>14</v>
      </c>
      <c r="C20" s="22">
        <f t="shared" si="5"/>
        <v>648</v>
      </c>
      <c r="D20" s="17">
        <v>0</v>
      </c>
      <c r="E20" s="27">
        <v>3</v>
      </c>
      <c r="F20" s="27">
        <v>32</v>
      </c>
      <c r="G20" s="24">
        <v>113</v>
      </c>
      <c r="H20" s="24">
        <v>258</v>
      </c>
      <c r="I20" s="24">
        <v>186</v>
      </c>
      <c r="J20" s="24">
        <v>51</v>
      </c>
      <c r="K20" s="24">
        <v>5</v>
      </c>
      <c r="L20" s="17">
        <v>0</v>
      </c>
      <c r="M20" s="32">
        <v>0</v>
      </c>
    </row>
    <row r="21" spans="1:13" s="8" customFormat="1" ht="14" customHeight="1" thickBot="1">
      <c r="A21" s="43"/>
      <c r="B21" s="13" t="s">
        <v>16</v>
      </c>
      <c r="C21" s="23">
        <f t="shared" si="5"/>
        <v>644</v>
      </c>
      <c r="D21" s="18">
        <v>0</v>
      </c>
      <c r="E21" s="28">
        <v>2</v>
      </c>
      <c r="F21" s="28">
        <v>26</v>
      </c>
      <c r="G21" s="25">
        <v>124</v>
      </c>
      <c r="H21" s="25">
        <v>242</v>
      </c>
      <c r="I21" s="25">
        <v>196</v>
      </c>
      <c r="J21" s="25">
        <v>53</v>
      </c>
      <c r="K21" s="25">
        <v>1</v>
      </c>
      <c r="L21" s="18">
        <v>0</v>
      </c>
      <c r="M21" s="33">
        <v>0</v>
      </c>
    </row>
    <row r="22" spans="1:13" s="8" customFormat="1" ht="18" customHeight="1">
      <c r="A22" s="14" t="s">
        <v>0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13.75" customHeight="1">
      <c r="A23" s="38"/>
      <c r="B23" s="38"/>
    </row>
    <row r="24" spans="1:13" ht="13.75" customHeight="1"/>
    <row r="25" spans="1:13" ht="13.75" customHeight="1"/>
    <row r="26" spans="1:13" ht="13.75" customHeight="1"/>
    <row r="27" spans="1:13" ht="13.75" customHeight="1"/>
    <row r="28" spans="1:13" ht="13.75" customHeight="1"/>
    <row r="29" spans="1:13" ht="13.75" customHeight="1"/>
    <row r="30" spans="1:13" ht="13.75" customHeight="1"/>
    <row r="31" spans="1:13" ht="13.75" customHeight="1"/>
    <row r="32" spans="1:13" ht="13.75" customHeight="1"/>
    <row r="33" ht="13.75" customHeight="1"/>
  </sheetData>
  <mergeCells count="13">
    <mergeCell ref="A2:B2"/>
    <mergeCell ref="A4:B4"/>
    <mergeCell ref="A23:B23"/>
    <mergeCell ref="A3:B3"/>
    <mergeCell ref="A5:B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2"/>
  <printOptions horizontalCentered="1"/>
  <pageMargins left="0.47244094488188981" right="0.47244094488188981" top="0" bottom="0" header="0" footer="0"/>
  <pageSetup paperSize="9" orientation="portrait" verticalDpi="300" r:id="rId1"/>
  <headerFooter alignWithMargins="0"/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 １８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健康福祉局総務部庶務課</dc:creator>
  <cp:lastModifiedBy>今拓郎</cp:lastModifiedBy>
  <cp:lastPrinted>2018-12-02T07:25:16Z</cp:lastPrinted>
  <dcterms:created xsi:type="dcterms:W3CDTF">2002-08-09T06:04:45Z</dcterms:created>
  <dcterms:modified xsi:type="dcterms:W3CDTF">2018-12-02T07:25:17Z</dcterms:modified>
</cp:coreProperties>
</file>