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  健康福祉年報\H29年度\15 ＨＰ公開\02 公開用データ\excel\01 保健統計\第5章\"/>
    </mc:Choice>
  </mc:AlternateContent>
  <bookViews>
    <workbookView xWindow="0" yWindow="0" windowWidth="15345" windowHeight="4485" tabRatio="923"/>
  </bookViews>
  <sheets>
    <sheet name="表 ７９" sheetId="1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11" l="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U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F26" i="11"/>
  <c r="N14" i="11"/>
  <c r="N15" i="11"/>
  <c r="N16" i="11"/>
  <c r="N17" i="11"/>
  <c r="N18" i="11"/>
  <c r="N19" i="11"/>
  <c r="N20" i="11"/>
  <c r="N21" i="11"/>
  <c r="N13" i="11"/>
  <c r="E26" i="11" l="1"/>
  <c r="N12" i="11"/>
  <c r="D26" i="11"/>
  <c r="D14" i="11"/>
  <c r="D15" i="11"/>
  <c r="D16" i="11"/>
  <c r="D17" i="11"/>
  <c r="D18" i="11"/>
  <c r="D19" i="11"/>
  <c r="D20" i="11"/>
  <c r="D21" i="11"/>
  <c r="D13" i="11"/>
  <c r="H12" i="11" l="1"/>
  <c r="F12" i="11"/>
  <c r="J12" i="11"/>
  <c r="L12" i="11"/>
  <c r="P12" i="11"/>
  <c r="R12" i="11"/>
  <c r="T12" i="11"/>
  <c r="D12" i="11"/>
</calcChain>
</file>

<file path=xl/sharedStrings.xml><?xml version="1.0" encoding="utf-8"?>
<sst xmlns="http://schemas.openxmlformats.org/spreadsheetml/2006/main" count="88" uniqueCount="47">
  <si>
    <t>総数</t>
    <rPh sb="0" eb="2">
      <t>ソウスウ</t>
    </rPh>
    <phoneticPr fontId="2"/>
  </si>
  <si>
    <t>川崎</t>
    <rPh sb="0" eb="2">
      <t>カワサキ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</si>
  <si>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</si>
  <si>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</si>
  <si>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</si>
  <si>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</si>
  <si>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</si>
  <si>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</si>
  <si>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　 エイズに関する正しい知識の普及・啓発を学校、事業所等に対して実施している。また、エイズの感染防止のため、</t>
    <rPh sb="6" eb="7">
      <t>カン</t>
    </rPh>
    <rPh sb="9" eb="10">
      <t>タダ</t>
    </rPh>
    <rPh sb="12" eb="14">
      <t>チシキ</t>
    </rPh>
    <rPh sb="15" eb="17">
      <t>フキュウ</t>
    </rPh>
    <rPh sb="18" eb="20">
      <t>ケイハツ</t>
    </rPh>
    <rPh sb="21" eb="23">
      <t>ガッコウ</t>
    </rPh>
    <rPh sb="24" eb="27">
      <t>ジギョウショ</t>
    </rPh>
    <rPh sb="27" eb="28">
      <t>トウ</t>
    </rPh>
    <rPh sb="29" eb="30">
      <t>タイ</t>
    </rPh>
    <rPh sb="32" eb="34">
      <t>ジッシ</t>
    </rPh>
    <rPh sb="46" eb="48">
      <t>カンセン</t>
    </rPh>
    <rPh sb="48" eb="50">
      <t>ボウシ</t>
    </rPh>
    <phoneticPr fontId="2"/>
  </si>
  <si>
    <t>（１）　エイズ相談・検査実施状況</t>
    <rPh sb="7" eb="9">
      <t>ソウダン</t>
    </rPh>
    <rPh sb="10" eb="12">
      <t>ケンサ</t>
    </rPh>
    <rPh sb="12" eb="14">
      <t>ジッシ</t>
    </rPh>
    <rPh sb="14" eb="16">
      <t>ジョウキョウ</t>
    </rPh>
    <phoneticPr fontId="2"/>
  </si>
  <si>
    <t>健康福祉局</t>
    <rPh sb="0" eb="2">
      <t>ケンコウ</t>
    </rPh>
    <rPh sb="2" eb="4">
      <t>フクシ</t>
    </rPh>
    <rPh sb="4" eb="5">
      <t>キョク</t>
    </rPh>
    <phoneticPr fontId="2"/>
  </si>
  <si>
    <t>日曜検査</t>
    <rPh sb="0" eb="2">
      <t>ニチヨウ</t>
    </rPh>
    <rPh sb="2" eb="4">
      <t>ケンサ</t>
    </rPh>
    <phoneticPr fontId="2"/>
  </si>
  <si>
    <t>電　　　　　話</t>
    <rPh sb="0" eb="1">
      <t>デン</t>
    </rPh>
    <rPh sb="6" eb="7">
      <t>ハナシ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</si>
  <si>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</si>
  <si>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</si>
  <si>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来　　　　　所</t>
    <rPh sb="0" eb="1">
      <t>ライ</t>
    </rPh>
    <rPh sb="6" eb="7">
      <t>ショ</t>
    </rPh>
    <phoneticPr fontId="2"/>
  </si>
  <si>
    <t>相　　　　　　談　　　　　　件　　　　　数</t>
    <rPh sb="0" eb="1">
      <t>ソウ</t>
    </rPh>
    <rPh sb="7" eb="8">
      <t>ダン</t>
    </rPh>
    <rPh sb="14" eb="15">
      <t>ケン</t>
    </rPh>
    <rPh sb="20" eb="21">
      <t>カズ</t>
    </rPh>
    <phoneticPr fontId="2"/>
  </si>
  <si>
    <t>スクリーニング検査</t>
    <rPh sb="7" eb="9">
      <t>ケンサ</t>
    </rPh>
    <phoneticPr fontId="2"/>
  </si>
  <si>
    <t>確認検査</t>
    <rPh sb="0" eb="2">
      <t>カクニン</t>
    </rPh>
    <rPh sb="2" eb="4">
      <t>ケンサ</t>
    </rPh>
    <phoneticPr fontId="2"/>
  </si>
  <si>
    <t>Ｈ　　Ｉ　　Ｖ　　抗　　体　　検　　査</t>
    <rPh sb="9" eb="10">
      <t>コウ</t>
    </rPh>
    <rPh sb="12" eb="13">
      <t>カラダ</t>
    </rPh>
    <rPh sb="15" eb="16">
      <t>ケン</t>
    </rPh>
    <rPh sb="18" eb="19">
      <t>ジャ</t>
    </rPh>
    <phoneticPr fontId="2"/>
  </si>
  <si>
    <t>（２）　衛生教育実施状況</t>
    <rPh sb="4" eb="6">
      <t>エイセイ</t>
    </rPh>
    <rPh sb="6" eb="8">
      <t>キョウイク</t>
    </rPh>
    <rPh sb="8" eb="10">
      <t>ジッシ</t>
    </rPh>
    <rPh sb="10" eb="12">
      <t>ジョウキョウ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</si>
  <si>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</si>
  <si>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</si>
  <si>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高校・大学</t>
    <rPh sb="0" eb="2">
      <t>コウコウ</t>
    </rPh>
    <rPh sb="3" eb="5">
      <t>ダイガク</t>
    </rPh>
    <phoneticPr fontId="2"/>
  </si>
  <si>
    <t>教職員</t>
    <rPh sb="0" eb="3">
      <t>キョウショクイン</t>
    </rPh>
    <phoneticPr fontId="2"/>
  </si>
  <si>
    <t>会社工場従業員</t>
    <rPh sb="0" eb="2">
      <t>カイシャ</t>
    </rPh>
    <rPh sb="2" eb="4">
      <t>コウジョウ</t>
    </rPh>
    <rPh sb="4" eb="7">
      <t>ジュウギョウイン</t>
    </rPh>
    <phoneticPr fontId="2"/>
  </si>
  <si>
    <t>地区組織</t>
    <rPh sb="0" eb="2">
      <t>チク</t>
    </rPh>
    <rPh sb="2" eb="4">
      <t>ソシキ</t>
    </rPh>
    <phoneticPr fontId="2"/>
  </si>
  <si>
    <t>その他</t>
    <rPh sb="2" eb="3">
      <t>タ</t>
    </rPh>
    <phoneticPr fontId="2"/>
  </si>
  <si>
    <t>回数</t>
    <rPh sb="0" eb="2">
      <t>カイスウ</t>
    </rPh>
    <phoneticPr fontId="2"/>
  </si>
  <si>
    <t>人員</t>
    <rPh sb="0" eb="2">
      <t>ジンイン</t>
    </rPh>
    <phoneticPr fontId="2"/>
  </si>
  <si>
    <t>川　　崎</t>
    <rPh sb="0" eb="1">
      <t>カワ</t>
    </rPh>
    <rPh sb="3" eb="4">
      <t>ザキ</t>
    </rPh>
    <phoneticPr fontId="2"/>
  </si>
  <si>
    <t>総　　数</t>
    <rPh sb="0" eb="1">
      <t>ソウ</t>
    </rPh>
    <rPh sb="3" eb="4">
      <t>スウ</t>
    </rPh>
    <phoneticPr fontId="2"/>
  </si>
  <si>
    <t>中　　原</t>
    <rPh sb="0" eb="1">
      <t>ナカ</t>
    </rPh>
    <rPh sb="3" eb="4">
      <t>ハラ</t>
    </rPh>
    <phoneticPr fontId="2"/>
  </si>
  <si>
    <t>高　　津</t>
    <rPh sb="0" eb="1">
      <t>タカ</t>
    </rPh>
    <rPh sb="3" eb="4">
      <t>ツ</t>
    </rPh>
    <phoneticPr fontId="2"/>
  </si>
  <si>
    <t>宮　　前</t>
    <rPh sb="0" eb="1">
      <t>ミヤ</t>
    </rPh>
    <rPh sb="3" eb="4">
      <t>マエ</t>
    </rPh>
    <phoneticPr fontId="2"/>
  </si>
  <si>
    <t>麻　　生</t>
    <rPh sb="0" eb="1">
      <t>アサ</t>
    </rPh>
    <rPh sb="3" eb="4">
      <t>ショウ</t>
    </rPh>
    <phoneticPr fontId="2"/>
  </si>
  <si>
    <t>多　摩</t>
    <rPh sb="0" eb="3">
      <t>タマ</t>
    </rPh>
    <phoneticPr fontId="2"/>
  </si>
  <si>
    <t>無料・匿名検査と相談を平日は各区役所保健福祉センター、日曜日は川崎市検査・相談室で実施している。</t>
    <rPh sb="0" eb="2">
      <t>ムリョウ</t>
    </rPh>
    <rPh sb="3" eb="5">
      <t>トクメイ</t>
    </rPh>
    <rPh sb="5" eb="7">
      <t>ケンサ</t>
    </rPh>
    <rPh sb="8" eb="10">
      <t>ソウダン</t>
    </rPh>
    <rPh sb="11" eb="13">
      <t>ヘイジツ</t>
    </rPh>
    <rPh sb="14" eb="15">
      <t>カク</t>
    </rPh>
    <rPh sb="15" eb="18">
      <t>クヤクショ</t>
    </rPh>
    <rPh sb="18" eb="19">
      <t>タモツ</t>
    </rPh>
    <rPh sb="19" eb="20">
      <t>ケン</t>
    </rPh>
    <rPh sb="20" eb="22">
      <t>フクシ</t>
    </rPh>
    <rPh sb="27" eb="30">
      <t>ニチヨウビ</t>
    </rPh>
    <rPh sb="31" eb="33">
      <t>カワサキ</t>
    </rPh>
    <rPh sb="33" eb="34">
      <t>シ</t>
    </rPh>
    <rPh sb="34" eb="36">
      <t>ケンサ</t>
    </rPh>
    <rPh sb="37" eb="39">
      <t>ソウダン</t>
    </rPh>
    <rPh sb="39" eb="40">
      <t>シツ</t>
    </rPh>
    <rPh sb="41" eb="43">
      <t>ジッシ</t>
    </rPh>
    <phoneticPr fontId="2"/>
  </si>
  <si>
    <t>ＰＴＡ</t>
    <phoneticPr fontId="2"/>
  </si>
  <si>
    <t>資料：感染症対策課</t>
    <rPh sb="3" eb="9">
      <t>カンセンショウタイサクカ</t>
    </rPh>
    <phoneticPr fontId="2"/>
  </si>
  <si>
    <t>表 ７９  エイズ対策事業</t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</si>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</sst>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8" fillId="0" borderId="15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41" fontId="8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0" xfId="0" applyNumberFormat="1" applyFont="1" applyFill="1" applyBorder="1" applyAlignment="1">
      <alignment horizontal="right" vertical="center"/>
    </xf>
    <xf numFmtId="41" fontId="8" fillId="0" borderId="0" xfId="0" applyNumberFormat="1" applyFont="1" applyFill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1" fontId="9" fillId="0" borderId="11" xfId="0" applyNumberFormat="1" applyFont="1" applyFill="1" applyBorder="1" applyAlignment="1">
      <alignment horizontal="right" vertical="center" shrinkToFit="1"/>
    </xf>
    <xf numFmtId="41" fontId="9" fillId="0" borderId="25" xfId="0" applyNumberFormat="1" applyFont="1" applyFill="1" applyBorder="1" applyAlignment="1">
      <alignment horizontal="right" vertical="center" shrinkToFit="1"/>
    </xf>
    <xf numFmtId="41" fontId="7" fillId="0" borderId="3" xfId="0" applyNumberFormat="1" applyFont="1" applyFill="1" applyBorder="1" applyAlignment="1">
      <alignment horizontal="right" vertical="center" shrinkToFit="1"/>
    </xf>
    <xf numFmtId="41" fontId="7" fillId="0" borderId="0" xfId="0" applyNumberFormat="1" applyFont="1" applyFill="1" applyBorder="1" applyAlignment="1">
      <alignment horizontal="right" vertical="center" shrinkToFit="1"/>
    </xf>
    <xf numFmtId="41" fontId="7" fillId="0" borderId="4" xfId="0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41" fontId="9" fillId="0" borderId="3" xfId="0" applyNumberFormat="1" applyFont="1" applyFill="1" applyBorder="1" applyAlignment="1">
      <alignment horizontal="right" vertical="center" shrinkToFit="1"/>
    </xf>
    <xf numFmtId="41" fontId="9" fillId="0" borderId="1" xfId="0" applyNumberFormat="1" applyFont="1" applyFill="1" applyBorder="1" applyAlignment="1">
      <alignment horizontal="right" vertical="center" shrinkToFit="1"/>
    </xf>
    <xf numFmtId="41" fontId="7" fillId="0" borderId="3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/>
    </xf>
    <xf numFmtId="41" fontId="9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41" fontId="8" fillId="0" borderId="3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7" xfId="0" applyNumberFormat="1" applyFont="1" applyFill="1" applyBorder="1" applyAlignment="1">
      <alignment horizontal="center" vertical="center"/>
    </xf>
    <xf numFmtId="41" fontId="9" fillId="0" borderId="2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41" fontId="7" fillId="0" borderId="6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tabSelected="1" zoomScaleNormal="100" zoomScaleSheetLayoutView="100" workbookViewId="0">
      <selection activeCell="V21" sqref="V21"/>
    </sheetView>
  </sheetViews>
  <sheetFormatPr defaultColWidth="18.625" defaultRowHeight="13.5" x14ac:dyDescent="0.15"/>
  <cols>
    <col min="1" max="1" width="3.5" style="4" customWidth="1"/>
    <col min="2" max="2" width="3" style="4" customWidth="1"/>
    <col min="3" max="3" width="2.875" style="4" customWidth="1"/>
    <col min="4" max="5" width="4.5" style="4" customWidth="1"/>
    <col min="6" max="21" width="4.375" style="4" customWidth="1"/>
    <col min="22" max="16384" width="18.625" style="4"/>
  </cols>
  <sheetData>
    <row r="1" spans="1:22" s="2" customFormat="1" ht="17.25" x14ac:dyDescent="0.2">
      <c r="A1" s="3" t="s">
        <v>40</v>
      </c>
      <c r="B1" s="1"/>
      <c r="C1" s="1"/>
    </row>
    <row r="2" spans="1:22" s="2" customFormat="1" ht="5.0999999999999996" customHeight="1" x14ac:dyDescent="0.2">
      <c r="A2" s="3"/>
      <c r="B2" s="1"/>
      <c r="C2" s="1"/>
    </row>
    <row r="3" spans="1:22" s="6" customFormat="1" ht="15" customHeight="1" x14ac:dyDescent="0.15">
      <c r="A3" s="5" t="s">
        <v>8</v>
      </c>
      <c r="B3" s="5"/>
      <c r="C3" s="5"/>
    </row>
    <row r="4" spans="1:22" s="6" customFormat="1" ht="15" customHeight="1" x14ac:dyDescent="0.15">
      <c r="A4" s="5" t="s">
        <v>37</v>
      </c>
      <c r="B4" s="5"/>
      <c r="C4" s="5"/>
    </row>
    <row r="5" spans="1:22" s="6" customFormat="1" ht="5.0999999999999996" customHeight="1" x14ac:dyDescent="0.15">
      <c r="A5" s="5"/>
      <c r="B5" s="5"/>
      <c r="C5" s="5"/>
    </row>
    <row r="6" spans="1:22" s="8" customFormat="1" ht="18" customHeight="1" thickBot="1" x14ac:dyDescent="0.2">
      <c r="A6" s="25" t="s">
        <v>9</v>
      </c>
      <c r="B6" s="10"/>
      <c r="C6" s="10"/>
      <c r="L6" s="20"/>
      <c r="U6" s="21" t="s">
        <v>41</v>
      </c>
    </row>
    <row r="7" spans="1:22" s="8" customFormat="1" ht="15" customHeight="1" x14ac:dyDescent="0.15">
      <c r="A7" s="64"/>
      <c r="B7" s="64"/>
      <c r="C7" s="65"/>
      <c r="D7" s="38" t="s">
        <v>16</v>
      </c>
      <c r="E7" s="39"/>
      <c r="F7" s="39"/>
      <c r="G7" s="39"/>
      <c r="H7" s="39"/>
      <c r="I7" s="39"/>
      <c r="J7" s="39"/>
      <c r="K7" s="39"/>
      <c r="L7" s="39"/>
      <c r="M7" s="39"/>
      <c r="N7" s="7"/>
      <c r="O7" s="55" t="s">
        <v>19</v>
      </c>
      <c r="P7" s="55"/>
      <c r="Q7" s="55"/>
      <c r="R7" s="55"/>
      <c r="S7" s="55"/>
      <c r="T7" s="55"/>
      <c r="U7" s="55"/>
    </row>
    <row r="8" spans="1:22" s="8" customFormat="1" ht="15" customHeight="1" x14ac:dyDescent="0.15">
      <c r="A8" s="66"/>
      <c r="B8" s="66"/>
      <c r="C8" s="67"/>
      <c r="D8" s="43" t="s">
        <v>0</v>
      </c>
      <c r="E8" s="44"/>
      <c r="F8" s="40" t="s">
        <v>12</v>
      </c>
      <c r="G8" s="52"/>
      <c r="H8" s="52"/>
      <c r="I8" s="53"/>
      <c r="J8" s="52" t="s">
        <v>15</v>
      </c>
      <c r="K8" s="52"/>
      <c r="L8" s="52"/>
      <c r="M8" s="53"/>
      <c r="N8" s="40" t="s">
        <v>17</v>
      </c>
      <c r="O8" s="41"/>
      <c r="P8" s="41"/>
      <c r="Q8" s="41"/>
      <c r="R8" s="41"/>
      <c r="S8" s="42"/>
      <c r="T8" s="49" t="s">
        <v>18</v>
      </c>
      <c r="U8" s="49"/>
      <c r="V8" s="9"/>
    </row>
    <row r="9" spans="1:22" s="8" customFormat="1" ht="15" customHeight="1" x14ac:dyDescent="0.15">
      <c r="A9" s="66"/>
      <c r="B9" s="66"/>
      <c r="C9" s="67"/>
      <c r="D9" s="45"/>
      <c r="E9" s="46"/>
      <c r="F9" s="49" t="s">
        <v>13</v>
      </c>
      <c r="G9" s="46"/>
      <c r="H9" s="49" t="s">
        <v>14</v>
      </c>
      <c r="I9" s="46"/>
      <c r="J9" s="49" t="s">
        <v>13</v>
      </c>
      <c r="K9" s="46"/>
      <c r="L9" s="49" t="s">
        <v>14</v>
      </c>
      <c r="M9" s="46"/>
      <c r="N9" s="45" t="s">
        <v>0</v>
      </c>
      <c r="O9" s="46"/>
      <c r="P9" s="49" t="s">
        <v>13</v>
      </c>
      <c r="Q9" s="46"/>
      <c r="R9" s="49" t="s">
        <v>14</v>
      </c>
      <c r="S9" s="46"/>
      <c r="T9" s="49"/>
      <c r="U9" s="49"/>
    </row>
    <row r="10" spans="1:22" s="8" customFormat="1" ht="17.25" customHeight="1" x14ac:dyDescent="0.15">
      <c r="A10" s="32" t="s">
        <v>42</v>
      </c>
      <c r="B10" s="32">
        <v>27</v>
      </c>
      <c r="C10" s="32" t="s">
        <v>43</v>
      </c>
      <c r="D10" s="47">
        <v>272</v>
      </c>
      <c r="E10" s="47"/>
      <c r="F10" s="47">
        <v>176</v>
      </c>
      <c r="G10" s="47"/>
      <c r="H10" s="47">
        <v>80</v>
      </c>
      <c r="I10" s="47"/>
      <c r="J10" s="70">
        <v>13</v>
      </c>
      <c r="K10" s="70"/>
      <c r="L10" s="47">
        <v>3</v>
      </c>
      <c r="M10" s="47"/>
      <c r="N10" s="47">
        <v>1703</v>
      </c>
      <c r="O10" s="47"/>
      <c r="P10" s="47">
        <v>1233</v>
      </c>
      <c r="Q10" s="47"/>
      <c r="R10" s="47">
        <v>470</v>
      </c>
      <c r="S10" s="47"/>
      <c r="T10" s="59">
        <v>12</v>
      </c>
      <c r="U10" s="59"/>
    </row>
    <row r="11" spans="1:22" s="8" customFormat="1" ht="17.25" customHeight="1" x14ac:dyDescent="0.15">
      <c r="A11" s="33"/>
      <c r="B11" s="12">
        <v>28</v>
      </c>
      <c r="C11" s="12"/>
      <c r="D11" s="54">
        <v>288</v>
      </c>
      <c r="E11" s="54"/>
      <c r="F11" s="54">
        <v>210</v>
      </c>
      <c r="G11" s="54"/>
      <c r="H11" s="54">
        <v>60</v>
      </c>
      <c r="I11" s="54"/>
      <c r="J11" s="54">
        <v>12</v>
      </c>
      <c r="K11" s="54"/>
      <c r="L11" s="54">
        <v>6</v>
      </c>
      <c r="M11" s="54"/>
      <c r="N11" s="54">
        <v>1518</v>
      </c>
      <c r="O11" s="54"/>
      <c r="P11" s="54">
        <v>1144</v>
      </c>
      <c r="Q11" s="54"/>
      <c r="R11" s="54">
        <v>374</v>
      </c>
      <c r="S11" s="54"/>
      <c r="T11" s="61">
        <v>4</v>
      </c>
      <c r="U11" s="61"/>
    </row>
    <row r="12" spans="1:22" s="8" customFormat="1" ht="17.25" customHeight="1" x14ac:dyDescent="0.15">
      <c r="A12" s="11"/>
      <c r="B12" s="11">
        <v>29</v>
      </c>
      <c r="C12" s="11"/>
      <c r="D12" s="48">
        <f>SUM(D13:E21)</f>
        <v>433</v>
      </c>
      <c r="E12" s="48"/>
      <c r="F12" s="48">
        <f t="shared" ref="F12" si="0">SUM(F13:G21)</f>
        <v>268</v>
      </c>
      <c r="G12" s="48"/>
      <c r="H12" s="48">
        <f>SUM(H13:I21)</f>
        <v>134</v>
      </c>
      <c r="I12" s="48"/>
      <c r="J12" s="48">
        <f t="shared" ref="J12" si="1">SUM(J13:K21)</f>
        <v>13</v>
      </c>
      <c r="K12" s="48"/>
      <c r="L12" s="48">
        <f t="shared" ref="L12" si="2">SUM(L13:M21)</f>
        <v>18</v>
      </c>
      <c r="M12" s="48"/>
      <c r="N12" s="48">
        <f>SUM(N13:O21)</f>
        <v>1619</v>
      </c>
      <c r="O12" s="48"/>
      <c r="P12" s="48">
        <f t="shared" ref="P12" si="3">SUM(P13:Q21)</f>
        <v>1224</v>
      </c>
      <c r="Q12" s="48"/>
      <c r="R12" s="48">
        <f t="shared" ref="R12" si="4">SUM(R13:S21)</f>
        <v>395</v>
      </c>
      <c r="S12" s="48"/>
      <c r="T12" s="48">
        <f t="shared" ref="T12" si="5">SUM(T13:U21)</f>
        <v>8</v>
      </c>
      <c r="U12" s="60"/>
    </row>
    <row r="13" spans="1:22" s="8" customFormat="1" ht="18.75" customHeight="1" x14ac:dyDescent="0.15">
      <c r="A13" s="68" t="s">
        <v>1</v>
      </c>
      <c r="B13" s="68"/>
      <c r="C13" s="69"/>
      <c r="D13" s="36">
        <f>SUM(F13:M13)</f>
        <v>59</v>
      </c>
      <c r="E13" s="36"/>
      <c r="F13" s="36">
        <v>35</v>
      </c>
      <c r="G13" s="36"/>
      <c r="H13" s="36">
        <v>16</v>
      </c>
      <c r="I13" s="36"/>
      <c r="J13" s="36">
        <v>4</v>
      </c>
      <c r="K13" s="36"/>
      <c r="L13" s="36">
        <v>4</v>
      </c>
      <c r="M13" s="36"/>
      <c r="N13" s="36">
        <f>SUM(P13:S13)</f>
        <v>121</v>
      </c>
      <c r="O13" s="36"/>
      <c r="P13" s="36">
        <v>80</v>
      </c>
      <c r="Q13" s="36"/>
      <c r="R13" s="36">
        <v>41</v>
      </c>
      <c r="S13" s="36"/>
      <c r="T13" s="36">
        <v>6</v>
      </c>
      <c r="U13" s="58"/>
    </row>
    <row r="14" spans="1:22" s="8" customFormat="1" ht="18.75" customHeight="1" x14ac:dyDescent="0.15">
      <c r="A14" s="62" t="s">
        <v>4</v>
      </c>
      <c r="B14" s="62"/>
      <c r="C14" s="63"/>
      <c r="D14" s="36">
        <f t="shared" ref="D14:D21" si="6">SUM(F14:M14)</f>
        <v>14</v>
      </c>
      <c r="E14" s="36"/>
      <c r="F14" s="36">
        <v>1</v>
      </c>
      <c r="G14" s="36"/>
      <c r="H14" s="36">
        <v>12</v>
      </c>
      <c r="I14" s="36"/>
      <c r="J14" s="50" t="s">
        <v>44</v>
      </c>
      <c r="K14" s="50"/>
      <c r="L14" s="36">
        <v>1</v>
      </c>
      <c r="M14" s="36"/>
      <c r="N14" s="36">
        <f t="shared" ref="N14:N21" si="7">SUM(P14:S14)</f>
        <v>23</v>
      </c>
      <c r="O14" s="36"/>
      <c r="P14" s="36">
        <v>15</v>
      </c>
      <c r="Q14" s="36"/>
      <c r="R14" s="36">
        <v>8</v>
      </c>
      <c r="S14" s="36"/>
      <c r="T14" s="50" t="s">
        <v>44</v>
      </c>
      <c r="U14" s="56"/>
    </row>
    <row r="15" spans="1:22" s="8" customFormat="1" ht="18.75" customHeight="1" x14ac:dyDescent="0.15">
      <c r="A15" s="62" t="s">
        <v>5</v>
      </c>
      <c r="B15" s="62"/>
      <c r="C15" s="63"/>
      <c r="D15" s="36">
        <f t="shared" si="6"/>
        <v>33</v>
      </c>
      <c r="E15" s="36"/>
      <c r="F15" s="36">
        <v>14</v>
      </c>
      <c r="G15" s="36"/>
      <c r="H15" s="36">
        <v>13</v>
      </c>
      <c r="I15" s="36"/>
      <c r="J15" s="36">
        <v>4</v>
      </c>
      <c r="K15" s="36"/>
      <c r="L15" s="36">
        <v>2</v>
      </c>
      <c r="M15" s="36"/>
      <c r="N15" s="36">
        <f t="shared" si="7"/>
        <v>84</v>
      </c>
      <c r="O15" s="36"/>
      <c r="P15" s="36">
        <v>49</v>
      </c>
      <c r="Q15" s="36"/>
      <c r="R15" s="36">
        <v>35</v>
      </c>
      <c r="S15" s="36"/>
      <c r="T15" s="36">
        <v>1</v>
      </c>
      <c r="U15" s="58"/>
    </row>
    <row r="16" spans="1:22" s="8" customFormat="1" ht="18.75" customHeight="1" x14ac:dyDescent="0.15">
      <c r="A16" s="62" t="s">
        <v>2</v>
      </c>
      <c r="B16" s="62"/>
      <c r="C16" s="63"/>
      <c r="D16" s="36">
        <f t="shared" si="6"/>
        <v>4</v>
      </c>
      <c r="E16" s="36"/>
      <c r="F16" s="36">
        <v>4</v>
      </c>
      <c r="G16" s="36"/>
      <c r="H16" s="50" t="s">
        <v>44</v>
      </c>
      <c r="I16" s="50"/>
      <c r="J16" s="50" t="s">
        <v>44</v>
      </c>
      <c r="K16" s="50"/>
      <c r="L16" s="50" t="s">
        <v>44</v>
      </c>
      <c r="M16" s="50"/>
      <c r="N16" s="36">
        <f t="shared" si="7"/>
        <v>103</v>
      </c>
      <c r="O16" s="36"/>
      <c r="P16" s="36">
        <v>68</v>
      </c>
      <c r="Q16" s="36"/>
      <c r="R16" s="36">
        <v>35</v>
      </c>
      <c r="S16" s="36"/>
      <c r="T16" s="36">
        <v>1</v>
      </c>
      <c r="U16" s="58"/>
    </row>
    <row r="17" spans="1:24" s="8" customFormat="1" ht="18.75" customHeight="1" x14ac:dyDescent="0.15">
      <c r="A17" s="62" t="s">
        <v>3</v>
      </c>
      <c r="B17" s="62"/>
      <c r="C17" s="63"/>
      <c r="D17" s="36">
        <f t="shared" si="6"/>
        <v>33</v>
      </c>
      <c r="E17" s="36"/>
      <c r="F17" s="36">
        <v>13</v>
      </c>
      <c r="G17" s="36"/>
      <c r="H17" s="36">
        <v>7</v>
      </c>
      <c r="I17" s="36"/>
      <c r="J17" s="36">
        <v>4</v>
      </c>
      <c r="K17" s="36"/>
      <c r="L17" s="36">
        <v>9</v>
      </c>
      <c r="M17" s="36"/>
      <c r="N17" s="36">
        <f t="shared" si="7"/>
        <v>83</v>
      </c>
      <c r="O17" s="36"/>
      <c r="P17" s="36">
        <v>50</v>
      </c>
      <c r="Q17" s="36"/>
      <c r="R17" s="36">
        <v>33</v>
      </c>
      <c r="S17" s="36"/>
      <c r="T17" s="50" t="s">
        <v>46</v>
      </c>
      <c r="U17" s="56"/>
    </row>
    <row r="18" spans="1:24" s="8" customFormat="1" ht="18.75" customHeight="1" x14ac:dyDescent="0.15">
      <c r="A18" s="62" t="s">
        <v>6</v>
      </c>
      <c r="B18" s="62"/>
      <c r="C18" s="63"/>
      <c r="D18" s="36">
        <f t="shared" si="6"/>
        <v>10</v>
      </c>
      <c r="E18" s="36"/>
      <c r="F18" s="36">
        <v>2</v>
      </c>
      <c r="G18" s="36"/>
      <c r="H18" s="36">
        <v>5</v>
      </c>
      <c r="I18" s="36"/>
      <c r="J18" s="36">
        <v>1</v>
      </c>
      <c r="K18" s="36"/>
      <c r="L18" s="36">
        <v>2</v>
      </c>
      <c r="M18" s="36"/>
      <c r="N18" s="36">
        <f t="shared" si="7"/>
        <v>48</v>
      </c>
      <c r="O18" s="36"/>
      <c r="P18" s="36">
        <v>31</v>
      </c>
      <c r="Q18" s="36"/>
      <c r="R18" s="36">
        <v>17</v>
      </c>
      <c r="S18" s="36"/>
      <c r="T18" s="50" t="s">
        <v>46</v>
      </c>
      <c r="U18" s="56"/>
    </row>
    <row r="19" spans="1:24" s="8" customFormat="1" ht="18.75" customHeight="1" x14ac:dyDescent="0.15">
      <c r="A19" s="62" t="s">
        <v>7</v>
      </c>
      <c r="B19" s="62"/>
      <c r="C19" s="63"/>
      <c r="D19" s="36">
        <f t="shared" si="6"/>
        <v>3</v>
      </c>
      <c r="E19" s="36"/>
      <c r="F19" s="36">
        <v>3</v>
      </c>
      <c r="G19" s="36"/>
      <c r="H19" s="50" t="s">
        <v>45</v>
      </c>
      <c r="I19" s="50"/>
      <c r="J19" s="50" t="s">
        <v>44</v>
      </c>
      <c r="K19" s="50"/>
      <c r="L19" s="50" t="s">
        <v>44</v>
      </c>
      <c r="M19" s="50"/>
      <c r="N19" s="36">
        <f t="shared" si="7"/>
        <v>116</v>
      </c>
      <c r="O19" s="36"/>
      <c r="P19" s="36">
        <v>81</v>
      </c>
      <c r="Q19" s="36"/>
      <c r="R19" s="36">
        <v>35</v>
      </c>
      <c r="S19" s="36"/>
      <c r="T19" s="50" t="s">
        <v>46</v>
      </c>
      <c r="U19" s="56"/>
    </row>
    <row r="20" spans="1:24" s="8" customFormat="1" ht="18.75" customHeight="1" x14ac:dyDescent="0.15">
      <c r="A20" s="62" t="s">
        <v>10</v>
      </c>
      <c r="B20" s="62"/>
      <c r="C20" s="63"/>
      <c r="D20" s="36">
        <f t="shared" si="6"/>
        <v>81</v>
      </c>
      <c r="E20" s="36"/>
      <c r="F20" s="36">
        <v>60</v>
      </c>
      <c r="G20" s="36"/>
      <c r="H20" s="36">
        <v>21</v>
      </c>
      <c r="I20" s="36"/>
      <c r="J20" s="50" t="s">
        <v>44</v>
      </c>
      <c r="K20" s="50"/>
      <c r="L20" s="50" t="s">
        <v>44</v>
      </c>
      <c r="M20" s="50"/>
      <c r="N20" s="36">
        <f t="shared" si="7"/>
        <v>0</v>
      </c>
      <c r="O20" s="36"/>
      <c r="P20" s="50" t="s">
        <v>44</v>
      </c>
      <c r="Q20" s="50"/>
      <c r="R20" s="50" t="s">
        <v>44</v>
      </c>
      <c r="S20" s="50"/>
      <c r="T20" s="50" t="s">
        <v>46</v>
      </c>
      <c r="U20" s="56"/>
    </row>
    <row r="21" spans="1:24" s="8" customFormat="1" ht="18.75" customHeight="1" thickBot="1" x14ac:dyDescent="0.2">
      <c r="A21" s="78" t="s">
        <v>11</v>
      </c>
      <c r="B21" s="78"/>
      <c r="C21" s="79"/>
      <c r="D21" s="37">
        <f t="shared" si="6"/>
        <v>196</v>
      </c>
      <c r="E21" s="37"/>
      <c r="F21" s="37">
        <v>136</v>
      </c>
      <c r="G21" s="37"/>
      <c r="H21" s="37">
        <v>60</v>
      </c>
      <c r="I21" s="37"/>
      <c r="J21" s="51" t="s">
        <v>44</v>
      </c>
      <c r="K21" s="51"/>
      <c r="L21" s="51" t="s">
        <v>44</v>
      </c>
      <c r="M21" s="51"/>
      <c r="N21" s="37">
        <f t="shared" si="7"/>
        <v>1041</v>
      </c>
      <c r="O21" s="37"/>
      <c r="P21" s="37">
        <v>850</v>
      </c>
      <c r="Q21" s="37"/>
      <c r="R21" s="37">
        <v>191</v>
      </c>
      <c r="S21" s="37"/>
      <c r="T21" s="51" t="s">
        <v>46</v>
      </c>
      <c r="U21" s="57"/>
    </row>
    <row r="22" spans="1:24" s="8" customFormat="1" ht="15" customHeight="1" x14ac:dyDescent="0.15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N22" s="10"/>
      <c r="O22" s="10"/>
      <c r="P22" s="10"/>
      <c r="Q22" s="10"/>
      <c r="R22" s="10"/>
      <c r="S22" s="10"/>
      <c r="T22" s="10"/>
      <c r="U22" s="10"/>
    </row>
    <row r="23" spans="1:24" s="8" customFormat="1" ht="15" customHeight="1" thickBot="1" x14ac:dyDescent="0.2">
      <c r="A23" s="25" t="s">
        <v>20</v>
      </c>
      <c r="B23" s="10"/>
      <c r="C23" s="10"/>
      <c r="D23" s="13"/>
      <c r="E23" s="13"/>
      <c r="F23" s="13"/>
      <c r="G23" s="13"/>
      <c r="H23" s="13"/>
      <c r="I23" s="13"/>
      <c r="J23" s="13"/>
      <c r="K23" s="13"/>
      <c r="N23" s="10"/>
      <c r="O23" s="10"/>
      <c r="P23" s="10"/>
      <c r="Q23" s="10"/>
      <c r="R23" s="10"/>
      <c r="S23" s="10"/>
      <c r="T23" s="71" t="s">
        <v>41</v>
      </c>
      <c r="U23" s="71"/>
    </row>
    <row r="24" spans="1:24" s="8" customFormat="1" ht="15" customHeight="1" x14ac:dyDescent="0.15">
      <c r="A24" s="72"/>
      <c r="B24" s="72"/>
      <c r="C24" s="73"/>
      <c r="D24" s="76" t="s">
        <v>31</v>
      </c>
      <c r="E24" s="77"/>
      <c r="F24" s="76" t="s">
        <v>30</v>
      </c>
      <c r="G24" s="77"/>
      <c r="H24" s="76" t="s">
        <v>4</v>
      </c>
      <c r="I24" s="77"/>
      <c r="J24" s="76" t="s">
        <v>32</v>
      </c>
      <c r="K24" s="77"/>
      <c r="L24" s="76" t="s">
        <v>33</v>
      </c>
      <c r="M24" s="77"/>
      <c r="N24" s="76" t="s">
        <v>34</v>
      </c>
      <c r="O24" s="77"/>
      <c r="P24" s="76" t="s">
        <v>36</v>
      </c>
      <c r="Q24" s="77"/>
      <c r="R24" s="76" t="s">
        <v>35</v>
      </c>
      <c r="S24" s="77"/>
      <c r="T24" s="76" t="s">
        <v>10</v>
      </c>
      <c r="U24" s="55"/>
    </row>
    <row r="25" spans="1:24" s="8" customFormat="1" ht="15" customHeight="1" thickBot="1" x14ac:dyDescent="0.2">
      <c r="A25" s="74"/>
      <c r="B25" s="74"/>
      <c r="C25" s="75"/>
      <c r="D25" s="14" t="s">
        <v>28</v>
      </c>
      <c r="E25" s="14" t="s">
        <v>29</v>
      </c>
      <c r="F25" s="14" t="s">
        <v>28</v>
      </c>
      <c r="G25" s="14" t="s">
        <v>29</v>
      </c>
      <c r="H25" s="14" t="s">
        <v>28</v>
      </c>
      <c r="I25" s="14" t="s">
        <v>29</v>
      </c>
      <c r="J25" s="14" t="s">
        <v>28</v>
      </c>
      <c r="K25" s="14" t="s">
        <v>29</v>
      </c>
      <c r="L25" s="14" t="s">
        <v>28</v>
      </c>
      <c r="M25" s="14" t="s">
        <v>29</v>
      </c>
      <c r="N25" s="14" t="s">
        <v>28</v>
      </c>
      <c r="O25" s="14" t="s">
        <v>29</v>
      </c>
      <c r="P25" s="14" t="s">
        <v>28</v>
      </c>
      <c r="Q25" s="14" t="s">
        <v>29</v>
      </c>
      <c r="R25" s="14" t="s">
        <v>28</v>
      </c>
      <c r="S25" s="14" t="s">
        <v>29</v>
      </c>
      <c r="T25" s="14" t="s">
        <v>28</v>
      </c>
      <c r="U25" s="22" t="s">
        <v>29</v>
      </c>
    </row>
    <row r="26" spans="1:24" s="8" customFormat="1" ht="24" customHeight="1" x14ac:dyDescent="0.15">
      <c r="A26" s="80" t="s">
        <v>0</v>
      </c>
      <c r="B26" s="80"/>
      <c r="C26" s="81"/>
      <c r="D26" s="27">
        <f>SUM(F26,H26,J26,L26,N26,P26,R26,T26)</f>
        <v>32</v>
      </c>
      <c r="E26" s="27">
        <f>SUM(G26,I26,K26,M26,O26,Q26,S26,U26)</f>
        <v>6096</v>
      </c>
      <c r="F26" s="27">
        <f>SUM(F27:F34)</f>
        <v>12</v>
      </c>
      <c r="G26" s="27">
        <f t="shared" ref="G26:T26" si="8">SUM(G27:G34)</f>
        <v>1542</v>
      </c>
      <c r="H26" s="27">
        <f t="shared" si="8"/>
        <v>6</v>
      </c>
      <c r="I26" s="27">
        <f t="shared" si="8"/>
        <v>955</v>
      </c>
      <c r="J26" s="27">
        <f t="shared" si="8"/>
        <v>7</v>
      </c>
      <c r="K26" s="27">
        <f t="shared" si="8"/>
        <v>1634</v>
      </c>
      <c r="L26" s="27">
        <f t="shared" si="8"/>
        <v>4</v>
      </c>
      <c r="M26" s="27">
        <f t="shared" si="8"/>
        <v>922</v>
      </c>
      <c r="N26" s="27">
        <f t="shared" si="8"/>
        <v>1</v>
      </c>
      <c r="O26" s="27">
        <f t="shared" si="8"/>
        <v>295</v>
      </c>
      <c r="P26" s="27">
        <f t="shared" si="8"/>
        <v>2</v>
      </c>
      <c r="Q26" s="27">
        <f t="shared" si="8"/>
        <v>748</v>
      </c>
      <c r="R26" s="27">
        <f t="shared" si="8"/>
        <v>0</v>
      </c>
      <c r="S26" s="27">
        <f t="shared" si="8"/>
        <v>0</v>
      </c>
      <c r="T26" s="27">
        <f t="shared" si="8"/>
        <v>0</v>
      </c>
      <c r="U26" s="28">
        <f>SUM(U27:U34)</f>
        <v>0</v>
      </c>
      <c r="V26" s="10"/>
      <c r="W26" s="10"/>
      <c r="X26" s="10"/>
    </row>
    <row r="27" spans="1:24" s="8" customFormat="1" ht="24" customHeight="1" x14ac:dyDescent="0.15">
      <c r="A27" s="62" t="s">
        <v>21</v>
      </c>
      <c r="B27" s="62"/>
      <c r="C27" s="63"/>
      <c r="D27" s="34">
        <f t="shared" ref="D27:D34" si="9">SUM(F27,H27,J27,L27,N27,P27,R27,T27)</f>
        <v>0</v>
      </c>
      <c r="E27" s="34">
        <f t="shared" ref="E27:E34" si="10">SUM(G27,I27,K27,M27,O27,Q27,S27,U27)</f>
        <v>0</v>
      </c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3"/>
      <c r="V27" s="10"/>
      <c r="W27" s="10"/>
      <c r="X27" s="10"/>
    </row>
    <row r="28" spans="1:24" s="8" customFormat="1" ht="24" customHeight="1" x14ac:dyDescent="0.15">
      <c r="A28" s="62" t="s">
        <v>22</v>
      </c>
      <c r="B28" s="62"/>
      <c r="C28" s="63"/>
      <c r="D28" s="34">
        <f t="shared" si="9"/>
        <v>20</v>
      </c>
      <c r="E28" s="34">
        <f t="shared" si="10"/>
        <v>3363</v>
      </c>
      <c r="F28" s="29">
        <v>9</v>
      </c>
      <c r="G28" s="29">
        <v>1112</v>
      </c>
      <c r="H28" s="29">
        <v>4</v>
      </c>
      <c r="I28" s="30">
        <v>709</v>
      </c>
      <c r="J28" s="29">
        <v>4</v>
      </c>
      <c r="K28" s="29">
        <v>846</v>
      </c>
      <c r="L28" s="29">
        <v>2</v>
      </c>
      <c r="M28" s="29">
        <v>401</v>
      </c>
      <c r="N28" s="29">
        <v>1</v>
      </c>
      <c r="O28" s="29">
        <v>295</v>
      </c>
      <c r="P28" s="29"/>
      <c r="Q28" s="29"/>
      <c r="R28" s="29"/>
      <c r="S28" s="29"/>
      <c r="T28" s="29"/>
      <c r="U28" s="31"/>
      <c r="V28" s="10"/>
      <c r="W28" s="10"/>
      <c r="X28" s="10"/>
    </row>
    <row r="29" spans="1:24" s="8" customFormat="1" ht="24" customHeight="1" x14ac:dyDescent="0.15">
      <c r="A29" s="62" t="s">
        <v>23</v>
      </c>
      <c r="B29" s="62"/>
      <c r="C29" s="63"/>
      <c r="D29" s="34">
        <f t="shared" si="9"/>
        <v>12</v>
      </c>
      <c r="E29" s="34">
        <f t="shared" si="10"/>
        <v>2733</v>
      </c>
      <c r="F29" s="29">
        <v>3</v>
      </c>
      <c r="G29" s="29">
        <v>430</v>
      </c>
      <c r="H29" s="29">
        <v>2</v>
      </c>
      <c r="I29" s="30">
        <v>246</v>
      </c>
      <c r="J29" s="29">
        <v>3</v>
      </c>
      <c r="K29" s="29">
        <v>788</v>
      </c>
      <c r="L29" s="29">
        <v>2</v>
      </c>
      <c r="M29" s="29">
        <v>521</v>
      </c>
      <c r="N29" s="29"/>
      <c r="O29" s="29"/>
      <c r="P29" s="29">
        <v>2</v>
      </c>
      <c r="Q29" s="29">
        <v>748</v>
      </c>
      <c r="R29" s="29"/>
      <c r="S29" s="29"/>
      <c r="T29" s="29"/>
      <c r="U29" s="31"/>
      <c r="V29" s="10"/>
      <c r="W29" s="10"/>
      <c r="X29" s="10"/>
    </row>
    <row r="30" spans="1:24" s="8" customFormat="1" ht="24" customHeight="1" x14ac:dyDescent="0.15">
      <c r="A30" s="62" t="s">
        <v>38</v>
      </c>
      <c r="B30" s="62"/>
      <c r="C30" s="63"/>
      <c r="D30" s="34">
        <f t="shared" si="9"/>
        <v>0</v>
      </c>
      <c r="E30" s="34">
        <f t="shared" si="10"/>
        <v>0</v>
      </c>
      <c r="F30" s="15"/>
      <c r="G30" s="15"/>
      <c r="H30" s="15"/>
      <c r="I30" s="1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3"/>
      <c r="V30" s="10"/>
      <c r="W30" s="10"/>
      <c r="X30" s="10"/>
    </row>
    <row r="31" spans="1:24" s="8" customFormat="1" ht="24" customHeight="1" x14ac:dyDescent="0.15">
      <c r="A31" s="62" t="s">
        <v>24</v>
      </c>
      <c r="B31" s="62"/>
      <c r="C31" s="63"/>
      <c r="D31" s="34">
        <f t="shared" si="9"/>
        <v>0</v>
      </c>
      <c r="E31" s="34">
        <f t="shared" si="10"/>
        <v>0</v>
      </c>
      <c r="F31" s="15"/>
      <c r="G31" s="15"/>
      <c r="H31" s="15"/>
      <c r="I31" s="1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3"/>
      <c r="V31" s="10"/>
      <c r="W31" s="10"/>
      <c r="X31" s="10"/>
    </row>
    <row r="32" spans="1:24" s="8" customFormat="1" ht="24" customHeight="1" x14ac:dyDescent="0.15">
      <c r="A32" s="62" t="s">
        <v>25</v>
      </c>
      <c r="B32" s="62"/>
      <c r="C32" s="63"/>
      <c r="D32" s="34">
        <f t="shared" si="9"/>
        <v>0</v>
      </c>
      <c r="E32" s="34">
        <f t="shared" si="10"/>
        <v>0</v>
      </c>
      <c r="F32" s="15"/>
      <c r="G32" s="15"/>
      <c r="H32" s="15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3"/>
      <c r="V32" s="10"/>
      <c r="W32" s="10"/>
      <c r="X32" s="10"/>
    </row>
    <row r="33" spans="1:24" s="8" customFormat="1" ht="24" customHeight="1" x14ac:dyDescent="0.15">
      <c r="A33" s="62" t="s">
        <v>26</v>
      </c>
      <c r="B33" s="62"/>
      <c r="C33" s="63"/>
      <c r="D33" s="34">
        <f t="shared" si="9"/>
        <v>0</v>
      </c>
      <c r="E33" s="34">
        <f t="shared" si="10"/>
        <v>0</v>
      </c>
      <c r="F33" s="15"/>
      <c r="G33" s="15"/>
      <c r="H33" s="15"/>
      <c r="I33" s="1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3"/>
      <c r="V33" s="10"/>
      <c r="W33" s="10"/>
      <c r="X33" s="10"/>
    </row>
    <row r="34" spans="1:24" s="8" customFormat="1" ht="24" customHeight="1" thickBot="1" x14ac:dyDescent="0.2">
      <c r="A34" s="78" t="s">
        <v>27</v>
      </c>
      <c r="B34" s="78"/>
      <c r="C34" s="79"/>
      <c r="D34" s="35">
        <f t="shared" si="9"/>
        <v>0</v>
      </c>
      <c r="E34" s="35">
        <f t="shared" si="10"/>
        <v>0</v>
      </c>
      <c r="F34" s="17"/>
      <c r="G34" s="17"/>
      <c r="H34" s="17"/>
      <c r="I34" s="18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24"/>
      <c r="V34" s="10"/>
      <c r="W34" s="10"/>
      <c r="X34" s="10"/>
    </row>
    <row r="35" spans="1:24" s="8" customFormat="1" ht="15" customHeight="1" x14ac:dyDescent="0.15">
      <c r="A35" s="26" t="s">
        <v>39</v>
      </c>
      <c r="D35" s="19"/>
      <c r="E35" s="19"/>
    </row>
  </sheetData>
  <mergeCells count="152">
    <mergeCell ref="A34:C34"/>
    <mergeCell ref="A28:C28"/>
    <mergeCell ref="A29:C29"/>
    <mergeCell ref="A30:C30"/>
    <mergeCell ref="A31:C31"/>
    <mergeCell ref="A32:C32"/>
    <mergeCell ref="A33:C33"/>
    <mergeCell ref="A27:C27"/>
    <mergeCell ref="A19:C19"/>
    <mergeCell ref="A20:C20"/>
    <mergeCell ref="A21:C21"/>
    <mergeCell ref="A26:C26"/>
    <mergeCell ref="T23:U23"/>
    <mergeCell ref="A24:C25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A18:C18"/>
    <mergeCell ref="A7:C9"/>
    <mergeCell ref="A13:C13"/>
    <mergeCell ref="A14:C14"/>
    <mergeCell ref="A15:C15"/>
    <mergeCell ref="A16:C16"/>
    <mergeCell ref="A17:C17"/>
    <mergeCell ref="F8:I8"/>
    <mergeCell ref="P13:Q13"/>
    <mergeCell ref="J17:K17"/>
    <mergeCell ref="J18:K18"/>
    <mergeCell ref="J9:K9"/>
    <mergeCell ref="J10:K10"/>
    <mergeCell ref="J12:K12"/>
    <mergeCell ref="J13:K13"/>
    <mergeCell ref="F17:G17"/>
    <mergeCell ref="F18:G18"/>
    <mergeCell ref="D11:E11"/>
    <mergeCell ref="J11:K11"/>
    <mergeCell ref="P11:Q11"/>
    <mergeCell ref="T21:U21"/>
    <mergeCell ref="R9:S9"/>
    <mergeCell ref="R10:S10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T14:U14"/>
    <mergeCell ref="T15:U15"/>
    <mergeCell ref="T16:U16"/>
    <mergeCell ref="T17:U17"/>
    <mergeCell ref="T18:U18"/>
    <mergeCell ref="T8:U9"/>
    <mergeCell ref="T10:U10"/>
    <mergeCell ref="T12:U12"/>
    <mergeCell ref="T13:U13"/>
    <mergeCell ref="R11:S11"/>
    <mergeCell ref="T11:U11"/>
    <mergeCell ref="P19:Q19"/>
    <mergeCell ref="P20:Q20"/>
    <mergeCell ref="P21:Q21"/>
    <mergeCell ref="O7:U7"/>
    <mergeCell ref="N9:O9"/>
    <mergeCell ref="N10:O10"/>
    <mergeCell ref="N12:O12"/>
    <mergeCell ref="N13:O13"/>
    <mergeCell ref="N14:O14"/>
    <mergeCell ref="N15:O15"/>
    <mergeCell ref="N16:O16"/>
    <mergeCell ref="N17:O17"/>
    <mergeCell ref="N18:O18"/>
    <mergeCell ref="N19:O19"/>
    <mergeCell ref="P14:Q14"/>
    <mergeCell ref="P15:Q15"/>
    <mergeCell ref="P16:Q16"/>
    <mergeCell ref="P17:Q17"/>
    <mergeCell ref="P18:Q18"/>
    <mergeCell ref="P9:Q9"/>
    <mergeCell ref="P10:Q10"/>
    <mergeCell ref="P12:Q12"/>
    <mergeCell ref="T19:U19"/>
    <mergeCell ref="T20:U20"/>
    <mergeCell ref="N20:O20"/>
    <mergeCell ref="N21:O21"/>
    <mergeCell ref="L9:M9"/>
    <mergeCell ref="L10:M10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11:M11"/>
    <mergeCell ref="N11:O11"/>
    <mergeCell ref="F21:G21"/>
    <mergeCell ref="J19:K19"/>
    <mergeCell ref="J20:K20"/>
    <mergeCell ref="J21:K21"/>
    <mergeCell ref="J8:M8"/>
    <mergeCell ref="H9:I9"/>
    <mergeCell ref="H10:I10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J14:K14"/>
    <mergeCell ref="J15:K15"/>
    <mergeCell ref="J16:K16"/>
    <mergeCell ref="F11:G11"/>
    <mergeCell ref="H11:I11"/>
    <mergeCell ref="D19:E19"/>
    <mergeCell ref="D20:E20"/>
    <mergeCell ref="D21:E21"/>
    <mergeCell ref="D7:M7"/>
    <mergeCell ref="N8:S8"/>
    <mergeCell ref="D14:E14"/>
    <mergeCell ref="D15:E15"/>
    <mergeCell ref="D16:E16"/>
    <mergeCell ref="D17:E17"/>
    <mergeCell ref="D18:E18"/>
    <mergeCell ref="D8:E9"/>
    <mergeCell ref="D10:E10"/>
    <mergeCell ref="D12:E12"/>
    <mergeCell ref="D13:E13"/>
    <mergeCell ref="H21:I21"/>
    <mergeCell ref="F9:G9"/>
    <mergeCell ref="F10:G10"/>
    <mergeCell ref="F12:G12"/>
    <mergeCell ref="F13:G13"/>
    <mergeCell ref="F14:G14"/>
    <mergeCell ref="F15:G15"/>
    <mergeCell ref="F16:G16"/>
    <mergeCell ref="F19:G19"/>
    <mergeCell ref="F20:G20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７９</vt:lpstr>
    </vt:vector>
  </TitlesOfParts>
  <Company>児童保健福祉課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35zido3</dc:creator>
  <cp:lastModifiedBy>川崎市</cp:lastModifiedBy>
  <cp:lastPrinted>2018-12-02T16:36:29Z</cp:lastPrinted>
  <dcterms:created xsi:type="dcterms:W3CDTF">2002-08-26T06:29:54Z</dcterms:created>
  <dcterms:modified xsi:type="dcterms:W3CDTF">2019-05-28T09:51:38Z</dcterms:modified>
</cp:coreProperties>
</file>