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9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051-100/"/>
    </mc:Choice>
  </mc:AlternateContent>
  <xr:revisionPtr revIDLastSave="0" documentId="13_ncr:1_{98035A8F-9865-FC49-A9BD-E809F4651494}" xr6:coauthVersionLast="40" xr6:coauthVersionMax="40" xr10:uidLastSave="{00000000-0000-0000-0000-000000000000}"/>
  <bookViews>
    <workbookView xWindow="0" yWindow="440" windowWidth="22500" windowHeight="19640" xr2:uid="{00000000-000D-0000-FFFF-FFFF00000000}"/>
  </bookViews>
  <sheets>
    <sheet name="表 １００" sheetId="2" r:id="rId1"/>
  </sheets>
  <definedNames>
    <definedName name="_xlnm.Print_Area" localSheetId="0">'表 １００'!$A$1:$L$23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2" l="1"/>
  <c r="B10" i="2" l="1"/>
  <c r="B9" i="2" l="1"/>
  <c r="B8" i="2" l="1"/>
  <c r="B7" i="2" l="1"/>
  <c r="B6" i="2" l="1"/>
  <c r="B5" i="2" l="1"/>
  <c r="B4" i="2" s="1"/>
  <c r="L15" i="2" l="1"/>
  <c r="K15" i="2"/>
  <c r="J15" i="2"/>
  <c r="I15" i="2"/>
  <c r="H15" i="2"/>
  <c r="G15" i="2"/>
  <c r="F15" i="2"/>
  <c r="E15" i="2"/>
  <c r="D15" i="2"/>
  <c r="C15" i="2"/>
  <c r="B15" i="2"/>
  <c r="L4" i="2"/>
  <c r="K4" i="2"/>
  <c r="J4" i="2"/>
  <c r="I4" i="2"/>
  <c r="H4" i="2"/>
  <c r="G4" i="2"/>
  <c r="F4" i="2"/>
  <c r="E4" i="2"/>
  <c r="C4" i="2"/>
</calcChain>
</file>

<file path=xl/sharedStrings.xml><?xml version="1.0" encoding="utf-8"?>
<sst xmlns="http://schemas.openxmlformats.org/spreadsheetml/2006/main" count="40" uniqueCount="32">
  <si>
    <t>統合失調症</t>
    <rPh sb="0" eb="2">
      <t>トウゴウ</t>
    </rPh>
    <rPh sb="2" eb="5">
      <t>シッチョウショウ</t>
    </rPh>
    <phoneticPr fontId="2"/>
  </si>
  <si>
    <t>神経症</t>
    <rPh sb="0" eb="3">
      <t>シンケイショウ</t>
    </rPh>
    <phoneticPr fontId="2"/>
  </si>
  <si>
    <t>心因反応</t>
    <rPh sb="0" eb="2">
      <t>シンイン</t>
    </rPh>
    <rPh sb="2" eb="4">
      <t>ハンノウ</t>
    </rPh>
    <phoneticPr fontId="2"/>
  </si>
  <si>
    <t>人格障害</t>
    <rPh sb="0" eb="2">
      <t>ジンカク</t>
    </rPh>
    <rPh sb="2" eb="4">
      <t>ショウガイ</t>
    </rPh>
    <phoneticPr fontId="2"/>
  </si>
  <si>
    <t>その他</t>
    <rPh sb="2" eb="3">
      <t>タ</t>
    </rPh>
    <phoneticPr fontId="2"/>
  </si>
  <si>
    <t>診断保留</t>
    <rPh sb="0" eb="2">
      <t>シンダン</t>
    </rPh>
    <rPh sb="2" eb="4">
      <t>ホリュウ</t>
    </rPh>
    <phoneticPr fontId="2"/>
  </si>
  <si>
    <t>不明</t>
    <rPh sb="0" eb="2">
      <t>フメイ</t>
    </rPh>
    <phoneticPr fontId="2"/>
  </si>
  <si>
    <t>総　数</t>
    <rPh sb="0" eb="1">
      <t>フサ</t>
    </rPh>
    <rPh sb="2" eb="3">
      <t>カズ</t>
    </rPh>
    <phoneticPr fontId="2"/>
  </si>
  <si>
    <t>川崎</t>
    <rPh sb="0" eb="2">
      <t>カワサキ</t>
    </rPh>
    <phoneticPr fontId="2"/>
  </si>
  <si>
    <t>幸</t>
    <rPh sb="0" eb="1">
      <t>サイワイ</t>
    </rPh>
    <phoneticPr fontId="2"/>
  </si>
  <si>
    <t>中原</t>
    <rPh sb="0" eb="2">
      <t>ナカハラ</t>
    </rPh>
    <phoneticPr fontId="2"/>
  </si>
  <si>
    <t>高津</t>
    <rPh sb="0" eb="2">
      <t>タカツ</t>
    </rPh>
    <phoneticPr fontId="2"/>
  </si>
  <si>
    <t>宮前</t>
    <rPh sb="0" eb="2">
      <t>ミヤマエ</t>
    </rPh>
    <phoneticPr fontId="2"/>
  </si>
  <si>
    <t>多摩</t>
    <rPh sb="0" eb="2">
      <t>タマ</t>
    </rPh>
    <phoneticPr fontId="2"/>
  </si>
  <si>
    <t>麻生</t>
    <rPh sb="0" eb="2">
      <t>アサオ</t>
    </rPh>
    <phoneticPr fontId="2"/>
  </si>
  <si>
    <t>資料：精神保健課</t>
    <rPh sb="0" eb="2">
      <t>シリョウ</t>
    </rPh>
    <rPh sb="3" eb="5">
      <t>セイシン</t>
    </rPh>
    <rPh sb="5" eb="7">
      <t>ホケン</t>
    </rPh>
    <rPh sb="7" eb="8">
      <t>カ</t>
    </rPh>
    <phoneticPr fontId="2"/>
  </si>
  <si>
    <t>覚せい剤</t>
    <rPh sb="0" eb="1">
      <t>カク</t>
    </rPh>
    <rPh sb="3" eb="4">
      <t>ザイ</t>
    </rPh>
    <phoneticPr fontId="2"/>
  </si>
  <si>
    <t>認知症</t>
    <rPh sb="0" eb="2">
      <t>ニンチ</t>
    </rPh>
    <rPh sb="2" eb="3">
      <t>ショウ</t>
    </rPh>
    <phoneticPr fontId="2"/>
  </si>
  <si>
    <t>症状性</t>
    <rPh sb="0" eb="2">
      <t>ショウジョウ</t>
    </rPh>
    <rPh sb="2" eb="3">
      <t>セイ</t>
    </rPh>
    <phoneticPr fontId="2"/>
  </si>
  <si>
    <t>器質性</t>
    <rPh sb="0" eb="2">
      <t>キシツ</t>
    </rPh>
    <rPh sb="2" eb="3">
      <t>セイ</t>
    </rPh>
    <phoneticPr fontId="2"/>
  </si>
  <si>
    <t>分裂感情</t>
    <rPh sb="0" eb="2">
      <t>ブンレツ</t>
    </rPh>
    <rPh sb="2" eb="4">
      <t>カンジョウ</t>
    </rPh>
    <phoneticPr fontId="2"/>
  </si>
  <si>
    <t>躁うつ病</t>
    <rPh sb="0" eb="1">
      <t>ソウ</t>
    </rPh>
    <rPh sb="3" eb="4">
      <t>ビョウ</t>
    </rPh>
    <phoneticPr fontId="2"/>
  </si>
  <si>
    <t>うつ病</t>
    <rPh sb="2" eb="3">
      <t>ビョウ</t>
    </rPh>
    <phoneticPr fontId="2"/>
  </si>
  <si>
    <t>摂食障害等</t>
    <rPh sb="0" eb="2">
      <t>セッショク</t>
    </rPh>
    <rPh sb="2" eb="4">
      <t>ショウガイ</t>
    </rPh>
    <rPh sb="4" eb="5">
      <t>トウ</t>
    </rPh>
    <phoneticPr fontId="2"/>
  </si>
  <si>
    <t>異常なし</t>
    <rPh sb="0" eb="2">
      <t>イジョウ</t>
    </rPh>
    <phoneticPr fontId="2"/>
  </si>
  <si>
    <t>てんかん</t>
    <phoneticPr fontId="2"/>
  </si>
  <si>
    <t>その他
精神障害</t>
    <rPh sb="2" eb="3">
      <t>タ</t>
    </rPh>
    <rPh sb="4" eb="6">
      <t>セイシン</t>
    </rPh>
    <rPh sb="6" eb="8">
      <t>ショウガイ</t>
    </rPh>
    <phoneticPr fontId="2"/>
  </si>
  <si>
    <t>総数</t>
    <rPh sb="0" eb="1">
      <t>フサ</t>
    </rPh>
    <rPh sb="1" eb="2">
      <t>カズ</t>
    </rPh>
    <phoneticPr fontId="2"/>
  </si>
  <si>
    <t>表 １００  相談に伴う診断</t>
    <phoneticPr fontId="2"/>
  </si>
  <si>
    <t>その他薬剤性</t>
    <rPh sb="2" eb="3">
      <t>タヤクザイセイ</t>
    </rPh>
    <phoneticPr fontId="2"/>
  </si>
  <si>
    <t>精神発達遅滞</t>
    <rPh sb="0" eb="2">
      <t>セイシン</t>
    </rPh>
    <rPh sb="2" eb="4">
      <t>ハッタツチタイ</t>
    </rPh>
    <phoneticPr fontId="2"/>
  </si>
  <si>
    <t>アルコール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</si>
</sst>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top"/>
    </xf>
    <xf numFmtId="0" fontId="5" fillId="0" borderId="0" xfId="0" applyFont="1"/>
    <xf numFmtId="0" fontId="8" fillId="0" borderId="1" xfId="0" applyFont="1" applyBorder="1" applyAlignment="1">
      <alignment horizontal="distributed" vertical="distributed"/>
    </xf>
    <xf numFmtId="41" fontId="8" fillId="0" borderId="2" xfId="0" applyNumberFormat="1" applyFont="1" applyBorder="1" applyAlignment="1">
      <alignment horizontal="center" vertical="center"/>
    </xf>
    <xf numFmtId="41" fontId="9" fillId="0" borderId="2" xfId="0" applyNumberFormat="1" applyFont="1" applyBorder="1" applyAlignment="1">
      <alignment horizontal="center" vertical="center"/>
    </xf>
    <xf numFmtId="41" fontId="9" fillId="0" borderId="2" xfId="0" applyNumberFormat="1" applyFont="1" applyBorder="1" applyAlignment="1">
      <alignment horizontal="center" vertical="center" shrinkToFit="1"/>
    </xf>
    <xf numFmtId="41" fontId="9" fillId="0" borderId="3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6" fillId="0" borderId="8" xfId="0" applyFont="1" applyFill="1" applyBorder="1" applyAlignment="1">
      <alignment horizontal="distributed" vertical="distributed"/>
    </xf>
    <xf numFmtId="41" fontId="6" fillId="0" borderId="9" xfId="0" applyNumberFormat="1" applyFont="1" applyFill="1" applyBorder="1" applyAlignment="1">
      <alignment horizontal="center" vertical="center"/>
    </xf>
    <xf numFmtId="41" fontId="7" fillId="0" borderId="9" xfId="0" applyNumberFormat="1" applyFont="1" applyFill="1" applyBorder="1" applyAlignment="1">
      <alignment horizontal="center" vertical="center"/>
    </xf>
    <xf numFmtId="41" fontId="7" fillId="0" borderId="10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1" xfId="0" applyFont="1" applyFill="1" applyBorder="1" applyAlignment="1">
      <alignment horizontal="distributed" vertical="distributed"/>
    </xf>
    <xf numFmtId="41" fontId="6" fillId="0" borderId="2" xfId="0" applyNumberFormat="1" applyFont="1" applyFill="1" applyBorder="1" applyAlignment="1">
      <alignment horizontal="center" vertical="center"/>
    </xf>
    <xf numFmtId="41" fontId="7" fillId="0" borderId="2" xfId="0" applyNumberFormat="1" applyFont="1" applyFill="1" applyBorder="1" applyAlignment="1">
      <alignment horizontal="center" vertical="center"/>
    </xf>
    <xf numFmtId="41" fontId="7" fillId="0" borderId="2" xfId="0" applyNumberFormat="1" applyFont="1" applyFill="1" applyBorder="1" applyAlignment="1">
      <alignment horizontal="right" vertical="center"/>
    </xf>
    <xf numFmtId="41" fontId="7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distributed" vertical="distributed"/>
    </xf>
    <xf numFmtId="41" fontId="6" fillId="0" borderId="6" xfId="0" applyNumberFormat="1" applyFont="1" applyFill="1" applyBorder="1" applyAlignment="1">
      <alignment horizontal="center" vertical="center"/>
    </xf>
    <xf numFmtId="41" fontId="7" fillId="0" borderId="6" xfId="0" applyNumberFormat="1" applyFont="1" applyFill="1" applyBorder="1" applyAlignment="1">
      <alignment vertical="center"/>
    </xf>
    <xf numFmtId="41" fontId="7" fillId="0" borderId="6" xfId="0" applyNumberFormat="1" applyFont="1" applyFill="1" applyBorder="1" applyAlignment="1">
      <alignment horizontal="center" vertical="center"/>
    </xf>
    <xf numFmtId="41" fontId="7" fillId="0" borderId="7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5" xfId="0" applyFont="1" applyFill="1" applyBorder="1" applyAlignment="1">
      <alignment horizontal="distributed" vertical="distributed"/>
    </xf>
    <xf numFmtId="41" fontId="8" fillId="0" borderId="1" xfId="0" applyNumberFormat="1" applyFont="1" applyFill="1" applyBorder="1" applyAlignment="1">
      <alignment horizontal="center" vertical="center"/>
    </xf>
    <xf numFmtId="41" fontId="9" fillId="0" borderId="1" xfId="0" applyNumberFormat="1" applyFont="1" applyFill="1" applyBorder="1" applyAlignment="1">
      <alignment horizontal="center" vertical="center"/>
    </xf>
    <xf numFmtId="41" fontId="9" fillId="0" borderId="3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41" fontId="6" fillId="0" borderId="8" xfId="0" applyNumberFormat="1" applyFont="1" applyFill="1" applyBorder="1" applyAlignment="1">
      <alignment horizontal="center" vertical="center"/>
    </xf>
    <xf numFmtId="41" fontId="7" fillId="0" borderId="8" xfId="0" applyNumberFormat="1" applyFont="1" applyFill="1" applyBorder="1" applyAlignment="1">
      <alignment horizontal="center" vertical="center"/>
    </xf>
    <xf numFmtId="41" fontId="7" fillId="0" borderId="9" xfId="0" applyNumberFormat="1" applyFont="1" applyFill="1" applyBorder="1" applyAlignment="1">
      <alignment vertical="center"/>
    </xf>
    <xf numFmtId="41" fontId="6" fillId="0" borderId="0" xfId="0" applyNumberFormat="1" applyFont="1" applyFill="1" applyBorder="1"/>
    <xf numFmtId="41" fontId="6" fillId="0" borderId="1" xfId="0" applyNumberFormat="1" applyFont="1" applyFill="1" applyBorder="1" applyAlignment="1">
      <alignment horizontal="center" vertical="center"/>
    </xf>
    <xf numFmtId="41" fontId="7" fillId="0" borderId="1" xfId="0" applyNumberFormat="1" applyFont="1" applyFill="1" applyBorder="1" applyAlignment="1">
      <alignment horizontal="center" vertical="center"/>
    </xf>
    <xf numFmtId="41" fontId="7" fillId="0" borderId="2" xfId="0" applyNumberFormat="1" applyFont="1" applyFill="1" applyBorder="1" applyAlignment="1">
      <alignment vertical="center"/>
    </xf>
    <xf numFmtId="41" fontId="7" fillId="0" borderId="3" xfId="0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distributed" textRotation="255"/>
    </xf>
    <xf numFmtId="0" fontId="6" fillId="0" borderId="6" xfId="0" applyFont="1" applyBorder="1" applyAlignment="1">
      <alignment horizontal="center" vertical="distributed" textRotation="255"/>
    </xf>
    <xf numFmtId="0" fontId="7" fillId="0" borderId="11" xfId="0" applyFont="1" applyBorder="1" applyAlignment="1">
      <alignment horizontal="distributed" vertical="distributed" textRotation="255"/>
    </xf>
    <xf numFmtId="0" fontId="7" fillId="0" borderId="6" xfId="0" applyFont="1" applyBorder="1" applyAlignment="1">
      <alignment horizontal="distributed" vertical="distributed" textRotation="255"/>
    </xf>
    <xf numFmtId="0" fontId="7" fillId="0" borderId="11" xfId="0" applyFont="1" applyBorder="1" applyAlignment="1">
      <alignment horizontal="distributed" vertical="distributed" textRotation="255" wrapText="1"/>
    </xf>
    <xf numFmtId="0" fontId="7" fillId="0" borderId="11" xfId="0" applyFont="1" applyFill="1" applyBorder="1" applyAlignment="1">
      <alignment horizontal="distributed" vertical="distributed" textRotation="255"/>
    </xf>
    <xf numFmtId="0" fontId="7" fillId="0" borderId="6" xfId="0" applyFont="1" applyFill="1" applyBorder="1" applyAlignment="1">
      <alignment horizontal="distributed" vertical="distributed" textRotation="255"/>
    </xf>
    <xf numFmtId="0" fontId="6" fillId="0" borderId="13" xfId="0" applyNumberFormat="1" applyFont="1" applyFill="1" applyBorder="1" applyAlignment="1">
      <alignment horizontal="left" vertical="distributed"/>
    </xf>
    <xf numFmtId="0" fontId="6" fillId="0" borderId="0" xfId="0" applyFont="1" applyFill="1" applyBorder="1" applyAlignment="1">
      <alignment horizontal="distributed" vertical="distributed" textRotation="255"/>
    </xf>
    <xf numFmtId="0" fontId="7" fillId="0" borderId="12" xfId="0" applyFont="1" applyFill="1" applyBorder="1" applyAlignment="1">
      <alignment horizontal="distributed" vertical="distributed" textRotation="255"/>
    </xf>
    <xf numFmtId="0" fontId="7" fillId="0" borderId="7" xfId="0" applyFont="1" applyFill="1" applyBorder="1" applyAlignment="1">
      <alignment horizontal="distributed" vertical="distributed" textRotation="255"/>
    </xf>
    <xf numFmtId="0" fontId="7" fillId="0" borderId="11" xfId="0" applyFont="1" applyBorder="1" applyAlignment="1">
      <alignment horizontal="center" vertical="distributed" textRotation="255" wrapText="1"/>
    </xf>
    <xf numFmtId="0" fontId="7" fillId="0" borderId="6" xfId="0" applyFont="1" applyBorder="1" applyAlignment="1">
      <alignment horizontal="center" vertical="distributed" textRotation="255" wrapText="1"/>
    </xf>
    <xf numFmtId="0" fontId="7" fillId="0" borderId="5" xfId="0" applyFont="1" applyBorder="1" applyAlignment="1">
      <alignment horizontal="center" vertical="distributed" textRotation="255" wrapText="1"/>
    </xf>
    <xf numFmtId="0" fontId="7" fillId="0" borderId="4" xfId="0" applyFont="1" applyBorder="1" applyAlignment="1">
      <alignment horizontal="center" vertical="distributed" textRotation="255" wrapText="1"/>
    </xf>
    <xf numFmtId="0" fontId="7" fillId="0" borderId="5" xfId="0" applyFont="1" applyFill="1" applyBorder="1" applyAlignment="1">
      <alignment horizontal="distributed" vertical="distributed" textRotation="255" wrapText="1"/>
    </xf>
    <xf numFmtId="0" fontId="7" fillId="0" borderId="4" xfId="0" applyFont="1" applyFill="1" applyBorder="1" applyAlignment="1">
      <alignment horizontal="distributed" vertical="distributed" textRotation="255"/>
    </xf>
    <xf numFmtId="0" fontId="7" fillId="0" borderId="12" xfId="0" applyFont="1" applyBorder="1" applyAlignment="1">
      <alignment horizontal="distributed" vertical="distributed" textRotation="255"/>
    </xf>
    <xf numFmtId="0" fontId="7" fillId="0" borderId="7" xfId="0" applyFont="1" applyBorder="1" applyAlignment="1">
      <alignment horizontal="distributed" vertical="distributed" textRotation="255"/>
    </xf>
    <xf numFmtId="0" fontId="7" fillId="0" borderId="12" xfId="0" applyFont="1" applyBorder="1" applyAlignment="1">
      <alignment horizontal="distributed" vertical="distributed" textRotation="255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distributed" vertical="distributed" textRotation="255"/>
    </xf>
    <xf numFmtId="0" fontId="6" fillId="0" borderId="6" xfId="0" applyFont="1" applyFill="1" applyBorder="1" applyAlignment="1">
      <alignment horizontal="distributed" vertical="distributed" textRotation="255"/>
    </xf>
    <xf numFmtId="0" fontId="7" fillId="0" borderId="5" xfId="0" applyFont="1" applyFill="1" applyBorder="1" applyAlignment="1">
      <alignment horizontal="distributed" vertical="distributed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showGridLines="0" tabSelected="1" zoomScaleSheetLayoutView="85" zoomScalePageLayoutView="130" workbookViewId="0">
      <selection activeCell="B4" sqref="B4"/>
    </sheetView>
  </sheetViews>
  <sheetFormatPr baseColWidth="10" defaultColWidth="8.83203125" defaultRowHeight="14"/>
  <cols>
    <col min="1" max="1" width="7.1640625" customWidth="1"/>
    <col min="2" max="2" width="9" customWidth="1"/>
    <col min="3" max="3" width="8.6640625" customWidth="1"/>
    <col min="4" max="9" width="6.6640625" customWidth="1"/>
    <col min="10" max="10" width="7.5" customWidth="1"/>
    <col min="11" max="11" width="6.6640625" customWidth="1"/>
    <col min="12" max="12" width="7.6640625" customWidth="1"/>
    <col min="13" max="18" width="7.1640625" customWidth="1"/>
  </cols>
  <sheetData>
    <row r="1" spans="1:19" s="1" customFormat="1" ht="18" customHeight="1" thickBot="1">
      <c r="A1" s="3" t="s">
        <v>28</v>
      </c>
    </row>
    <row r="2" spans="1:19" s="4" customFormat="1" ht="34" customHeight="1">
      <c r="A2" s="43"/>
      <c r="B2" s="45" t="s">
        <v>27</v>
      </c>
      <c r="C2" s="47" t="s">
        <v>17</v>
      </c>
      <c r="D2" s="56" t="s">
        <v>18</v>
      </c>
      <c r="E2" s="56" t="s">
        <v>25</v>
      </c>
      <c r="F2" s="58" t="s">
        <v>19</v>
      </c>
      <c r="G2" s="47" t="s">
        <v>16</v>
      </c>
      <c r="H2" s="47" t="s">
        <v>31</v>
      </c>
      <c r="I2" s="49" t="s">
        <v>29</v>
      </c>
      <c r="J2" s="47" t="s">
        <v>0</v>
      </c>
      <c r="K2" s="62" t="s">
        <v>20</v>
      </c>
      <c r="L2" s="64" t="s">
        <v>26</v>
      </c>
    </row>
    <row r="3" spans="1:19" s="4" customFormat="1" ht="46" customHeight="1" thickBot="1">
      <c r="A3" s="44"/>
      <c r="B3" s="46"/>
      <c r="C3" s="48"/>
      <c r="D3" s="57"/>
      <c r="E3" s="57"/>
      <c r="F3" s="59"/>
      <c r="G3" s="48"/>
      <c r="H3" s="48"/>
      <c r="I3" s="48"/>
      <c r="J3" s="48"/>
      <c r="K3" s="63"/>
      <c r="L3" s="63"/>
    </row>
    <row r="4" spans="1:19" s="10" customFormat="1" ht="15" customHeight="1">
      <c r="A4" s="5" t="s">
        <v>7</v>
      </c>
      <c r="B4" s="6">
        <f>SUM(B5:B11)</f>
        <v>2956</v>
      </c>
      <c r="C4" s="7">
        <f>SUM(C5:C11)</f>
        <v>25</v>
      </c>
      <c r="D4" s="7">
        <v>0</v>
      </c>
      <c r="E4" s="7">
        <f t="shared" ref="E4:L4" si="0">SUM(E5:E11)</f>
        <v>46</v>
      </c>
      <c r="F4" s="7">
        <f t="shared" si="0"/>
        <v>29</v>
      </c>
      <c r="G4" s="7">
        <f t="shared" si="0"/>
        <v>22</v>
      </c>
      <c r="H4" s="7">
        <f t="shared" si="0"/>
        <v>79</v>
      </c>
      <c r="I4" s="7">
        <f t="shared" si="0"/>
        <v>13</v>
      </c>
      <c r="J4" s="8">
        <f t="shared" si="0"/>
        <v>1041</v>
      </c>
      <c r="K4" s="7">
        <f t="shared" si="0"/>
        <v>1</v>
      </c>
      <c r="L4" s="9">
        <f t="shared" si="0"/>
        <v>198</v>
      </c>
      <c r="N4" s="11"/>
      <c r="S4" s="11"/>
    </row>
    <row r="5" spans="1:19" s="16" customFormat="1" ht="15" customHeight="1">
      <c r="A5" s="12" t="s">
        <v>8</v>
      </c>
      <c r="B5" s="13">
        <f t="shared" ref="B5:B11" si="1">SUM(C5:L5,B16:L16)</f>
        <v>348</v>
      </c>
      <c r="C5" s="14">
        <v>1</v>
      </c>
      <c r="D5" s="14">
        <v>0</v>
      </c>
      <c r="E5" s="14">
        <v>11</v>
      </c>
      <c r="F5" s="14">
        <v>4</v>
      </c>
      <c r="G5" s="14">
        <v>6</v>
      </c>
      <c r="H5" s="14">
        <v>11</v>
      </c>
      <c r="I5" s="14">
        <v>1</v>
      </c>
      <c r="J5" s="14">
        <v>106</v>
      </c>
      <c r="K5" s="14">
        <v>0</v>
      </c>
      <c r="L5" s="15">
        <v>46</v>
      </c>
    </row>
    <row r="6" spans="1:19" s="16" customFormat="1" ht="15" customHeight="1">
      <c r="A6" s="17" t="s">
        <v>9</v>
      </c>
      <c r="B6" s="18">
        <f t="shared" si="1"/>
        <v>467</v>
      </c>
      <c r="C6" s="19">
        <v>8</v>
      </c>
      <c r="D6" s="19">
        <v>0</v>
      </c>
      <c r="E6" s="19">
        <v>7</v>
      </c>
      <c r="F6" s="19">
        <v>11</v>
      </c>
      <c r="G6" s="19">
        <v>9</v>
      </c>
      <c r="H6" s="19">
        <v>16</v>
      </c>
      <c r="I6" s="19">
        <v>1</v>
      </c>
      <c r="J6" s="19">
        <v>176</v>
      </c>
      <c r="K6" s="20">
        <v>0</v>
      </c>
      <c r="L6" s="21">
        <v>38</v>
      </c>
    </row>
    <row r="7" spans="1:19" s="16" customFormat="1" ht="15" customHeight="1">
      <c r="A7" s="17" t="s">
        <v>10</v>
      </c>
      <c r="B7" s="18">
        <f t="shared" si="1"/>
        <v>439</v>
      </c>
      <c r="C7" s="19">
        <v>5</v>
      </c>
      <c r="D7" s="19">
        <v>0</v>
      </c>
      <c r="E7" s="19">
        <v>6</v>
      </c>
      <c r="F7" s="19">
        <v>3</v>
      </c>
      <c r="G7" s="19">
        <v>1</v>
      </c>
      <c r="H7" s="19">
        <v>8</v>
      </c>
      <c r="I7" s="19">
        <v>1</v>
      </c>
      <c r="J7" s="19">
        <v>126</v>
      </c>
      <c r="K7" s="19">
        <v>0</v>
      </c>
      <c r="L7" s="21">
        <v>27</v>
      </c>
    </row>
    <row r="8" spans="1:19" s="16" customFormat="1" ht="15" customHeight="1">
      <c r="A8" s="17" t="s">
        <v>11</v>
      </c>
      <c r="B8" s="18">
        <f t="shared" si="1"/>
        <v>499</v>
      </c>
      <c r="C8" s="19">
        <v>5</v>
      </c>
      <c r="D8" s="19">
        <v>0</v>
      </c>
      <c r="E8" s="19">
        <v>8</v>
      </c>
      <c r="F8" s="19">
        <v>6</v>
      </c>
      <c r="G8" s="19">
        <v>3</v>
      </c>
      <c r="H8" s="19">
        <v>12</v>
      </c>
      <c r="I8" s="19">
        <v>1</v>
      </c>
      <c r="J8" s="19">
        <v>175</v>
      </c>
      <c r="K8" s="19">
        <v>0</v>
      </c>
      <c r="L8" s="21">
        <v>1</v>
      </c>
    </row>
    <row r="9" spans="1:19" s="16" customFormat="1" ht="15" customHeight="1">
      <c r="A9" s="17" t="s">
        <v>12</v>
      </c>
      <c r="B9" s="18">
        <f t="shared" si="1"/>
        <v>552</v>
      </c>
      <c r="C9" s="19">
        <v>3</v>
      </c>
      <c r="D9" s="19">
        <v>0</v>
      </c>
      <c r="E9" s="19">
        <v>8</v>
      </c>
      <c r="F9" s="19">
        <v>3</v>
      </c>
      <c r="G9" s="19">
        <v>1</v>
      </c>
      <c r="H9" s="19">
        <v>9</v>
      </c>
      <c r="I9" s="20">
        <v>4</v>
      </c>
      <c r="J9" s="19">
        <v>205</v>
      </c>
      <c r="K9" s="19">
        <v>1</v>
      </c>
      <c r="L9" s="21">
        <v>34</v>
      </c>
    </row>
    <row r="10" spans="1:19" s="16" customFormat="1" ht="15" customHeight="1">
      <c r="A10" s="17" t="s">
        <v>13</v>
      </c>
      <c r="B10" s="18">
        <f t="shared" si="1"/>
        <v>429</v>
      </c>
      <c r="C10" s="19">
        <v>3</v>
      </c>
      <c r="D10" s="19">
        <v>0</v>
      </c>
      <c r="E10" s="19">
        <v>6</v>
      </c>
      <c r="F10" s="19">
        <v>0</v>
      </c>
      <c r="G10" s="19">
        <v>2</v>
      </c>
      <c r="H10" s="19">
        <v>19</v>
      </c>
      <c r="I10" s="19">
        <v>5</v>
      </c>
      <c r="J10" s="19">
        <v>149</v>
      </c>
      <c r="K10" s="19">
        <v>0</v>
      </c>
      <c r="L10" s="21">
        <v>48</v>
      </c>
    </row>
    <row r="11" spans="1:19" s="16" customFormat="1" ht="15" customHeight="1" thickBot="1">
      <c r="A11" s="22" t="s">
        <v>14</v>
      </c>
      <c r="B11" s="23">
        <f t="shared" si="1"/>
        <v>222</v>
      </c>
      <c r="C11" s="24">
        <v>0</v>
      </c>
      <c r="D11" s="24">
        <v>0</v>
      </c>
      <c r="E11" s="25">
        <v>0</v>
      </c>
      <c r="F11" s="24">
        <v>2</v>
      </c>
      <c r="G11" s="24">
        <v>0</v>
      </c>
      <c r="H11" s="24">
        <v>4</v>
      </c>
      <c r="I11" s="24">
        <v>0</v>
      </c>
      <c r="J11" s="24">
        <v>104</v>
      </c>
      <c r="K11" s="24">
        <v>0</v>
      </c>
      <c r="L11" s="26">
        <v>4</v>
      </c>
    </row>
    <row r="12" spans="1:19" s="16" customFormat="1" ht="13.5" customHeight="1" thickBot="1">
      <c r="A12" s="27"/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8"/>
      <c r="N12" s="28"/>
    </row>
    <row r="13" spans="1:19" s="16" customFormat="1" ht="40" customHeight="1">
      <c r="A13" s="65"/>
      <c r="B13" s="67" t="s">
        <v>21</v>
      </c>
      <c r="C13" s="69" t="s">
        <v>22</v>
      </c>
      <c r="D13" s="50" t="s">
        <v>1</v>
      </c>
      <c r="E13" s="50" t="s">
        <v>2</v>
      </c>
      <c r="F13" s="50" t="s">
        <v>23</v>
      </c>
      <c r="G13" s="50" t="s">
        <v>3</v>
      </c>
      <c r="H13" s="60" t="s">
        <v>30</v>
      </c>
      <c r="I13" s="50" t="s">
        <v>4</v>
      </c>
      <c r="J13" s="50" t="s">
        <v>24</v>
      </c>
      <c r="K13" s="54" t="s">
        <v>5</v>
      </c>
      <c r="L13" s="54" t="s">
        <v>6</v>
      </c>
      <c r="M13" s="53"/>
    </row>
    <row r="14" spans="1:19" s="16" customFormat="1" ht="40" customHeight="1" thickBot="1">
      <c r="A14" s="66"/>
      <c r="B14" s="68"/>
      <c r="C14" s="61"/>
      <c r="D14" s="51"/>
      <c r="E14" s="51"/>
      <c r="F14" s="51"/>
      <c r="G14" s="51"/>
      <c r="H14" s="61"/>
      <c r="I14" s="51"/>
      <c r="J14" s="51"/>
      <c r="K14" s="55"/>
      <c r="L14" s="55"/>
      <c r="M14" s="53"/>
    </row>
    <row r="15" spans="1:19" s="16" customFormat="1" ht="15" customHeight="1">
      <c r="A15" s="30" t="s">
        <v>7</v>
      </c>
      <c r="B15" s="31">
        <f t="shared" ref="B15:L15" si="2">SUM(B16:B22)</f>
        <v>125</v>
      </c>
      <c r="C15" s="32">
        <f t="shared" si="2"/>
        <v>471</v>
      </c>
      <c r="D15" s="32">
        <f t="shared" si="2"/>
        <v>28</v>
      </c>
      <c r="E15" s="32">
        <f t="shared" si="2"/>
        <v>11</v>
      </c>
      <c r="F15" s="32">
        <f t="shared" si="2"/>
        <v>9</v>
      </c>
      <c r="G15" s="32">
        <f t="shared" si="2"/>
        <v>26</v>
      </c>
      <c r="H15" s="32">
        <f t="shared" si="2"/>
        <v>43</v>
      </c>
      <c r="I15" s="32">
        <f t="shared" si="2"/>
        <v>296</v>
      </c>
      <c r="J15" s="32">
        <f t="shared" si="2"/>
        <v>0</v>
      </c>
      <c r="K15" s="32">
        <f t="shared" si="2"/>
        <v>9</v>
      </c>
      <c r="L15" s="33">
        <f t="shared" si="2"/>
        <v>484</v>
      </c>
      <c r="M15" s="34"/>
    </row>
    <row r="16" spans="1:19" s="16" customFormat="1" ht="15" customHeight="1">
      <c r="A16" s="12" t="s">
        <v>8</v>
      </c>
      <c r="B16" s="35">
        <v>5</v>
      </c>
      <c r="C16" s="36">
        <v>68</v>
      </c>
      <c r="D16" s="14">
        <v>4</v>
      </c>
      <c r="E16" s="14">
        <v>0</v>
      </c>
      <c r="F16" s="14">
        <v>0</v>
      </c>
      <c r="G16" s="37">
        <v>2</v>
      </c>
      <c r="H16" s="36">
        <v>8</v>
      </c>
      <c r="I16" s="14">
        <v>23</v>
      </c>
      <c r="J16" s="14">
        <v>0</v>
      </c>
      <c r="K16" s="14">
        <v>2</v>
      </c>
      <c r="L16" s="15">
        <v>50</v>
      </c>
      <c r="M16" s="38"/>
    </row>
    <row r="17" spans="1:14" s="16" customFormat="1" ht="15" customHeight="1">
      <c r="A17" s="17" t="s">
        <v>9</v>
      </c>
      <c r="B17" s="39">
        <v>11</v>
      </c>
      <c r="C17" s="40">
        <v>67</v>
      </c>
      <c r="D17" s="19">
        <v>5</v>
      </c>
      <c r="E17" s="20">
        <v>0</v>
      </c>
      <c r="F17" s="20">
        <v>2</v>
      </c>
      <c r="G17" s="41">
        <v>1</v>
      </c>
      <c r="H17" s="40">
        <v>8</v>
      </c>
      <c r="I17" s="19">
        <v>26</v>
      </c>
      <c r="J17" s="20">
        <v>0</v>
      </c>
      <c r="K17" s="20">
        <v>5</v>
      </c>
      <c r="L17" s="42">
        <v>76</v>
      </c>
      <c r="M17" s="38"/>
    </row>
    <row r="18" spans="1:14" s="16" customFormat="1" ht="15" customHeight="1">
      <c r="A18" s="17" t="s">
        <v>10</v>
      </c>
      <c r="B18" s="39">
        <v>24</v>
      </c>
      <c r="C18" s="40">
        <v>78</v>
      </c>
      <c r="D18" s="19">
        <v>5</v>
      </c>
      <c r="E18" s="19">
        <v>10</v>
      </c>
      <c r="F18" s="20">
        <v>2</v>
      </c>
      <c r="G18" s="41">
        <v>2</v>
      </c>
      <c r="H18" s="40">
        <v>1</v>
      </c>
      <c r="I18" s="19">
        <v>44</v>
      </c>
      <c r="J18" s="20">
        <v>0</v>
      </c>
      <c r="K18" s="20">
        <v>0</v>
      </c>
      <c r="L18" s="21">
        <v>96</v>
      </c>
      <c r="M18" s="38"/>
      <c r="N18" s="28"/>
    </row>
    <row r="19" spans="1:14" s="16" customFormat="1" ht="15" customHeight="1">
      <c r="A19" s="17" t="s">
        <v>11</v>
      </c>
      <c r="B19" s="39">
        <v>27</v>
      </c>
      <c r="C19" s="40">
        <v>81</v>
      </c>
      <c r="D19" s="19">
        <v>12</v>
      </c>
      <c r="E19" s="19">
        <v>0</v>
      </c>
      <c r="F19" s="20">
        <v>3</v>
      </c>
      <c r="G19" s="41">
        <v>8</v>
      </c>
      <c r="H19" s="40">
        <v>6</v>
      </c>
      <c r="I19" s="19">
        <v>65</v>
      </c>
      <c r="J19" s="19">
        <v>0</v>
      </c>
      <c r="K19" s="19">
        <v>0</v>
      </c>
      <c r="L19" s="21">
        <v>86</v>
      </c>
      <c r="M19" s="38"/>
      <c r="N19" s="28"/>
    </row>
    <row r="20" spans="1:14" s="16" customFormat="1" ht="15" customHeight="1">
      <c r="A20" s="17" t="s">
        <v>12</v>
      </c>
      <c r="B20" s="39">
        <v>31</v>
      </c>
      <c r="C20" s="40">
        <v>76</v>
      </c>
      <c r="D20" s="20">
        <v>2</v>
      </c>
      <c r="E20" s="19">
        <v>0</v>
      </c>
      <c r="F20" s="19">
        <v>1</v>
      </c>
      <c r="G20" s="41">
        <v>5</v>
      </c>
      <c r="H20" s="40">
        <v>8</v>
      </c>
      <c r="I20" s="19">
        <v>73</v>
      </c>
      <c r="J20" s="20">
        <v>0</v>
      </c>
      <c r="K20" s="19">
        <v>1</v>
      </c>
      <c r="L20" s="21">
        <v>87</v>
      </c>
      <c r="M20" s="38"/>
      <c r="N20" s="28"/>
    </row>
    <row r="21" spans="1:14" s="16" customFormat="1" ht="15" customHeight="1">
      <c r="A21" s="17" t="s">
        <v>13</v>
      </c>
      <c r="B21" s="39">
        <v>17</v>
      </c>
      <c r="C21" s="40">
        <v>79</v>
      </c>
      <c r="D21" s="19">
        <v>0</v>
      </c>
      <c r="E21" s="19">
        <v>0</v>
      </c>
      <c r="F21" s="19">
        <v>1</v>
      </c>
      <c r="G21" s="41">
        <v>0</v>
      </c>
      <c r="H21" s="40">
        <v>6</v>
      </c>
      <c r="I21" s="19">
        <v>32</v>
      </c>
      <c r="J21" s="19">
        <v>0</v>
      </c>
      <c r="K21" s="19">
        <v>0</v>
      </c>
      <c r="L21" s="21">
        <v>62</v>
      </c>
      <c r="M21" s="38"/>
      <c r="N21" s="28"/>
    </row>
    <row r="22" spans="1:14" s="16" customFormat="1" ht="15" customHeight="1" thickBot="1">
      <c r="A22" s="22" t="s">
        <v>14</v>
      </c>
      <c r="B22" s="39">
        <v>10</v>
      </c>
      <c r="C22" s="40">
        <v>22</v>
      </c>
      <c r="D22" s="19">
        <v>0</v>
      </c>
      <c r="E22" s="19">
        <v>1</v>
      </c>
      <c r="F22" s="19">
        <v>0</v>
      </c>
      <c r="G22" s="41">
        <v>8</v>
      </c>
      <c r="H22" s="40">
        <v>6</v>
      </c>
      <c r="I22" s="19">
        <v>33</v>
      </c>
      <c r="J22" s="19">
        <v>0</v>
      </c>
      <c r="K22" s="19">
        <v>1</v>
      </c>
      <c r="L22" s="21">
        <v>27</v>
      </c>
      <c r="M22" s="38"/>
      <c r="N22" s="28"/>
    </row>
    <row r="23" spans="1:14" s="16" customFormat="1" ht="18.75" customHeight="1">
      <c r="A23" s="52" t="s">
        <v>15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4"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4"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4"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4"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4"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4"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4"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4"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mergeCells count="26">
    <mergeCell ref="A23:L23"/>
    <mergeCell ref="M13:M14"/>
    <mergeCell ref="L13:L14"/>
    <mergeCell ref="D2:D3"/>
    <mergeCell ref="E2:E3"/>
    <mergeCell ref="F2:F3"/>
    <mergeCell ref="H13:H14"/>
    <mergeCell ref="I13:I14"/>
    <mergeCell ref="J13:J14"/>
    <mergeCell ref="K13:K14"/>
    <mergeCell ref="J2:J3"/>
    <mergeCell ref="K2:K3"/>
    <mergeCell ref="L2:L3"/>
    <mergeCell ref="A13:A14"/>
    <mergeCell ref="B13:B14"/>
    <mergeCell ref="C13:C14"/>
    <mergeCell ref="G13:G14"/>
    <mergeCell ref="D13:D14"/>
    <mergeCell ref="E13:E14"/>
    <mergeCell ref="F13:F14"/>
    <mergeCell ref="H2:H3"/>
    <mergeCell ref="A2:A3"/>
    <mergeCell ref="B2:B3"/>
    <mergeCell ref="C2:C3"/>
    <mergeCell ref="G2:G3"/>
    <mergeCell ref="I2:I3"/>
  </mergeCells>
  <phoneticPr fontId="2"/>
  <printOptions horizontalCentered="1"/>
  <pageMargins left="0.47244094488188981" right="0.47244094488188981" top="0" bottom="0" header="0" footer="0"/>
  <pageSetup paperSize="9" orientation="portrait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１００</vt:lpstr>
      <vt:lpstr>'表 １００'!Print_Area</vt:lpstr>
    </vt:vector>
  </TitlesOfParts>
  <Company>はやかわ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はやかわ</dc:creator>
  <cp:lastModifiedBy>今拓郎</cp:lastModifiedBy>
  <cp:lastPrinted>2018-12-02T16:56:56Z</cp:lastPrinted>
  <dcterms:created xsi:type="dcterms:W3CDTF">2004-11-12T11:18:27Z</dcterms:created>
  <dcterms:modified xsi:type="dcterms:W3CDTF">2018-12-02T16:57:01Z</dcterms:modified>
</cp:coreProperties>
</file>