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01-150/"/>
    </mc:Choice>
  </mc:AlternateContent>
  <xr:revisionPtr revIDLastSave="0" documentId="13_ncr:1_{E5CAF7CB-0FB4-6844-952B-A23F28C80C59}" xr6:coauthVersionLast="41" xr6:coauthVersionMax="41" xr10:uidLastSave="{00000000-0000-0000-0000-000000000000}"/>
  <bookViews>
    <workbookView xWindow="16240" yWindow="2740" windowWidth="20420" windowHeight="19540" xr2:uid="{00000000-000D-0000-FFFF-FFFF00000000}"/>
  </bookViews>
  <sheets>
    <sheet name="表 １４０" sheetId="5" r:id="rId1"/>
  </sheets>
  <definedNames>
    <definedName name="_xlnm.Print_Area" localSheetId="0">'表 １４０'!$A$1:$N$40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5" l="1"/>
  <c r="H30" i="5"/>
  <c r="I30" i="5"/>
  <c r="J30" i="5"/>
  <c r="K30" i="5"/>
  <c r="L30" i="5"/>
  <c r="M30" i="5"/>
  <c r="N30" i="5"/>
  <c r="G29" i="5"/>
  <c r="H29" i="5"/>
  <c r="I29" i="5"/>
  <c r="J29" i="5"/>
  <c r="K29" i="5"/>
  <c r="L29" i="5"/>
  <c r="M29" i="5"/>
  <c r="N29" i="5"/>
  <c r="F30" i="5"/>
  <c r="F29" i="5"/>
  <c r="E25" i="5"/>
  <c r="E29" i="5" s="1"/>
  <c r="E26" i="5"/>
  <c r="E30" i="5" s="1"/>
  <c r="G24" i="5"/>
  <c r="H24" i="5"/>
  <c r="I24" i="5"/>
  <c r="J24" i="5"/>
  <c r="J28" i="5" s="1"/>
  <c r="K24" i="5"/>
  <c r="L24" i="5"/>
  <c r="M24" i="5"/>
  <c r="N24" i="5"/>
  <c r="F24" i="5"/>
  <c r="G22" i="5"/>
  <c r="H22" i="5"/>
  <c r="I22" i="5"/>
  <c r="J22" i="5"/>
  <c r="K22" i="5"/>
  <c r="L22" i="5"/>
  <c r="M22" i="5"/>
  <c r="N22" i="5"/>
  <c r="F22" i="5"/>
  <c r="G21" i="5"/>
  <c r="H21" i="5"/>
  <c r="I21" i="5"/>
  <c r="J21" i="5"/>
  <c r="K21" i="5"/>
  <c r="L21" i="5"/>
  <c r="M21" i="5"/>
  <c r="N21" i="5"/>
  <c r="F21" i="5"/>
  <c r="L20" i="5"/>
  <c r="E17" i="5"/>
  <c r="E21" i="5"/>
  <c r="E18" i="5"/>
  <c r="E22" i="5" s="1"/>
  <c r="G16" i="5"/>
  <c r="G20" i="5" s="1"/>
  <c r="H16" i="5"/>
  <c r="H20" i="5" s="1"/>
  <c r="I16" i="5"/>
  <c r="J16" i="5"/>
  <c r="J20" i="5" s="1"/>
  <c r="K16" i="5"/>
  <c r="L16" i="5"/>
  <c r="M16" i="5"/>
  <c r="M20" i="5"/>
  <c r="N16" i="5"/>
  <c r="N20" i="5" s="1"/>
  <c r="F16" i="5"/>
  <c r="F20" i="5" s="1"/>
  <c r="K20" i="5"/>
  <c r="I20" i="5"/>
  <c r="M28" i="5"/>
  <c r="G4" i="5"/>
  <c r="H4" i="5"/>
  <c r="I4" i="5"/>
  <c r="J4" i="5"/>
  <c r="K4" i="5"/>
  <c r="L4" i="5"/>
  <c r="M4" i="5"/>
  <c r="N4" i="5"/>
  <c r="F4" i="5"/>
  <c r="E5" i="5"/>
  <c r="E6" i="5"/>
  <c r="E4" i="5" l="1"/>
  <c r="I28" i="5"/>
  <c r="N28" i="5"/>
  <c r="E16" i="5"/>
  <c r="E20" i="5" s="1"/>
  <c r="F28" i="5"/>
  <c r="G28" i="5"/>
  <c r="L28" i="5"/>
  <c r="H28" i="5"/>
  <c r="K28" i="5"/>
  <c r="E24" i="5"/>
  <c r="E28" i="5" l="1"/>
</calcChain>
</file>

<file path=xl/sharedStrings.xml><?xml version="1.0" encoding="utf-8"?>
<sst xmlns="http://schemas.openxmlformats.org/spreadsheetml/2006/main" count="51" uniqueCount="24">
  <si>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</si>
  <si>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</si>
  <si>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</si>
  <si>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80歳～</t>
    <rPh sb="2" eb="3">
      <t>サイ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</si>
  <si>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</si>
  <si>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</si>
  <si>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</si>
  <si>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</si>
  <si>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</si>
  <si>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</si>
  <si>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</si>
  <si>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</si>
  <si>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受診者</t>
    <phoneticPr fontId="2"/>
  </si>
  <si>
    <t>前年度受診者</t>
    <phoneticPr fontId="2"/>
  </si>
  <si>
    <t>要精密検査者</t>
    <phoneticPr fontId="2"/>
  </si>
  <si>
    <t>要精密検査率</t>
    <phoneticPr fontId="2"/>
  </si>
  <si>
    <t>精密検査</t>
    <phoneticPr fontId="2"/>
  </si>
  <si>
    <t>受診率</t>
    <phoneticPr fontId="2"/>
  </si>
  <si>
    <t>　資料：健康増進課</t>
    <phoneticPr fontId="2"/>
  </si>
  <si>
    <t>　精密検査結果については、前年度中に行った実績を記載している。（「地域保健・健康増進事業報告作成要領」による。）</t>
    <rPh sb="13" eb="16">
      <t>ゼンネンド</t>
    </rPh>
    <rPh sb="16" eb="17">
      <t>チュウ</t>
    </rPh>
    <rPh sb="18" eb="19">
      <t>オコナ</t>
    </rPh>
    <phoneticPr fontId="2"/>
  </si>
  <si>
    <t>受診率</t>
    <rPh sb="0" eb="2">
      <t>ジュシン</t>
    </rPh>
    <rPh sb="2" eb="3">
      <t>リツ</t>
    </rPh>
    <phoneticPr fontId="2"/>
  </si>
  <si>
    <t>陽性反応適中度</t>
    <rPh sb="0" eb="2">
      <t>ヨウセイ</t>
    </rPh>
    <rPh sb="2" eb="4">
      <t>ハンノウ</t>
    </rPh>
    <rPh sb="4" eb="5">
      <t>テキ</t>
    </rPh>
    <rPh sb="5" eb="7">
      <t>チュウド</t>
    </rPh>
    <phoneticPr fontId="2"/>
  </si>
  <si>
    <t>がん発見率</t>
    <rPh sb="2" eb="4">
      <t>ハッケン</t>
    </rPh>
    <rPh sb="4" eb="5">
      <t>リツ</t>
    </rPh>
    <phoneticPr fontId="2"/>
  </si>
  <si>
    <t>表 １４０  肺がん検診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</si>
</sst>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2" xfId="1" applyFont="1" applyBorder="1">
      <alignment vertical="center"/>
    </xf>
    <xf numFmtId="41" fontId="5" fillId="0" borderId="0" xfId="1" applyNumberFormat="1" applyFont="1" applyFill="1" applyAlignment="1">
      <alignment horizontal="center"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>
      <alignment vertical="center"/>
    </xf>
    <xf numFmtId="41" fontId="5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Protection="1">
      <alignment vertical="center"/>
      <protection locked="0"/>
    </xf>
    <xf numFmtId="0" fontId="6" fillId="0" borderId="0" xfId="0" quotePrefix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38" fontId="5" fillId="0" borderId="0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Fill="1" applyBorder="1">
      <alignment vertical="center"/>
    </xf>
    <xf numFmtId="38" fontId="5" fillId="0" borderId="0" xfId="1" applyFont="1" applyFill="1">
      <alignment vertical="center"/>
    </xf>
    <xf numFmtId="38" fontId="5" fillId="0" borderId="0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0" xfId="1" applyFont="1">
      <alignment vertical="center"/>
    </xf>
    <xf numFmtId="38" fontId="5" fillId="0" borderId="0" xfId="1" applyFont="1" applyBorder="1">
      <alignment vertical="center"/>
    </xf>
    <xf numFmtId="176" fontId="5" fillId="0" borderId="0" xfId="1" applyNumberFormat="1" applyFont="1" applyBorder="1">
      <alignment vertical="center"/>
    </xf>
    <xf numFmtId="38" fontId="7" fillId="0" borderId="0" xfId="1" applyFont="1">
      <alignment vertical="center"/>
    </xf>
    <xf numFmtId="38" fontId="5" fillId="0" borderId="0" xfId="1" applyFont="1" applyFill="1" applyBorder="1" applyAlignment="1">
      <alignment horizontal="center" vertical="center" wrapText="1"/>
    </xf>
    <xf numFmtId="176" fontId="5" fillId="0" borderId="0" xfId="1" applyNumberFormat="1" applyFont="1" applyFill="1" applyAlignment="1">
      <alignment horizontal="center" vertical="center"/>
    </xf>
    <xf numFmtId="176" fontId="5" fillId="0" borderId="0" xfId="0" applyNumberFormat="1" applyFont="1" applyFill="1" applyBorder="1" applyProtection="1">
      <alignment vertical="center"/>
      <protection locked="0"/>
    </xf>
    <xf numFmtId="41" fontId="5" fillId="0" borderId="0" xfId="1" applyNumberFormat="1" applyFont="1" applyFill="1" applyBorder="1">
      <alignment vertical="center"/>
    </xf>
    <xf numFmtId="38" fontId="6" fillId="0" borderId="0" xfId="1" applyFont="1" applyFill="1">
      <alignment vertical="center"/>
    </xf>
    <xf numFmtId="38" fontId="5" fillId="0" borderId="4" xfId="1" applyFont="1" applyBorder="1" applyAlignment="1">
      <alignment vertical="center" wrapText="1"/>
    </xf>
    <xf numFmtId="38" fontId="5" fillId="0" borderId="0" xfId="1" applyFont="1" applyFill="1" applyAlignment="1">
      <alignment horizontal="left" vertical="center"/>
    </xf>
    <xf numFmtId="176" fontId="5" fillId="0" borderId="0" xfId="1" applyNumberFormat="1" applyFont="1" applyFill="1" applyBorder="1">
      <alignment vertical="center"/>
    </xf>
    <xf numFmtId="176" fontId="5" fillId="0" borderId="7" xfId="1" applyNumberFormat="1" applyFont="1" applyFill="1" applyBorder="1">
      <alignment vertical="center"/>
    </xf>
    <xf numFmtId="10" fontId="5" fillId="0" borderId="0" xfId="1" applyNumberFormat="1" applyFont="1" applyFill="1" applyBorder="1">
      <alignment vertical="center"/>
    </xf>
    <xf numFmtId="10" fontId="5" fillId="0" borderId="7" xfId="1" applyNumberFormat="1" applyFont="1" applyFill="1" applyBorder="1">
      <alignment vertical="center"/>
    </xf>
    <xf numFmtId="38" fontId="5" fillId="0" borderId="5" xfId="1" applyFont="1" applyFill="1" applyBorder="1">
      <alignment vertical="center"/>
    </xf>
    <xf numFmtId="38" fontId="5" fillId="0" borderId="6" xfId="1" applyFont="1" applyFill="1" applyBorder="1">
      <alignment vertical="center"/>
    </xf>
    <xf numFmtId="10" fontId="5" fillId="0" borderId="8" xfId="1" applyNumberFormat="1" applyFont="1" applyFill="1" applyBorder="1">
      <alignment vertical="center"/>
    </xf>
    <xf numFmtId="10" fontId="5" fillId="0" borderId="5" xfId="1" applyNumberFormat="1" applyFont="1" applyFill="1" applyBorder="1">
      <alignment vertical="center"/>
    </xf>
    <xf numFmtId="38" fontId="5" fillId="0" borderId="0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0" xfId="1" applyFont="1" applyBorder="1" applyAlignment="1">
      <alignment horizontal="left" vertical="center" wrapText="1"/>
    </xf>
    <xf numFmtId="38" fontId="5" fillId="0" borderId="4" xfId="1" applyFont="1" applyBorder="1" applyAlignment="1">
      <alignment vertical="center" wrapText="1"/>
    </xf>
    <xf numFmtId="38" fontId="5" fillId="0" borderId="0" xfId="1" applyFont="1" applyFill="1" applyAlignment="1">
      <alignment horizontal="left" vertical="center"/>
    </xf>
    <xf numFmtId="38" fontId="5" fillId="0" borderId="0" xfId="1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4"/>
  <sheetViews>
    <sheetView showGridLines="0" tabSelected="1" zoomScaleSheetLayoutView="100" workbookViewId="0"/>
  </sheetViews>
  <sheetFormatPr baseColWidth="10" defaultColWidth="8.83203125" defaultRowHeight="14"/>
  <cols>
    <col min="1" max="2" width="2.6640625" style="25" customWidth="1"/>
    <col min="3" max="3" width="10.5" style="25" customWidth="1"/>
    <col min="4" max="4" width="5.1640625" style="25" customWidth="1"/>
    <col min="5" max="14" width="6.6640625" style="25" customWidth="1"/>
    <col min="15" max="16" width="7.6640625" style="25" customWidth="1"/>
    <col min="17" max="16384" width="8.83203125" style="25"/>
  </cols>
  <sheetData>
    <row r="1" spans="1:18" s="2" customFormat="1" ht="20.25" customHeight="1">
      <c r="A1" s="1" t="s">
        <v>23</v>
      </c>
    </row>
    <row r="2" spans="1:18" s="2" customFormat="1" ht="5" customHeight="1" thickBot="1"/>
    <row r="3" spans="1:18" s="6" customFormat="1" ht="16" customHeight="1" thickBot="1">
      <c r="A3" s="3"/>
      <c r="B3" s="3"/>
      <c r="C3" s="3"/>
      <c r="D3" s="4"/>
      <c r="E3" s="3" t="s">
        <v>2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3</v>
      </c>
      <c r="O3" s="5"/>
      <c r="P3" s="5"/>
    </row>
    <row r="4" spans="1:18" s="6" customFormat="1" ht="16" customHeight="1">
      <c r="A4" s="31"/>
      <c r="B4" s="44" t="s">
        <v>12</v>
      </c>
      <c r="C4" s="44"/>
      <c r="D4" s="7" t="s">
        <v>2</v>
      </c>
      <c r="E4" s="8">
        <f>SUM(F4:N4)</f>
        <v>83164</v>
      </c>
      <c r="F4" s="8">
        <f>SUM(F5:F6)</f>
        <v>3327</v>
      </c>
      <c r="G4" s="8">
        <f t="shared" ref="G4:N4" si="0">SUM(G5:G6)</f>
        <v>3663</v>
      </c>
      <c r="H4" s="8">
        <f t="shared" si="0"/>
        <v>3486</v>
      </c>
      <c r="I4" s="8">
        <f t="shared" si="0"/>
        <v>3903</v>
      </c>
      <c r="J4" s="8">
        <f t="shared" si="0"/>
        <v>5544</v>
      </c>
      <c r="K4" s="8">
        <f t="shared" si="0"/>
        <v>12674</v>
      </c>
      <c r="L4" s="8">
        <f t="shared" si="0"/>
        <v>14962</v>
      </c>
      <c r="M4" s="8">
        <f t="shared" si="0"/>
        <v>15936</v>
      </c>
      <c r="N4" s="8">
        <f t="shared" si="0"/>
        <v>19669</v>
      </c>
      <c r="O4" s="5"/>
      <c r="P4" s="5"/>
    </row>
    <row r="5" spans="1:18" s="6" customFormat="1" ht="16" customHeight="1">
      <c r="A5" s="9"/>
      <c r="B5" s="10"/>
      <c r="C5" s="10"/>
      <c r="D5" s="7" t="s">
        <v>0</v>
      </c>
      <c r="E5" s="8">
        <f>SUM(F5:N5)</f>
        <v>33563</v>
      </c>
      <c r="F5" s="11">
        <v>1307</v>
      </c>
      <c r="G5" s="12">
        <v>1381</v>
      </c>
      <c r="H5" s="12">
        <v>1316</v>
      </c>
      <c r="I5" s="12">
        <v>1439</v>
      </c>
      <c r="J5" s="12">
        <v>2034</v>
      </c>
      <c r="K5" s="12">
        <v>5245</v>
      </c>
      <c r="L5" s="12">
        <v>6205</v>
      </c>
      <c r="M5" s="12">
        <v>6841</v>
      </c>
      <c r="N5" s="12">
        <v>7795</v>
      </c>
      <c r="O5" s="13"/>
      <c r="P5" s="14"/>
    </row>
    <row r="6" spans="1:18" s="6" customFormat="1" ht="16" customHeight="1">
      <c r="A6" s="9"/>
      <c r="B6" s="10"/>
      <c r="C6" s="10"/>
      <c r="D6" s="7" t="s">
        <v>1</v>
      </c>
      <c r="E6" s="8">
        <f>SUM(F6:N6)</f>
        <v>49601</v>
      </c>
      <c r="F6" s="12">
        <v>2020</v>
      </c>
      <c r="G6" s="12">
        <v>2282</v>
      </c>
      <c r="H6" s="12">
        <v>2170</v>
      </c>
      <c r="I6" s="12">
        <v>2464</v>
      </c>
      <c r="J6" s="12">
        <v>3510</v>
      </c>
      <c r="K6" s="12">
        <v>7429</v>
      </c>
      <c r="L6" s="12">
        <v>8757</v>
      </c>
      <c r="M6" s="12">
        <v>9095</v>
      </c>
      <c r="N6" s="12">
        <v>11874</v>
      </c>
      <c r="O6" s="14"/>
      <c r="P6" s="14"/>
    </row>
    <row r="7" spans="1:18" s="6" customFormat="1" ht="16" customHeight="1">
      <c r="A7" s="9"/>
      <c r="B7" s="10"/>
      <c r="C7" s="10"/>
      <c r="D7" s="7"/>
      <c r="E7" s="8"/>
      <c r="F7" s="12"/>
      <c r="G7" s="12"/>
      <c r="H7" s="12"/>
      <c r="I7" s="12"/>
      <c r="J7" s="12"/>
      <c r="K7" s="12"/>
      <c r="L7" s="12"/>
      <c r="M7" s="12"/>
      <c r="N7" s="12"/>
      <c r="O7" s="14"/>
      <c r="P7" s="14"/>
    </row>
    <row r="8" spans="1:18" s="6" customFormat="1" ht="16" customHeight="1">
      <c r="A8" s="9"/>
      <c r="B8" s="10" t="s">
        <v>20</v>
      </c>
      <c r="C8" s="10"/>
      <c r="D8" s="7" t="s">
        <v>2</v>
      </c>
      <c r="E8" s="27">
        <v>0.22484352821899289</v>
      </c>
      <c r="F8" s="28">
        <v>8.2152205047162821E-2</v>
      </c>
      <c r="G8" s="28">
        <v>0.10970021862178431</v>
      </c>
      <c r="H8" s="28">
        <v>0.13492278515307504</v>
      </c>
      <c r="I8" s="28">
        <v>0.17558144765846417</v>
      </c>
      <c r="J8" s="28">
        <v>0.17948717948717949</v>
      </c>
      <c r="K8" s="28">
        <v>0.25606626932013332</v>
      </c>
      <c r="L8" s="28">
        <v>0.29643571810671054</v>
      </c>
      <c r="M8" s="28">
        <v>0.34924391847468772</v>
      </c>
      <c r="N8" s="28">
        <v>0.27534507377439316</v>
      </c>
      <c r="O8" s="14"/>
      <c r="P8" s="14"/>
    </row>
    <row r="9" spans="1:18" s="6" customFormat="1" ht="16" customHeight="1">
      <c r="A9" s="9"/>
      <c r="B9" s="10"/>
      <c r="C9" s="10"/>
      <c r="D9" s="7" t="s">
        <v>0</v>
      </c>
      <c r="E9" s="27">
        <v>0.23520631272074902</v>
      </c>
      <c r="F9" s="28">
        <v>8.899632302873485E-2</v>
      </c>
      <c r="G9" s="28">
        <v>0.10921312771846579</v>
      </c>
      <c r="H9" s="28">
        <v>0.1375561827114038</v>
      </c>
      <c r="I9" s="28">
        <v>0.1896665348622644</v>
      </c>
      <c r="J9" s="28">
        <v>0.17702349869451697</v>
      </c>
      <c r="K9" s="28">
        <v>0.25267366798342805</v>
      </c>
      <c r="L9" s="28">
        <v>0.28634056299030919</v>
      </c>
      <c r="M9" s="28">
        <v>0.35427239772138786</v>
      </c>
      <c r="N9" s="28">
        <v>0.31201216827442663</v>
      </c>
      <c r="O9" s="14"/>
      <c r="P9" s="14"/>
    </row>
    <row r="10" spans="1:18" s="6" customFormat="1" ht="16" customHeight="1">
      <c r="A10" s="9"/>
      <c r="B10" s="10"/>
      <c r="C10" s="10"/>
      <c r="D10" s="7" t="s">
        <v>1</v>
      </c>
      <c r="E10" s="27">
        <v>0.21833444112351935</v>
      </c>
      <c r="F10" s="28">
        <v>7.8258174492484123E-2</v>
      </c>
      <c r="G10" s="28">
        <v>0.1099971078762171</v>
      </c>
      <c r="H10" s="28">
        <v>0.13337430854333129</v>
      </c>
      <c r="I10" s="28">
        <v>0.16828302144515778</v>
      </c>
      <c r="J10" s="28">
        <v>0.18094648932879678</v>
      </c>
      <c r="K10" s="28">
        <v>0.25851689459581723</v>
      </c>
      <c r="L10" s="28">
        <v>0.30403083012186233</v>
      </c>
      <c r="M10" s="28">
        <v>0.34555471124620063</v>
      </c>
      <c r="N10" s="28">
        <v>0.25562420615272008</v>
      </c>
      <c r="O10" s="14"/>
      <c r="P10" s="14"/>
    </row>
    <row r="11" spans="1:18" s="6" customFormat="1" ht="16" customHeight="1">
      <c r="A11" s="15"/>
      <c r="B11" s="15"/>
      <c r="C11" s="15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4"/>
      <c r="P11" s="14"/>
    </row>
    <row r="12" spans="1:18" s="19" customFormat="1" ht="16" customHeight="1">
      <c r="A12" s="46"/>
      <c r="B12" s="45" t="s">
        <v>13</v>
      </c>
      <c r="C12" s="45"/>
      <c r="D12" s="18" t="s">
        <v>2</v>
      </c>
      <c r="E12" s="8">
        <v>83002</v>
      </c>
      <c r="F12" s="8">
        <v>2351</v>
      </c>
      <c r="G12" s="8">
        <v>3637</v>
      </c>
      <c r="H12" s="8">
        <v>3629</v>
      </c>
      <c r="I12" s="8">
        <v>3779</v>
      </c>
      <c r="J12" s="8">
        <v>5163</v>
      </c>
      <c r="K12" s="8">
        <v>11684</v>
      </c>
      <c r="L12" s="8">
        <v>14283</v>
      </c>
      <c r="M12" s="8">
        <v>16055</v>
      </c>
      <c r="N12" s="8">
        <v>22421</v>
      </c>
      <c r="O12" s="14"/>
      <c r="P12" s="14"/>
    </row>
    <row r="13" spans="1:18" s="19" customFormat="1" ht="16" customHeight="1">
      <c r="A13" s="46"/>
      <c r="D13" s="18" t="s">
        <v>0</v>
      </c>
      <c r="E13" s="8">
        <v>33662</v>
      </c>
      <c r="F13" s="11">
        <v>1017</v>
      </c>
      <c r="G13" s="12">
        <v>1448</v>
      </c>
      <c r="H13" s="12">
        <v>1446</v>
      </c>
      <c r="I13" s="12">
        <v>1397</v>
      </c>
      <c r="J13" s="12">
        <v>1879</v>
      </c>
      <c r="K13" s="12">
        <v>4739</v>
      </c>
      <c r="L13" s="12">
        <v>5945</v>
      </c>
      <c r="M13" s="12">
        <v>6892</v>
      </c>
      <c r="N13" s="12">
        <v>8899</v>
      </c>
      <c r="O13" s="14"/>
      <c r="P13" s="14"/>
    </row>
    <row r="14" spans="1:18" s="19" customFormat="1" ht="16" customHeight="1">
      <c r="A14" s="46"/>
      <c r="D14" s="18" t="s">
        <v>1</v>
      </c>
      <c r="E14" s="8">
        <v>49340</v>
      </c>
      <c r="F14" s="12">
        <v>1334</v>
      </c>
      <c r="G14" s="12">
        <v>2189</v>
      </c>
      <c r="H14" s="12">
        <v>2183</v>
      </c>
      <c r="I14" s="12">
        <v>2382</v>
      </c>
      <c r="J14" s="12">
        <v>3284</v>
      </c>
      <c r="K14" s="12">
        <v>6945</v>
      </c>
      <c r="L14" s="12">
        <v>8338</v>
      </c>
      <c r="M14" s="12">
        <v>9163</v>
      </c>
      <c r="N14" s="12">
        <v>13522</v>
      </c>
      <c r="O14" s="14"/>
      <c r="P14" s="14"/>
    </row>
    <row r="15" spans="1:18" s="19" customFormat="1" ht="16" customHeight="1">
      <c r="D15" s="18"/>
      <c r="O15" s="20"/>
      <c r="P15" s="20"/>
      <c r="Q15" s="20"/>
      <c r="R15" s="20"/>
    </row>
    <row r="16" spans="1:18" s="19" customFormat="1" ht="16" customHeight="1">
      <c r="A16" s="46"/>
      <c r="B16" s="45" t="s">
        <v>14</v>
      </c>
      <c r="C16" s="45"/>
      <c r="D16" s="18" t="s">
        <v>2</v>
      </c>
      <c r="E16" s="29">
        <f>SUM(E17:E18)</f>
        <v>1963</v>
      </c>
      <c r="F16" s="29">
        <f>SUM(F17:F18)</f>
        <v>24</v>
      </c>
      <c r="G16" s="29">
        <f t="shared" ref="G16:N16" si="1">SUM(G17:G18)</f>
        <v>39</v>
      </c>
      <c r="H16" s="29">
        <f t="shared" si="1"/>
        <v>58</v>
      </c>
      <c r="I16" s="29">
        <f t="shared" si="1"/>
        <v>87</v>
      </c>
      <c r="J16" s="29">
        <f t="shared" si="1"/>
        <v>130</v>
      </c>
      <c r="K16" s="29">
        <f t="shared" si="1"/>
        <v>287</v>
      </c>
      <c r="L16" s="29">
        <f t="shared" si="1"/>
        <v>315</v>
      </c>
      <c r="M16" s="29">
        <f t="shared" si="1"/>
        <v>397</v>
      </c>
      <c r="N16" s="29">
        <f t="shared" si="1"/>
        <v>626</v>
      </c>
      <c r="O16" s="29"/>
      <c r="P16" s="13"/>
      <c r="Q16" s="13"/>
      <c r="R16" s="13"/>
    </row>
    <row r="17" spans="1:18" s="19" customFormat="1" ht="16" customHeight="1">
      <c r="A17" s="46"/>
      <c r="D17" s="18" t="s">
        <v>0</v>
      </c>
      <c r="E17" s="29">
        <f>SUM(F17:N17)</f>
        <v>923</v>
      </c>
      <c r="F17" s="11">
        <v>17</v>
      </c>
      <c r="G17" s="11">
        <v>19</v>
      </c>
      <c r="H17" s="11">
        <v>29</v>
      </c>
      <c r="I17" s="11">
        <v>37</v>
      </c>
      <c r="J17" s="11">
        <v>58</v>
      </c>
      <c r="K17" s="11">
        <v>131</v>
      </c>
      <c r="L17" s="11">
        <v>164</v>
      </c>
      <c r="M17" s="11">
        <v>205</v>
      </c>
      <c r="N17" s="11">
        <v>263</v>
      </c>
      <c r="O17" s="13"/>
      <c r="P17" s="13"/>
      <c r="Q17" s="13"/>
      <c r="R17" s="13"/>
    </row>
    <row r="18" spans="1:18" s="19" customFormat="1" ht="16" customHeight="1">
      <c r="A18" s="46"/>
      <c r="D18" s="18" t="s">
        <v>1</v>
      </c>
      <c r="E18" s="29">
        <f>SUM(F18:N18)</f>
        <v>1040</v>
      </c>
      <c r="F18" s="11">
        <v>7</v>
      </c>
      <c r="G18" s="11">
        <v>20</v>
      </c>
      <c r="H18" s="11">
        <v>29</v>
      </c>
      <c r="I18" s="11">
        <v>50</v>
      </c>
      <c r="J18" s="11">
        <v>72</v>
      </c>
      <c r="K18" s="11">
        <v>156</v>
      </c>
      <c r="L18" s="11">
        <v>151</v>
      </c>
      <c r="M18" s="11">
        <v>192</v>
      </c>
      <c r="N18" s="11">
        <v>363</v>
      </c>
      <c r="O18" s="13"/>
      <c r="P18" s="13"/>
      <c r="Q18" s="13"/>
      <c r="R18" s="13"/>
    </row>
    <row r="19" spans="1:18" s="19" customFormat="1" ht="16" customHeight="1">
      <c r="D19" s="18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1"/>
      <c r="Q19" s="20"/>
      <c r="R19" s="20"/>
    </row>
    <row r="20" spans="1:18" s="19" customFormat="1" ht="16" customHeight="1">
      <c r="A20" s="46"/>
      <c r="B20" s="45" t="s">
        <v>15</v>
      </c>
      <c r="C20" s="45"/>
      <c r="D20" s="18" t="s">
        <v>2</v>
      </c>
      <c r="E20" s="33">
        <f t="shared" ref="E20:F22" si="2">E16/E12</f>
        <v>2.3650032529336642E-2</v>
      </c>
      <c r="F20" s="33">
        <f t="shared" si="2"/>
        <v>1.0208421948107189E-2</v>
      </c>
      <c r="G20" s="33">
        <f t="shared" ref="G20:N20" si="3">G16/G12</f>
        <v>1.0723123453395655E-2</v>
      </c>
      <c r="H20" s="33">
        <f t="shared" si="3"/>
        <v>1.5982364287682557E-2</v>
      </c>
      <c r="I20" s="33">
        <f t="shared" si="3"/>
        <v>2.3021963482402753E-2</v>
      </c>
      <c r="J20" s="33">
        <f t="shared" si="3"/>
        <v>2.5179159403447608E-2</v>
      </c>
      <c r="K20" s="33">
        <f t="shared" si="3"/>
        <v>2.4563505648750428E-2</v>
      </c>
      <c r="L20" s="33">
        <f t="shared" si="3"/>
        <v>2.2054190296156271E-2</v>
      </c>
      <c r="M20" s="33">
        <f t="shared" si="3"/>
        <v>2.4727499221426346E-2</v>
      </c>
      <c r="N20" s="33">
        <f t="shared" si="3"/>
        <v>2.7920253333928013E-2</v>
      </c>
      <c r="O20" s="21"/>
      <c r="P20" s="21"/>
      <c r="Q20" s="20"/>
      <c r="R20" s="20"/>
    </row>
    <row r="21" spans="1:18" s="19" customFormat="1" ht="16" customHeight="1">
      <c r="A21" s="46"/>
      <c r="D21" s="18" t="s">
        <v>0</v>
      </c>
      <c r="E21" s="33">
        <f t="shared" si="2"/>
        <v>2.7419642326659142E-2</v>
      </c>
      <c r="F21" s="33">
        <f t="shared" si="2"/>
        <v>1.6715830875122909E-2</v>
      </c>
      <c r="G21" s="33">
        <f t="shared" ref="G21:N21" si="4">G17/G13</f>
        <v>1.3121546961325966E-2</v>
      </c>
      <c r="H21" s="33">
        <f t="shared" si="4"/>
        <v>2.0055325034578148E-2</v>
      </c>
      <c r="I21" s="33">
        <f t="shared" si="4"/>
        <v>2.6485325697924122E-2</v>
      </c>
      <c r="J21" s="33">
        <f t="shared" si="4"/>
        <v>3.0867482703565728E-2</v>
      </c>
      <c r="K21" s="33">
        <f t="shared" si="4"/>
        <v>2.7642962650348175E-2</v>
      </c>
      <c r="L21" s="33">
        <f t="shared" si="4"/>
        <v>2.7586206896551724E-2</v>
      </c>
      <c r="M21" s="33">
        <f t="shared" si="4"/>
        <v>2.9744631456761463E-2</v>
      </c>
      <c r="N21" s="33">
        <f t="shared" si="4"/>
        <v>2.9553882458703225E-2</v>
      </c>
      <c r="O21" s="21"/>
      <c r="P21" s="21"/>
      <c r="Q21" s="20"/>
      <c r="R21" s="20"/>
    </row>
    <row r="22" spans="1:18" s="19" customFormat="1" ht="16" customHeight="1">
      <c r="A22" s="46"/>
      <c r="D22" s="18" t="s">
        <v>1</v>
      </c>
      <c r="E22" s="33">
        <f t="shared" si="2"/>
        <v>2.107823267126064E-2</v>
      </c>
      <c r="F22" s="33">
        <f t="shared" si="2"/>
        <v>5.2473763118440781E-3</v>
      </c>
      <c r="G22" s="33">
        <f t="shared" ref="G22:N22" si="5">G18/G14</f>
        <v>9.136592051164915E-3</v>
      </c>
      <c r="H22" s="33">
        <f t="shared" si="5"/>
        <v>1.3284470911589555E-2</v>
      </c>
      <c r="I22" s="33">
        <f t="shared" si="5"/>
        <v>2.0990764063811923E-2</v>
      </c>
      <c r="J22" s="33">
        <f t="shared" si="5"/>
        <v>2.192448233861145E-2</v>
      </c>
      <c r="K22" s="33">
        <f t="shared" si="5"/>
        <v>2.24622030237581E-2</v>
      </c>
      <c r="L22" s="33">
        <f t="shared" si="5"/>
        <v>1.8109858479251621E-2</v>
      </c>
      <c r="M22" s="33">
        <f t="shared" si="5"/>
        <v>2.09538360798865E-2</v>
      </c>
      <c r="N22" s="33">
        <f t="shared" si="5"/>
        <v>2.6845141251294186E-2</v>
      </c>
      <c r="O22" s="21"/>
      <c r="P22" s="21"/>
      <c r="Q22" s="20"/>
      <c r="R22" s="20"/>
    </row>
    <row r="23" spans="1:18" s="19" customFormat="1" ht="16" customHeight="1">
      <c r="D23" s="18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30"/>
      <c r="P23" s="30"/>
    </row>
    <row r="24" spans="1:18" s="19" customFormat="1" ht="16" customHeight="1">
      <c r="A24" s="46"/>
      <c r="B24" s="45" t="s">
        <v>16</v>
      </c>
      <c r="C24" s="45"/>
      <c r="D24" s="18" t="s">
        <v>2</v>
      </c>
      <c r="E24" s="29">
        <f>SUM(E25:E26)</f>
        <v>1287</v>
      </c>
      <c r="F24" s="29">
        <f>SUM(F25:F26)</f>
        <v>11</v>
      </c>
      <c r="G24" s="29">
        <f t="shared" ref="G24:N24" si="6">SUM(G25:G26)</f>
        <v>25</v>
      </c>
      <c r="H24" s="29">
        <f t="shared" si="6"/>
        <v>42</v>
      </c>
      <c r="I24" s="29">
        <f t="shared" si="6"/>
        <v>52</v>
      </c>
      <c r="J24" s="29">
        <f t="shared" si="6"/>
        <v>90</v>
      </c>
      <c r="K24" s="29">
        <f t="shared" si="6"/>
        <v>206</v>
      </c>
      <c r="L24" s="29">
        <f t="shared" si="6"/>
        <v>208</v>
      </c>
      <c r="M24" s="29">
        <f t="shared" si="6"/>
        <v>264</v>
      </c>
      <c r="N24" s="29">
        <f t="shared" si="6"/>
        <v>389</v>
      </c>
      <c r="O24" s="30"/>
      <c r="P24" s="30"/>
    </row>
    <row r="25" spans="1:18" s="19" customFormat="1" ht="16" customHeight="1">
      <c r="A25" s="46"/>
      <c r="B25" s="32" t="s">
        <v>12</v>
      </c>
      <c r="C25" s="32"/>
      <c r="D25" s="18" t="s">
        <v>0</v>
      </c>
      <c r="E25" s="29">
        <f>SUM(F25:N25)</f>
        <v>595</v>
      </c>
      <c r="F25" s="29">
        <v>10</v>
      </c>
      <c r="G25" s="29">
        <v>10</v>
      </c>
      <c r="H25" s="29">
        <v>20</v>
      </c>
      <c r="I25" s="29">
        <v>20</v>
      </c>
      <c r="J25" s="29">
        <v>39</v>
      </c>
      <c r="K25" s="29">
        <v>92</v>
      </c>
      <c r="L25" s="29">
        <v>104</v>
      </c>
      <c r="M25" s="29">
        <v>129</v>
      </c>
      <c r="N25" s="29">
        <v>171</v>
      </c>
      <c r="O25" s="30"/>
      <c r="P25" s="30"/>
    </row>
    <row r="26" spans="1:18" s="19" customFormat="1" ht="16" customHeight="1">
      <c r="A26" s="46"/>
      <c r="D26" s="18" t="s">
        <v>1</v>
      </c>
      <c r="E26" s="29">
        <f>SUM(F26:N26)</f>
        <v>692</v>
      </c>
      <c r="F26" s="29">
        <v>1</v>
      </c>
      <c r="G26" s="29">
        <v>15</v>
      </c>
      <c r="H26" s="29">
        <v>22</v>
      </c>
      <c r="I26" s="29">
        <v>32</v>
      </c>
      <c r="J26" s="29">
        <v>51</v>
      </c>
      <c r="K26" s="29">
        <v>114</v>
      </c>
      <c r="L26" s="29">
        <v>104</v>
      </c>
      <c r="M26" s="29">
        <v>135</v>
      </c>
      <c r="N26" s="29">
        <v>218</v>
      </c>
      <c r="O26" s="30"/>
      <c r="P26" s="30"/>
      <c r="Q26" s="30"/>
      <c r="R26" s="30"/>
    </row>
    <row r="27" spans="1:18" s="19" customFormat="1" ht="16" customHeight="1">
      <c r="D27" s="18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30"/>
      <c r="P27" s="30"/>
      <c r="Q27" s="30"/>
      <c r="R27" s="30"/>
    </row>
    <row r="28" spans="1:18" s="19" customFormat="1" ht="16" customHeight="1">
      <c r="A28" s="41"/>
      <c r="B28" s="20" t="s">
        <v>16</v>
      </c>
      <c r="C28" s="20"/>
      <c r="D28" s="18" t="s">
        <v>2</v>
      </c>
      <c r="E28" s="33">
        <f t="shared" ref="E28:F30" si="7">E24/E16</f>
        <v>0.6556291390728477</v>
      </c>
      <c r="F28" s="33">
        <f t="shared" si="7"/>
        <v>0.45833333333333331</v>
      </c>
      <c r="G28" s="33">
        <f t="shared" ref="G28:N28" si="8">G24/G16</f>
        <v>0.64102564102564108</v>
      </c>
      <c r="H28" s="33">
        <f t="shared" si="8"/>
        <v>0.72413793103448276</v>
      </c>
      <c r="I28" s="33">
        <f t="shared" si="8"/>
        <v>0.5977011494252874</v>
      </c>
      <c r="J28" s="33">
        <f t="shared" si="8"/>
        <v>0.69230769230769229</v>
      </c>
      <c r="K28" s="33">
        <f t="shared" si="8"/>
        <v>0.71777003484320556</v>
      </c>
      <c r="L28" s="33">
        <f t="shared" si="8"/>
        <v>0.6603174603174603</v>
      </c>
      <c r="M28" s="33">
        <f t="shared" si="8"/>
        <v>0.66498740554156166</v>
      </c>
      <c r="N28" s="33">
        <f t="shared" si="8"/>
        <v>0.62140575079872207</v>
      </c>
      <c r="O28" s="30"/>
      <c r="P28" s="30"/>
      <c r="Q28" s="30"/>
      <c r="R28" s="30"/>
    </row>
    <row r="29" spans="1:18" s="19" customFormat="1" ht="16" customHeight="1">
      <c r="A29" s="41"/>
      <c r="B29" s="20" t="s">
        <v>17</v>
      </c>
      <c r="C29" s="20"/>
      <c r="D29" s="18" t="s">
        <v>0</v>
      </c>
      <c r="E29" s="34">
        <f t="shared" si="7"/>
        <v>0.64463705308775732</v>
      </c>
      <c r="F29" s="33">
        <f t="shared" si="7"/>
        <v>0.58823529411764708</v>
      </c>
      <c r="G29" s="33">
        <f t="shared" ref="G29:N29" si="9">G25/G17</f>
        <v>0.52631578947368418</v>
      </c>
      <c r="H29" s="33">
        <f t="shared" si="9"/>
        <v>0.68965517241379315</v>
      </c>
      <c r="I29" s="33">
        <f t="shared" si="9"/>
        <v>0.54054054054054057</v>
      </c>
      <c r="J29" s="33">
        <f t="shared" si="9"/>
        <v>0.67241379310344829</v>
      </c>
      <c r="K29" s="33">
        <f t="shared" si="9"/>
        <v>0.70229007633587781</v>
      </c>
      <c r="L29" s="33">
        <f t="shared" si="9"/>
        <v>0.63414634146341464</v>
      </c>
      <c r="M29" s="33">
        <f t="shared" si="9"/>
        <v>0.62926829268292683</v>
      </c>
      <c r="N29" s="33">
        <f t="shared" si="9"/>
        <v>0.65019011406844107</v>
      </c>
      <c r="O29" s="30"/>
      <c r="P29" s="30"/>
      <c r="Q29" s="30"/>
      <c r="R29" s="30"/>
    </row>
    <row r="30" spans="1:18" s="19" customFormat="1" ht="16" customHeight="1">
      <c r="A30" s="41"/>
      <c r="B30" s="20"/>
      <c r="C30" s="20"/>
      <c r="D30" s="18" t="s">
        <v>1</v>
      </c>
      <c r="E30" s="34">
        <f t="shared" si="7"/>
        <v>0.66538461538461535</v>
      </c>
      <c r="F30" s="33">
        <f t="shared" si="7"/>
        <v>0.14285714285714285</v>
      </c>
      <c r="G30" s="33">
        <f t="shared" ref="G30:N30" si="10">G26/G18</f>
        <v>0.75</v>
      </c>
      <c r="H30" s="33">
        <f t="shared" si="10"/>
        <v>0.75862068965517238</v>
      </c>
      <c r="I30" s="33">
        <f t="shared" si="10"/>
        <v>0.64</v>
      </c>
      <c r="J30" s="33">
        <f t="shared" si="10"/>
        <v>0.70833333333333337</v>
      </c>
      <c r="K30" s="33">
        <f t="shared" si="10"/>
        <v>0.73076923076923073</v>
      </c>
      <c r="L30" s="33">
        <f t="shared" si="10"/>
        <v>0.6887417218543046</v>
      </c>
      <c r="M30" s="33">
        <f t="shared" si="10"/>
        <v>0.703125</v>
      </c>
      <c r="N30" s="33">
        <f t="shared" si="10"/>
        <v>0.60055096418732778</v>
      </c>
      <c r="O30" s="30"/>
      <c r="P30" s="30"/>
      <c r="Q30" s="30"/>
      <c r="R30" s="30"/>
    </row>
    <row r="31" spans="1:18" s="19" customFormat="1" ht="16" customHeight="1">
      <c r="A31" s="26"/>
      <c r="B31" s="20"/>
      <c r="C31" s="20"/>
      <c r="D31" s="18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8" s="19" customFormat="1" ht="16" customHeight="1">
      <c r="A32" s="41"/>
      <c r="B32" s="20" t="s">
        <v>21</v>
      </c>
      <c r="C32" s="20"/>
      <c r="D32" s="18" t="s">
        <v>2</v>
      </c>
      <c r="E32" s="35">
        <v>2.9037187977585328E-2</v>
      </c>
      <c r="F32" s="35">
        <v>4.1666666666666664E-2</v>
      </c>
      <c r="G32" s="35">
        <v>2.564102564102564E-2</v>
      </c>
      <c r="H32" s="35">
        <v>0</v>
      </c>
      <c r="I32" s="35">
        <v>1.1494252873563218E-2</v>
      </c>
      <c r="J32" s="35">
        <v>1.5384615384615385E-2</v>
      </c>
      <c r="K32" s="35">
        <v>2.0905923344947737E-2</v>
      </c>
      <c r="L32" s="35">
        <v>3.8095238095238099E-2</v>
      </c>
      <c r="M32" s="35">
        <v>2.5188916876574308E-2</v>
      </c>
      <c r="N32" s="35">
        <v>3.8338658146964855E-2</v>
      </c>
    </row>
    <row r="33" spans="1:18" s="19" customFormat="1" ht="16" customHeight="1">
      <c r="A33" s="41"/>
      <c r="B33" s="20"/>
      <c r="C33" s="20"/>
      <c r="D33" s="18" t="s">
        <v>0</v>
      </c>
      <c r="E33" s="35">
        <v>3.2502708559046585E-2</v>
      </c>
      <c r="F33" s="35">
        <v>5.8823529411764705E-2</v>
      </c>
      <c r="G33" s="35">
        <v>5.2631578947368418E-2</v>
      </c>
      <c r="H33" s="35">
        <v>0</v>
      </c>
      <c r="I33" s="35">
        <v>0</v>
      </c>
      <c r="J33" s="35">
        <v>0</v>
      </c>
      <c r="K33" s="35">
        <v>1.5267175572519083E-2</v>
      </c>
      <c r="L33" s="35">
        <v>4.2682926829268296E-2</v>
      </c>
      <c r="M33" s="35">
        <v>2.9268292682926831E-2</v>
      </c>
      <c r="N33" s="35">
        <v>4.9429657794676805E-2</v>
      </c>
    </row>
    <row r="34" spans="1:18" s="19" customFormat="1" ht="16" customHeight="1">
      <c r="A34" s="41"/>
      <c r="B34" s="20"/>
      <c r="C34" s="20"/>
      <c r="D34" s="18" t="s">
        <v>1</v>
      </c>
      <c r="E34" s="35">
        <v>2.5961538461538463E-2</v>
      </c>
      <c r="F34" s="35">
        <v>0</v>
      </c>
      <c r="G34" s="35">
        <v>0</v>
      </c>
      <c r="H34" s="35">
        <v>0</v>
      </c>
      <c r="I34" s="35">
        <v>0.02</v>
      </c>
      <c r="J34" s="35">
        <v>2.7777777777777776E-2</v>
      </c>
      <c r="K34" s="35">
        <v>2.564102564102564E-2</v>
      </c>
      <c r="L34" s="35">
        <v>3.3112582781456956E-2</v>
      </c>
      <c r="M34" s="35">
        <v>2.0833333333333332E-2</v>
      </c>
      <c r="N34" s="35">
        <v>3.0303030303030304E-2</v>
      </c>
    </row>
    <row r="35" spans="1:18" s="19" customFormat="1" ht="16" customHeight="1">
      <c r="A35" s="26"/>
      <c r="B35" s="20"/>
      <c r="C35" s="20"/>
      <c r="D35" s="18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8" s="19" customFormat="1" ht="16" customHeight="1">
      <c r="A36" s="41"/>
      <c r="B36" s="20" t="s">
        <v>22</v>
      </c>
      <c r="C36" s="20"/>
      <c r="D36" s="18" t="s">
        <v>2</v>
      </c>
      <c r="E36" s="36">
        <v>6.8673044023035595E-4</v>
      </c>
      <c r="F36" s="35">
        <v>4.253509145044662E-4</v>
      </c>
      <c r="G36" s="35">
        <v>2.7495188342040145E-4</v>
      </c>
      <c r="H36" s="35">
        <v>0</v>
      </c>
      <c r="I36" s="35">
        <v>2.646202699126753E-4</v>
      </c>
      <c r="J36" s="35">
        <v>3.873716831299632E-4</v>
      </c>
      <c r="K36" s="35">
        <v>5.1352276617596716E-4</v>
      </c>
      <c r="L36" s="35">
        <v>8.4015963032976261E-4</v>
      </c>
      <c r="M36" s="35">
        <v>6.228589224540642E-4</v>
      </c>
      <c r="N36" s="35">
        <v>1.070425047946122E-3</v>
      </c>
    </row>
    <row r="37" spans="1:18" s="19" customFormat="1" ht="16" customHeight="1">
      <c r="A37" s="41"/>
      <c r="B37" s="20"/>
      <c r="C37" s="20"/>
      <c r="D37" s="18" t="s">
        <v>0</v>
      </c>
      <c r="E37" s="36">
        <v>8.9121264333670016E-4</v>
      </c>
      <c r="F37" s="35">
        <v>9.8328416912487715E-4</v>
      </c>
      <c r="G37" s="35">
        <v>6.9060773480662981E-4</v>
      </c>
      <c r="H37" s="35">
        <v>0</v>
      </c>
      <c r="I37" s="35">
        <v>0</v>
      </c>
      <c r="J37" s="35">
        <v>0</v>
      </c>
      <c r="K37" s="35">
        <v>4.2202996412745304E-4</v>
      </c>
      <c r="L37" s="35">
        <v>1.1774600504625735E-3</v>
      </c>
      <c r="M37" s="35">
        <v>8.7057457922228671E-4</v>
      </c>
      <c r="N37" s="35">
        <v>1.4608382964378019E-3</v>
      </c>
    </row>
    <row r="38" spans="1:18" s="19" customFormat="1" ht="16" customHeight="1" thickBot="1">
      <c r="A38" s="42"/>
      <c r="B38" s="37"/>
      <c r="C38" s="37"/>
      <c r="D38" s="38" t="s">
        <v>1</v>
      </c>
      <c r="E38" s="39">
        <v>5.4722334819618966E-4</v>
      </c>
      <c r="F38" s="40">
        <v>0</v>
      </c>
      <c r="G38" s="40">
        <v>0</v>
      </c>
      <c r="H38" s="40">
        <v>0</v>
      </c>
      <c r="I38" s="40">
        <v>4.1981528127623844E-4</v>
      </c>
      <c r="J38" s="40">
        <v>6.0901339829476245E-4</v>
      </c>
      <c r="K38" s="40">
        <v>5.7595392368610507E-4</v>
      </c>
      <c r="L38" s="40">
        <v>5.9966418805468941E-4</v>
      </c>
      <c r="M38" s="40">
        <v>4.3653825166430207E-4</v>
      </c>
      <c r="N38" s="40">
        <v>8.1348912882709659E-4</v>
      </c>
    </row>
    <row r="39" spans="1:18" s="10" customFormat="1" ht="13" customHeight="1">
      <c r="A39" s="43" t="s">
        <v>18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24"/>
      <c r="O39" s="22"/>
      <c r="P39" s="22"/>
      <c r="Q39" s="22"/>
      <c r="R39" s="22"/>
    </row>
    <row r="40" spans="1:18" s="10" customFormat="1" ht="13" customHeight="1">
      <c r="A40" s="10" t="s">
        <v>19</v>
      </c>
      <c r="D40" s="23"/>
      <c r="E40" s="23"/>
      <c r="O40" s="22"/>
      <c r="P40" s="22"/>
      <c r="Q40" s="22"/>
      <c r="R40" s="22"/>
    </row>
    <row r="41" spans="1:18" ht="15" customHeight="1"/>
    <row r="42" spans="1:18" ht="15" customHeight="1"/>
    <row r="43" spans="1:18" ht="15" customHeight="1"/>
    <row r="44" spans="1:18" ht="15" customHeight="1"/>
    <row r="45" spans="1:18" ht="15" customHeight="1"/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</sheetData>
  <mergeCells count="13">
    <mergeCell ref="A28:A30"/>
    <mergeCell ref="A32:A34"/>
    <mergeCell ref="A36:A38"/>
    <mergeCell ref="A39:M39"/>
    <mergeCell ref="B4:C4"/>
    <mergeCell ref="B12:C12"/>
    <mergeCell ref="B16:C16"/>
    <mergeCell ref="B20:C20"/>
    <mergeCell ref="A24:A26"/>
    <mergeCell ref="A12:A14"/>
    <mergeCell ref="A16:A18"/>
    <mergeCell ref="A20:A22"/>
    <mergeCell ref="B24:C24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１４０</vt:lpstr>
      <vt:lpstr>'表 １４０'!Print_Area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2019-03-04T15:47:52Z</cp:lastPrinted>
  <dcterms:created xsi:type="dcterms:W3CDTF">2009-11-09T06:32:38Z</dcterms:created>
  <dcterms:modified xsi:type="dcterms:W3CDTF">2019-03-04T15:47:53Z</dcterms:modified>
</cp:coreProperties>
</file>