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01-150/"/>
    </mc:Choice>
  </mc:AlternateContent>
  <xr:revisionPtr revIDLastSave="0" documentId="13_ncr:1_{229A3C2C-DA15-EA4B-8C51-EC0466577654}" xr6:coauthVersionLast="41" xr6:coauthVersionMax="41" xr10:uidLastSave="{00000000-0000-0000-0000-000000000000}"/>
  <bookViews>
    <workbookView xWindow="18340" yWindow="4120" windowWidth="31180" windowHeight="17320" xr2:uid="{00000000-000D-0000-FFFF-FFFF00000000}"/>
  </bookViews>
  <sheets>
    <sheet name="表 １４６" sheetId="7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7" l="1"/>
  <c r="H10" i="7"/>
  <c r="I10" i="7"/>
  <c r="J10" i="7"/>
  <c r="K10" i="7"/>
  <c r="L10" i="7"/>
  <c r="M10" i="7"/>
  <c r="N10" i="7"/>
  <c r="O10" i="7"/>
  <c r="P10" i="7"/>
  <c r="Q10" i="7"/>
  <c r="F10" i="7"/>
  <c r="E10" i="7"/>
  <c r="F8" i="7"/>
  <c r="G8" i="7"/>
  <c r="H8" i="7"/>
  <c r="I8" i="7"/>
  <c r="J8" i="7"/>
  <c r="K8" i="7"/>
  <c r="L8" i="7"/>
  <c r="M8" i="7"/>
  <c r="N8" i="7"/>
  <c r="O8" i="7"/>
  <c r="P8" i="7"/>
  <c r="Q8" i="7"/>
  <c r="E8" i="7"/>
  <c r="D7" i="7"/>
  <c r="D9" i="7"/>
  <c r="D10" i="7" l="1"/>
  <c r="D8" i="7"/>
  <c r="D4" i="7"/>
</calcChain>
</file>

<file path=xl/sharedStrings.xml><?xml version="1.0" encoding="utf-8"?>
<sst xmlns="http://schemas.openxmlformats.org/spreadsheetml/2006/main" count="45" uniqueCount="31">
  <si>
    <t>総数</t>
    <rPh sb="0" eb="2">
      <t>ソウスウ</t>
    </rPh>
    <phoneticPr fontId="2"/>
  </si>
  <si>
    <t>80歳～</t>
    <rPh sb="2" eb="3">
      <t>サイ</t>
    </rPh>
    <phoneticPr fontId="2"/>
  </si>
  <si>
    <t>（２）体部</t>
    <rPh sb="3" eb="4">
      <t>カラダ</t>
    </rPh>
    <rPh sb="4" eb="5">
      <t>ブ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</si>
  <si>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</si>
  <si>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</si>
  <si>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</si>
  <si>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</si>
  <si>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</si>
  <si>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</si>
  <si>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</si>
  <si>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</si>
  <si>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</si>
  <si>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</si>
  <si>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</si>
  <si>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</si>
  <si>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（１）頸部</t>
    <rPh sb="3" eb="5">
      <t>ケイブ</t>
    </rPh>
    <phoneticPr fontId="2"/>
  </si>
  <si>
    <t>受診者</t>
    <phoneticPr fontId="2"/>
  </si>
  <si>
    <t>前年度受診者</t>
    <phoneticPr fontId="2"/>
  </si>
  <si>
    <t>要精検者</t>
    <phoneticPr fontId="2"/>
  </si>
  <si>
    <t>要精検率</t>
    <phoneticPr fontId="2"/>
  </si>
  <si>
    <t>精検受診率</t>
    <phoneticPr fontId="2"/>
  </si>
  <si>
    <t>実施率</t>
    <phoneticPr fontId="2"/>
  </si>
  <si>
    <t>資料：健康増進課</t>
    <phoneticPr fontId="2"/>
  </si>
  <si>
    <t>精密検査結果については、前年度中に行った実績を記載している。（「地域保健・健康増進事業報告作成要領」による。）</t>
    <rPh sb="15" eb="16">
      <t>チュウ</t>
    </rPh>
    <rPh sb="17" eb="18">
      <t>オコナ</t>
    </rPh>
    <phoneticPr fontId="2"/>
  </si>
  <si>
    <t>当該年度受診者</t>
    <rPh sb="0" eb="2">
      <t>トウガイ</t>
    </rPh>
    <rPh sb="2" eb="4">
      <t>ネンド</t>
    </rPh>
    <phoneticPr fontId="2"/>
  </si>
  <si>
    <t>受診率</t>
    <rPh sb="0" eb="2">
      <t>ジュシン</t>
    </rPh>
    <rPh sb="2" eb="3">
      <t>リツ</t>
    </rPh>
    <phoneticPr fontId="2"/>
  </si>
  <si>
    <t>精検受診者</t>
    <phoneticPr fontId="2"/>
  </si>
  <si>
    <t>陽性反応適中度</t>
    <phoneticPr fontId="2"/>
  </si>
  <si>
    <t>がん発見率</t>
    <phoneticPr fontId="2"/>
  </si>
  <si>
    <t>受診率は、（当該年度受診者＋前年度受診者）÷対象者数により算出</t>
    <rPh sb="0" eb="2">
      <t>ジュシン</t>
    </rPh>
    <rPh sb="2" eb="3">
      <t>リツ</t>
    </rPh>
    <rPh sb="6" eb="8">
      <t>トウガイ</t>
    </rPh>
    <rPh sb="8" eb="10">
      <t>ネンド</t>
    </rPh>
    <rPh sb="10" eb="13">
      <t>ジュシンシャ</t>
    </rPh>
    <rPh sb="14" eb="17">
      <t>ゼンネンド</t>
    </rPh>
    <rPh sb="17" eb="20">
      <t>ジュシンシャ</t>
    </rPh>
    <rPh sb="22" eb="25">
      <t>タイショウシャ</t>
    </rPh>
    <rPh sb="25" eb="26">
      <t>スウ</t>
    </rPh>
    <rPh sb="29" eb="31">
      <t>サンシュツ</t>
    </rPh>
    <phoneticPr fontId="2"/>
  </si>
  <si>
    <t>表 １４６  子宮がん検診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</si>
</sst>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3" fillId="0" borderId="0" xfId="1" applyFont="1" applyAlignment="1">
      <alignment vertical="top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6" xfId="1" applyFont="1" applyBorder="1" applyAlignment="1">
      <alignment vertical="center" wrapText="1"/>
    </xf>
    <xf numFmtId="38" fontId="5" fillId="0" borderId="3" xfId="1" applyFont="1" applyBorder="1">
      <alignment vertical="center"/>
    </xf>
    <xf numFmtId="41" fontId="5" fillId="0" borderId="0" xfId="1" applyNumberFormat="1" applyFont="1" applyFill="1" applyAlignment="1">
      <alignment horizontal="center" vertical="center"/>
    </xf>
    <xf numFmtId="41" fontId="5" fillId="0" borderId="0" xfId="1" applyNumberFormat="1" applyFont="1" applyFill="1" applyAlignment="1">
      <alignment horizontal="right"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 textRotation="255" shrinkToFit="1"/>
    </xf>
    <xf numFmtId="41" fontId="5" fillId="0" borderId="0" xfId="1" applyNumberFormat="1" applyFont="1" applyFill="1">
      <alignment vertical="center"/>
    </xf>
    <xf numFmtId="38" fontId="5" fillId="0" borderId="0" xfId="1" applyFont="1" applyBorder="1" applyAlignment="1">
      <alignment horizontal="center" vertical="center" wrapText="1"/>
    </xf>
    <xf numFmtId="38" fontId="5" fillId="0" borderId="0" xfId="1" applyFont="1" applyBorder="1">
      <alignment vertical="center"/>
    </xf>
    <xf numFmtId="10" fontId="5" fillId="0" borderId="0" xfId="1" applyNumberFormat="1" applyFont="1" applyBorder="1">
      <alignment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4" xfId="1" applyFont="1" applyBorder="1" applyAlignment="1">
      <alignment vertical="center" wrapText="1"/>
    </xf>
    <xf numFmtId="38" fontId="5" fillId="0" borderId="6" xfId="1" applyFont="1" applyBorder="1" applyAlignment="1">
      <alignment vertical="center"/>
    </xf>
    <xf numFmtId="176" fontId="5" fillId="0" borderId="6" xfId="1" applyNumberFormat="1" applyFont="1" applyBorder="1">
      <alignment vertical="center"/>
    </xf>
    <xf numFmtId="38" fontId="7" fillId="0" borderId="6" xfId="1" applyFont="1" applyBorder="1">
      <alignment vertical="center"/>
    </xf>
    <xf numFmtId="38" fontId="8" fillId="0" borderId="0" xfId="1" applyFont="1">
      <alignment vertical="center"/>
    </xf>
    <xf numFmtId="176" fontId="5" fillId="0" borderId="0" xfId="1" applyNumberFormat="1" applyFont="1" applyFill="1" applyAlignment="1">
      <alignment horizontal="right" vertical="center"/>
    </xf>
    <xf numFmtId="38" fontId="5" fillId="0" borderId="0" xfId="1" applyFont="1" applyFill="1" applyAlignment="1">
      <alignment horizontal="center" vertical="center" wrapText="1"/>
    </xf>
    <xf numFmtId="38" fontId="5" fillId="0" borderId="0" xfId="1" applyFont="1" applyFill="1">
      <alignment vertical="center"/>
    </xf>
    <xf numFmtId="38" fontId="5" fillId="0" borderId="3" xfId="1" applyFont="1" applyFill="1" applyBorder="1">
      <alignment vertical="center"/>
    </xf>
    <xf numFmtId="176" fontId="5" fillId="0" borderId="0" xfId="1" applyNumberFormat="1" applyFont="1" applyFill="1">
      <alignment vertical="center"/>
    </xf>
    <xf numFmtId="38" fontId="5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>
      <alignment vertical="center"/>
    </xf>
    <xf numFmtId="10" fontId="5" fillId="0" borderId="4" xfId="1" applyNumberFormat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10" fontId="5" fillId="0" borderId="0" xfId="1" applyNumberFormat="1" applyFont="1" applyFill="1" applyBorder="1">
      <alignment vertical="center"/>
    </xf>
    <xf numFmtId="176" fontId="5" fillId="0" borderId="4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1"/>
  <sheetViews>
    <sheetView showGridLines="0" tabSelected="1" zoomScaleSheetLayoutView="100" workbookViewId="0"/>
  </sheetViews>
  <sheetFormatPr baseColWidth="10" defaultColWidth="8.83203125" defaultRowHeight="14"/>
  <cols>
    <col min="1" max="2" width="2" style="27" customWidth="1"/>
    <col min="3" max="3" width="10" style="27" customWidth="1"/>
    <col min="4" max="4" width="6.5" style="27" customWidth="1"/>
    <col min="5" max="17" width="5.83203125" style="27" customWidth="1"/>
    <col min="18" max="16384" width="8.83203125" style="27"/>
  </cols>
  <sheetData>
    <row r="1" spans="1:18" s="2" customFormat="1" ht="18" customHeight="1">
      <c r="A1" s="1" t="s">
        <v>30</v>
      </c>
    </row>
    <row r="2" spans="1:18" s="4" customFormat="1" ht="15" customHeight="1" thickBot="1">
      <c r="A2" s="3" t="s">
        <v>15</v>
      </c>
    </row>
    <row r="3" spans="1:18" s="7" customFormat="1" ht="16" customHeight="1" thickBot="1">
      <c r="A3" s="5"/>
      <c r="B3" s="5"/>
      <c r="C3" s="6"/>
      <c r="D3" s="5" t="s">
        <v>0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</v>
      </c>
    </row>
    <row r="4" spans="1:18" s="7" customFormat="1" ht="12" customHeight="1">
      <c r="A4" s="8"/>
      <c r="B4" s="3" t="s">
        <v>24</v>
      </c>
      <c r="C4" s="9"/>
      <c r="D4" s="10">
        <f>SUM(E4:Q4)</f>
        <v>37094</v>
      </c>
      <c r="E4" s="11">
        <v>1925</v>
      </c>
      <c r="F4" s="11">
        <v>3912</v>
      </c>
      <c r="G4" s="10">
        <v>5121</v>
      </c>
      <c r="H4" s="10">
        <v>4462</v>
      </c>
      <c r="I4" s="10">
        <v>4582</v>
      </c>
      <c r="J4" s="10">
        <v>4180</v>
      </c>
      <c r="K4" s="10">
        <v>3027</v>
      </c>
      <c r="L4" s="10">
        <v>2152</v>
      </c>
      <c r="M4" s="10">
        <v>1859</v>
      </c>
      <c r="N4" s="10">
        <v>2328</v>
      </c>
      <c r="O4" s="10">
        <v>1777</v>
      </c>
      <c r="P4" s="10">
        <v>1180</v>
      </c>
      <c r="Q4" s="10">
        <v>589</v>
      </c>
    </row>
    <row r="5" spans="1:18" s="7" customFormat="1" ht="12" customHeight="1">
      <c r="A5" s="12"/>
      <c r="B5" s="3" t="s">
        <v>25</v>
      </c>
      <c r="C5" s="9"/>
      <c r="D5" s="28">
        <v>0.23917063928812346</v>
      </c>
      <c r="E5" s="28">
        <v>0.17835857619334025</v>
      </c>
      <c r="F5" s="28">
        <v>0.46549325591241758</v>
      </c>
      <c r="G5" s="28">
        <v>0.47667405764966742</v>
      </c>
      <c r="H5" s="28">
        <v>0.37435714850858454</v>
      </c>
      <c r="I5" s="28">
        <v>0.36738726173872616</v>
      </c>
      <c r="J5" s="28">
        <v>0.39448568398727468</v>
      </c>
      <c r="K5" s="28">
        <v>0.37055931161647204</v>
      </c>
      <c r="L5" s="28">
        <v>0.29230979374402405</v>
      </c>
      <c r="M5" s="28">
        <v>0.18543148778224558</v>
      </c>
      <c r="N5" s="28">
        <v>0.15774089153356299</v>
      </c>
      <c r="O5" s="28">
        <v>0.11578655001215152</v>
      </c>
      <c r="P5" s="28">
        <v>8.6170212765957446E-2</v>
      </c>
      <c r="Q5" s="28">
        <v>2.6328819616369938E-2</v>
      </c>
    </row>
    <row r="6" spans="1:18" s="3" customFormat="1" ht="12" customHeight="1">
      <c r="A6" s="13"/>
      <c r="B6" s="3" t="s">
        <v>17</v>
      </c>
      <c r="C6" s="9"/>
      <c r="D6" s="10">
        <v>37008</v>
      </c>
      <c r="E6" s="11">
        <v>1337</v>
      </c>
      <c r="F6" s="11">
        <v>3784</v>
      </c>
      <c r="G6" s="10">
        <v>5628</v>
      </c>
      <c r="H6" s="10">
        <v>5001</v>
      </c>
      <c r="I6" s="10">
        <v>4901</v>
      </c>
      <c r="J6" s="10">
        <v>4004</v>
      </c>
      <c r="K6" s="10">
        <v>3002</v>
      </c>
      <c r="L6" s="10">
        <v>2128</v>
      </c>
      <c r="M6" s="10">
        <v>1738</v>
      </c>
      <c r="N6" s="10">
        <v>2205</v>
      </c>
      <c r="O6" s="10">
        <v>1558</v>
      </c>
      <c r="P6" s="10">
        <v>1088</v>
      </c>
      <c r="Q6" s="10">
        <v>634</v>
      </c>
    </row>
    <row r="7" spans="1:18" s="30" customFormat="1" ht="12" customHeight="1">
      <c r="A7" s="29"/>
      <c r="B7" s="30" t="s">
        <v>18</v>
      </c>
      <c r="C7" s="31"/>
      <c r="D7" s="14">
        <f>SUM(E7:Q7)</f>
        <v>1091</v>
      </c>
      <c r="E7" s="14">
        <v>92</v>
      </c>
      <c r="F7" s="14">
        <v>186</v>
      </c>
      <c r="G7" s="14">
        <v>191</v>
      </c>
      <c r="H7" s="14">
        <v>148</v>
      </c>
      <c r="I7" s="14">
        <v>161</v>
      </c>
      <c r="J7" s="14">
        <v>107</v>
      </c>
      <c r="K7" s="14">
        <v>83</v>
      </c>
      <c r="L7" s="14">
        <v>40</v>
      </c>
      <c r="M7" s="14">
        <v>23</v>
      </c>
      <c r="N7" s="14">
        <v>21</v>
      </c>
      <c r="O7" s="14">
        <v>12</v>
      </c>
      <c r="P7" s="14">
        <v>17</v>
      </c>
      <c r="Q7" s="14">
        <v>10</v>
      </c>
    </row>
    <row r="8" spans="1:18" s="30" customFormat="1" ht="12" customHeight="1">
      <c r="A8" s="29"/>
      <c r="B8" s="30" t="s">
        <v>19</v>
      </c>
      <c r="C8" s="31"/>
      <c r="D8" s="32">
        <f>D7/D6</f>
        <v>2.9480112408127972E-2</v>
      </c>
      <c r="E8" s="32">
        <f>E7/E6</f>
        <v>6.8810770381451003E-2</v>
      </c>
      <c r="F8" s="32">
        <f t="shared" ref="F8:Q8" si="0">F7/F6</f>
        <v>4.915433403805497E-2</v>
      </c>
      <c r="G8" s="32">
        <f t="shared" si="0"/>
        <v>3.3937455579246621E-2</v>
      </c>
      <c r="H8" s="32">
        <f t="shared" si="0"/>
        <v>2.9594081183763249E-2</v>
      </c>
      <c r="I8" s="32">
        <f t="shared" si="0"/>
        <v>3.2850438685982454E-2</v>
      </c>
      <c r="J8" s="32">
        <f t="shared" si="0"/>
        <v>2.6723276723276724E-2</v>
      </c>
      <c r="K8" s="32">
        <f t="shared" si="0"/>
        <v>2.7648234510326448E-2</v>
      </c>
      <c r="L8" s="32">
        <f t="shared" si="0"/>
        <v>1.8796992481203006E-2</v>
      </c>
      <c r="M8" s="32">
        <f t="shared" si="0"/>
        <v>1.3233601841196778E-2</v>
      </c>
      <c r="N8" s="32">
        <f t="shared" si="0"/>
        <v>9.5238095238095247E-3</v>
      </c>
      <c r="O8" s="32">
        <f t="shared" si="0"/>
        <v>7.7021822849807449E-3</v>
      </c>
      <c r="P8" s="32">
        <f t="shared" si="0"/>
        <v>1.5625E-2</v>
      </c>
      <c r="Q8" s="32">
        <f t="shared" si="0"/>
        <v>1.5772870662460567E-2</v>
      </c>
    </row>
    <row r="9" spans="1:18" s="30" customFormat="1" ht="12" customHeight="1">
      <c r="A9" s="29"/>
      <c r="B9" s="30" t="s">
        <v>26</v>
      </c>
      <c r="C9" s="31"/>
      <c r="D9" s="14">
        <f>SUM(E9:Q9)</f>
        <v>793</v>
      </c>
      <c r="E9" s="14">
        <v>70</v>
      </c>
      <c r="F9" s="14">
        <v>145</v>
      </c>
      <c r="G9" s="14">
        <v>143</v>
      </c>
      <c r="H9" s="14">
        <v>102</v>
      </c>
      <c r="I9" s="14">
        <v>110</v>
      </c>
      <c r="J9" s="14">
        <v>79</v>
      </c>
      <c r="K9" s="14">
        <v>51</v>
      </c>
      <c r="L9" s="14">
        <v>31</v>
      </c>
      <c r="M9" s="14">
        <v>17</v>
      </c>
      <c r="N9" s="14">
        <v>18</v>
      </c>
      <c r="O9" s="14">
        <v>8</v>
      </c>
      <c r="P9" s="14">
        <v>11</v>
      </c>
      <c r="Q9" s="14">
        <v>8</v>
      </c>
    </row>
    <row r="10" spans="1:18" s="30" customFormat="1" ht="12" customHeight="1">
      <c r="A10" s="33"/>
      <c r="B10" s="34" t="s">
        <v>20</v>
      </c>
      <c r="C10" s="31"/>
      <c r="D10" s="36">
        <f>D9/D7</f>
        <v>0.72685609532538953</v>
      </c>
      <c r="E10" s="36">
        <f>E9/E7</f>
        <v>0.76086956521739135</v>
      </c>
      <c r="F10" s="36">
        <f>F9/F7</f>
        <v>0.77956989247311825</v>
      </c>
      <c r="G10" s="36">
        <f t="shared" ref="G10:Q10" si="1">G9/G7</f>
        <v>0.74869109947643975</v>
      </c>
      <c r="H10" s="36">
        <f t="shared" si="1"/>
        <v>0.68918918918918914</v>
      </c>
      <c r="I10" s="36">
        <f t="shared" si="1"/>
        <v>0.68322981366459623</v>
      </c>
      <c r="J10" s="36">
        <f t="shared" si="1"/>
        <v>0.73831775700934577</v>
      </c>
      <c r="K10" s="36">
        <f t="shared" si="1"/>
        <v>0.61445783132530118</v>
      </c>
      <c r="L10" s="36">
        <f t="shared" si="1"/>
        <v>0.77500000000000002</v>
      </c>
      <c r="M10" s="36">
        <f t="shared" si="1"/>
        <v>0.73913043478260865</v>
      </c>
      <c r="N10" s="36">
        <f t="shared" si="1"/>
        <v>0.8571428571428571</v>
      </c>
      <c r="O10" s="36">
        <f t="shared" si="1"/>
        <v>0.66666666666666663</v>
      </c>
      <c r="P10" s="36">
        <f t="shared" si="1"/>
        <v>0.6470588235294118</v>
      </c>
      <c r="Q10" s="36">
        <f t="shared" si="1"/>
        <v>0.8</v>
      </c>
      <c r="R10" s="34"/>
    </row>
    <row r="11" spans="1:18" s="3" customFormat="1" ht="12" customHeight="1">
      <c r="A11" s="15"/>
      <c r="B11" s="16" t="s">
        <v>27</v>
      </c>
      <c r="C11" s="9"/>
      <c r="D11" s="37">
        <v>9.1659028414298807E-3</v>
      </c>
      <c r="E11" s="37">
        <v>1.0869565217391304E-2</v>
      </c>
      <c r="F11" s="37">
        <v>0</v>
      </c>
      <c r="G11" s="37">
        <v>0</v>
      </c>
      <c r="H11" s="37">
        <v>1.3513513513513514E-2</v>
      </c>
      <c r="I11" s="37">
        <v>6.2111801242236021E-3</v>
      </c>
      <c r="J11" s="37">
        <v>9.3457943925233638E-3</v>
      </c>
      <c r="K11" s="37">
        <v>1.2048192771084338E-2</v>
      </c>
      <c r="L11" s="37">
        <v>2.5000000000000001E-2</v>
      </c>
      <c r="M11" s="37">
        <v>0</v>
      </c>
      <c r="N11" s="37">
        <v>4.7619047619047616E-2</v>
      </c>
      <c r="O11" s="37">
        <v>0</v>
      </c>
      <c r="P11" s="37">
        <v>0.11764705882352941</v>
      </c>
      <c r="Q11" s="37">
        <v>0</v>
      </c>
    </row>
    <row r="12" spans="1:18" s="3" customFormat="1" ht="12" customHeight="1" thickBot="1">
      <c r="A12" s="18"/>
      <c r="B12" s="19" t="s">
        <v>28</v>
      </c>
      <c r="C12" s="20"/>
      <c r="D12" s="35">
        <v>2.7021184608733248E-4</v>
      </c>
      <c r="E12" s="35">
        <v>7.4794315632011965E-4</v>
      </c>
      <c r="F12" s="35">
        <v>0</v>
      </c>
      <c r="G12" s="35">
        <v>0</v>
      </c>
      <c r="H12" s="35">
        <v>3.9992001599680062E-4</v>
      </c>
      <c r="I12" s="35">
        <v>2.0403999183840033E-4</v>
      </c>
      <c r="J12" s="35">
        <v>2.4975024975024975E-4</v>
      </c>
      <c r="K12" s="35">
        <v>3.3311125916055963E-4</v>
      </c>
      <c r="L12" s="35">
        <v>4.6992481203007516E-4</v>
      </c>
      <c r="M12" s="35">
        <v>0</v>
      </c>
      <c r="N12" s="35">
        <v>4.5351473922902497E-4</v>
      </c>
      <c r="O12" s="35">
        <v>0</v>
      </c>
      <c r="P12" s="35">
        <v>1.838235294117647E-3</v>
      </c>
      <c r="Q12" s="35">
        <v>0</v>
      </c>
    </row>
    <row r="13" spans="1:18" s="3" customFormat="1" ht="14" customHeight="1">
      <c r="A13" s="21" t="s">
        <v>29</v>
      </c>
      <c r="B13" s="16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8" s="3" customFormat="1" ht="14" customHeight="1">
      <c r="A14" s="16" t="s">
        <v>23</v>
      </c>
      <c r="D14" s="16"/>
      <c r="P14" s="16"/>
    </row>
    <row r="15" spans="1:18" s="4" customFormat="1" ht="15" customHeight="1" thickBot="1">
      <c r="A15" s="3" t="s">
        <v>2</v>
      </c>
    </row>
    <row r="16" spans="1:18" s="7" customFormat="1" ht="16" customHeight="1" thickBot="1">
      <c r="A16" s="5"/>
      <c r="B16" s="5"/>
      <c r="C16" s="6"/>
      <c r="D16" s="5" t="s">
        <v>0</v>
      </c>
      <c r="E16" s="22" t="s">
        <v>3</v>
      </c>
      <c r="F16" s="22" t="s">
        <v>4</v>
      </c>
      <c r="G16" s="22" t="s">
        <v>5</v>
      </c>
      <c r="H16" s="22" t="s">
        <v>6</v>
      </c>
      <c r="I16" s="22" t="s">
        <v>7</v>
      </c>
      <c r="J16" s="22" t="s">
        <v>8</v>
      </c>
      <c r="K16" s="22" t="s">
        <v>9</v>
      </c>
      <c r="L16" s="22" t="s">
        <v>10</v>
      </c>
      <c r="M16" s="22" t="s">
        <v>11</v>
      </c>
      <c r="N16" s="22" t="s">
        <v>12</v>
      </c>
      <c r="O16" s="22" t="s">
        <v>13</v>
      </c>
      <c r="P16" s="22" t="s">
        <v>14</v>
      </c>
      <c r="Q16" s="22" t="s">
        <v>1</v>
      </c>
    </row>
    <row r="17" spans="1:18" s="3" customFormat="1" ht="12" customHeight="1">
      <c r="A17" s="8"/>
      <c r="B17" s="3" t="s">
        <v>16</v>
      </c>
      <c r="C17" s="9"/>
      <c r="D17" s="14">
        <v>5314</v>
      </c>
      <c r="E17" s="14">
        <v>30</v>
      </c>
      <c r="F17" s="14">
        <v>101</v>
      </c>
      <c r="G17" s="14">
        <v>269</v>
      </c>
      <c r="H17" s="14">
        <v>523</v>
      </c>
      <c r="I17" s="14">
        <v>833</v>
      </c>
      <c r="J17" s="14">
        <v>1248</v>
      </c>
      <c r="K17" s="14">
        <v>969</v>
      </c>
      <c r="L17" s="14">
        <v>480</v>
      </c>
      <c r="M17" s="14">
        <v>275</v>
      </c>
      <c r="N17" s="14">
        <v>251</v>
      </c>
      <c r="O17" s="14">
        <v>174</v>
      </c>
      <c r="P17" s="14">
        <v>106</v>
      </c>
      <c r="Q17" s="14">
        <v>55</v>
      </c>
      <c r="R17" s="30"/>
    </row>
    <row r="18" spans="1:18" s="3" customFormat="1" ht="12" customHeight="1" thickBot="1">
      <c r="A18" s="23"/>
      <c r="B18" s="19" t="s">
        <v>21</v>
      </c>
      <c r="C18" s="20"/>
      <c r="D18" s="38">
        <v>0.14325766970399526</v>
      </c>
      <c r="E18" s="38">
        <v>1.5584415584415584E-2</v>
      </c>
      <c r="F18" s="38">
        <v>2.5817995910020451E-2</v>
      </c>
      <c r="G18" s="38">
        <v>5.2528802968170279E-2</v>
      </c>
      <c r="H18" s="38">
        <v>0.11721201255042582</v>
      </c>
      <c r="I18" s="38">
        <v>0.18179834133566128</v>
      </c>
      <c r="J18" s="38">
        <v>0.29856459330143542</v>
      </c>
      <c r="K18" s="38">
        <v>0.3201189296333003</v>
      </c>
      <c r="L18" s="38">
        <v>0.22304832713754646</v>
      </c>
      <c r="M18" s="38">
        <v>0.14792899408284024</v>
      </c>
      <c r="N18" s="38">
        <v>0.10781786941580757</v>
      </c>
      <c r="O18" s="38">
        <v>9.7917839054586384E-2</v>
      </c>
      <c r="P18" s="38">
        <v>8.9830508474576271E-2</v>
      </c>
      <c r="Q18" s="38">
        <v>9.3378607809847206E-2</v>
      </c>
      <c r="R18" s="30"/>
    </row>
    <row r="19" spans="1:18" s="3" customFormat="1" ht="17.25" customHeight="1">
      <c r="A19" s="24" t="s">
        <v>22</v>
      </c>
      <c r="B19" s="8"/>
      <c r="D19" s="8"/>
      <c r="E19" s="8"/>
      <c r="F19" s="8"/>
      <c r="G19" s="8"/>
      <c r="H19" s="8"/>
      <c r="I19" s="8"/>
      <c r="J19" s="8"/>
      <c r="K19" s="8"/>
      <c r="L19" s="8"/>
      <c r="M19" s="25"/>
      <c r="N19" s="26"/>
      <c r="O19" s="26"/>
      <c r="P19" s="26"/>
      <c r="Q19" s="26"/>
    </row>
    <row r="20" spans="1:18" ht="17.25" customHeight="1"/>
    <row r="21" spans="1:18" ht="17.25" customHeight="1"/>
    <row r="22" spans="1:18" ht="17.25" customHeight="1"/>
    <row r="23" spans="1:18" ht="17.25" customHeight="1"/>
    <row r="24" spans="1:18" ht="17.25" customHeight="1"/>
    <row r="25" spans="1:18" ht="17.25" customHeight="1"/>
    <row r="26" spans="1:18" ht="17.25" customHeight="1"/>
    <row r="27" spans="1:18" ht="17.25" customHeight="1"/>
    <row r="28" spans="1:18" ht="17.25" customHeight="1"/>
    <row r="29" spans="1:18" ht="17.25" customHeight="1"/>
    <row r="30" spans="1:18" ht="17.25" customHeight="1"/>
    <row r="31" spans="1:18" ht="17.25" customHeight="1"/>
    <row r="32" spans="1:18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phoneticPr fontId="2"/>
  <printOptions horizontalCentered="1"/>
  <pageMargins left="0.47244094488188981" right="0.47244094488188981" top="0.70866141732283472" bottom="0" header="0" footer="0"/>
  <pageSetup paperSize="9" scale="91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１４６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2019-03-04T15:53:54Z</cp:lastPrinted>
  <dcterms:created xsi:type="dcterms:W3CDTF">2009-11-09T06:32:38Z</dcterms:created>
  <dcterms:modified xsi:type="dcterms:W3CDTF">2019-03-04T15:53:55Z</dcterms:modified>
</cp:coreProperties>
</file>