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244DA165-D862-114B-B4CD-9A97E83F8D06}" xr6:coauthVersionLast="41" xr6:coauthVersionMax="41" xr10:uidLastSave="{00000000-0000-0000-0000-000000000000}"/>
  <bookViews>
    <workbookView xWindow="15620" yWindow="1940" windowWidth="21600" windowHeight="18900" xr2:uid="{00000000-000D-0000-FFFF-FFFF00000000}"/>
  </bookViews>
  <sheets>
    <sheet name="表 １４９" sheetId="8" r:id="rId1"/>
  </sheets>
  <definedNames>
    <definedName name="_xlnm.Print_Area" localSheetId="0">'表 １４９'!$A$1:$M$23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8" l="1"/>
  <c r="F16" i="8"/>
  <c r="G16" i="8"/>
  <c r="H16" i="8"/>
  <c r="I16" i="8"/>
  <c r="J16" i="8"/>
  <c r="K16" i="8"/>
  <c r="L16" i="8"/>
  <c r="M16" i="8"/>
  <c r="E12" i="8" l="1"/>
  <c r="F12" i="8"/>
  <c r="G12" i="8"/>
  <c r="H12" i="8"/>
  <c r="I12" i="8"/>
  <c r="J12" i="8"/>
  <c r="K12" i="8"/>
  <c r="L12" i="8"/>
  <c r="M12" i="8"/>
  <c r="D10" i="8" l="1"/>
  <c r="D14" i="8"/>
  <c r="D16" i="8" l="1"/>
  <c r="D12" i="8"/>
  <c r="D4" i="8"/>
</calcChain>
</file>

<file path=xl/sharedStrings.xml><?xml version="1.0" encoding="utf-8"?>
<sst xmlns="http://schemas.openxmlformats.org/spreadsheetml/2006/main" count="23" uniqueCount="23">
  <si>
    <t>総数</t>
    <rPh sb="0" eb="2">
      <t>ソウスウ</t>
    </rPh>
    <phoneticPr fontId="2"/>
  </si>
  <si>
    <t>80歳～</t>
    <rPh sb="2" eb="3">
      <t>サイ</t>
    </rPh>
    <phoneticPr fontId="2"/>
  </si>
  <si>
    <t>40～44</t>
    <phoneticPr fontId="2"/>
  </si>
  <si>
    <t>45～49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</si>
  <si>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</si>
  <si>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</si>
  <si>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</si>
  <si>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</si>
  <si>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要精検者</t>
    <phoneticPr fontId="2"/>
  </si>
  <si>
    <t>要精検率</t>
  </si>
  <si>
    <t>精検受診率</t>
    <phoneticPr fontId="2"/>
  </si>
  <si>
    <t>　資料：健康増進課</t>
    <phoneticPr fontId="2"/>
  </si>
  <si>
    <t xml:space="preserve">  精密検査結果については、前年度中に行った実績を記載している。（「地域保健・健康増進事業報告作成要領」による。）</t>
    <rPh sb="2" eb="4">
      <t>セイミツ</t>
    </rPh>
    <rPh sb="17" eb="18">
      <t>チュウ</t>
    </rPh>
    <rPh sb="19" eb="20">
      <t>オコナ</t>
    </rPh>
    <phoneticPr fontId="2"/>
  </si>
  <si>
    <t>50～54</t>
    <phoneticPr fontId="2"/>
  </si>
  <si>
    <t>55～59</t>
    <phoneticPr fontId="2"/>
  </si>
  <si>
    <t>当該年度受診者</t>
    <rPh sb="0" eb="2">
      <t>トウガイ</t>
    </rPh>
    <rPh sb="2" eb="4">
      <t>ネンド</t>
    </rPh>
    <phoneticPr fontId="2"/>
  </si>
  <si>
    <t>受診率</t>
    <rPh sb="0" eb="2">
      <t>ジュシン</t>
    </rPh>
    <rPh sb="2" eb="3">
      <t>リツ</t>
    </rPh>
    <phoneticPr fontId="2"/>
  </si>
  <si>
    <t>前年度受診者</t>
    <phoneticPr fontId="2"/>
  </si>
  <si>
    <t>精検受診者</t>
    <phoneticPr fontId="2"/>
  </si>
  <si>
    <t>陽性反応適中度</t>
    <phoneticPr fontId="2"/>
  </si>
  <si>
    <t>がん発見率</t>
    <phoneticPr fontId="2"/>
  </si>
  <si>
    <t>　受診率は、（当該年度受診者＋前年度受診者）÷対象者数により算出</t>
    <rPh sb="1" eb="3">
      <t>ジュシン</t>
    </rPh>
    <rPh sb="3" eb="4">
      <t>リツ</t>
    </rPh>
    <rPh sb="7" eb="9">
      <t>トウガイ</t>
    </rPh>
    <rPh sb="9" eb="11">
      <t>ネンド</t>
    </rPh>
    <rPh sb="11" eb="14">
      <t>ジュシンシャ</t>
    </rPh>
    <rPh sb="15" eb="18">
      <t>ゼンネンド</t>
    </rPh>
    <rPh sb="18" eb="21">
      <t>ジュシンシャ</t>
    </rPh>
    <rPh sb="23" eb="26">
      <t>タイショウシャ</t>
    </rPh>
    <rPh sb="26" eb="27">
      <t>スウ</t>
    </rPh>
    <rPh sb="30" eb="32">
      <t>サンシュツ</t>
    </rPh>
    <phoneticPr fontId="2"/>
  </si>
  <si>
    <t>表 １４９  乳がん検診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</si>
</sst>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4" xfId="1" applyFont="1" applyBorder="1" applyAlignment="1">
      <alignment vertical="center" wrapText="1"/>
    </xf>
    <xf numFmtId="38" fontId="5" fillId="0" borderId="0" xfId="1" applyFont="1">
      <alignment vertical="center"/>
    </xf>
    <xf numFmtId="38" fontId="5" fillId="0" borderId="1" xfId="1" applyFont="1" applyBorder="1">
      <alignment vertical="center"/>
    </xf>
    <xf numFmtId="41" fontId="5" fillId="0" borderId="0" xfId="1" applyNumberFormat="1" applyFont="1" applyFill="1" applyAlignment="1">
      <alignment horizontal="center" vertical="center"/>
    </xf>
    <xf numFmtId="38" fontId="5" fillId="0" borderId="0" xfId="1" applyFont="1" applyFill="1">
      <alignment vertical="center"/>
    </xf>
    <xf numFmtId="38" fontId="5" fillId="0" borderId="0" xfId="1" applyFont="1" applyFill="1" applyAlignment="1">
      <alignment horizontal="center" vertical="center" wrapText="1"/>
    </xf>
    <xf numFmtId="38" fontId="5" fillId="0" borderId="1" xfId="1" applyFont="1" applyFill="1" applyBorder="1">
      <alignment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0" xfId="1" applyFont="1" applyBorder="1">
      <alignment vertical="center"/>
    </xf>
    <xf numFmtId="176" fontId="5" fillId="0" borderId="0" xfId="1" applyNumberFormat="1" applyFont="1" applyBorder="1">
      <alignment vertical="center"/>
    </xf>
    <xf numFmtId="10" fontId="5" fillId="0" borderId="0" xfId="1" applyNumberFormat="1" applyFont="1" applyBorder="1">
      <alignment vertical="center"/>
    </xf>
    <xf numFmtId="38" fontId="6" fillId="0" borderId="0" xfId="1" applyFont="1">
      <alignment vertical="center"/>
    </xf>
    <xf numFmtId="38" fontId="5" fillId="0" borderId="0" xfId="1" applyFont="1" applyBorder="1" applyAlignment="1">
      <alignment horizontal="left" vertical="center"/>
    </xf>
    <xf numFmtId="6" fontId="5" fillId="0" borderId="0" xfId="2" applyFont="1">
      <alignment vertical="center"/>
    </xf>
    <xf numFmtId="6" fontId="5" fillId="0" borderId="0" xfId="2" applyFont="1" applyBorder="1">
      <alignment vertical="center"/>
    </xf>
    <xf numFmtId="6" fontId="6" fillId="0" borderId="0" xfId="2" applyFont="1">
      <alignment vertical="center"/>
    </xf>
    <xf numFmtId="38" fontId="7" fillId="0" borderId="0" xfId="1" applyFont="1">
      <alignment vertical="center"/>
    </xf>
    <xf numFmtId="38" fontId="7" fillId="0" borderId="0" xfId="1" applyFont="1" applyBorder="1">
      <alignment vertical="center"/>
    </xf>
    <xf numFmtId="41" fontId="5" fillId="0" borderId="0" xfId="1" applyNumberFormat="1" applyFont="1" applyFill="1">
      <alignment vertical="center"/>
    </xf>
    <xf numFmtId="38" fontId="5" fillId="0" borderId="0" xfId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 applyFill="1" applyBorder="1">
      <alignment vertical="center"/>
    </xf>
    <xf numFmtId="10" fontId="5" fillId="0" borderId="0" xfId="1" applyNumberFormat="1" applyFont="1" applyFill="1" applyBorder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41" fontId="5" fillId="0" borderId="0" xfId="1" applyNumberFormat="1" applyFont="1" applyFill="1" applyBorder="1">
      <alignment vertical="center"/>
    </xf>
    <xf numFmtId="38" fontId="5" fillId="0" borderId="5" xfId="1" applyFont="1" applyBorder="1" applyAlignment="1">
      <alignment horizontal="center" vertical="center" wrapText="1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10" fontId="5" fillId="0" borderId="5" xfId="1" applyNumberFormat="1" applyFont="1" applyFill="1" applyBorder="1">
      <alignment vertical="center"/>
    </xf>
    <xf numFmtId="38" fontId="5" fillId="0" borderId="0" xfId="1" applyFont="1" applyBorder="1" applyAlignment="1">
      <alignment horizontal="left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8"/>
  <sheetViews>
    <sheetView showGridLines="0" tabSelected="1" zoomScaleSheetLayoutView="100" workbookViewId="0"/>
  </sheetViews>
  <sheetFormatPr baseColWidth="10" defaultColWidth="8.83203125" defaultRowHeight="14"/>
  <cols>
    <col min="1" max="1" width="2.6640625" style="23" customWidth="1"/>
    <col min="2" max="2" width="2.5" style="23" customWidth="1"/>
    <col min="3" max="3" width="17.5" style="24" customWidth="1"/>
    <col min="4" max="13" width="6.5" style="23" customWidth="1"/>
    <col min="14" max="15" width="7.6640625" style="23" customWidth="1"/>
    <col min="16" max="16384" width="8.83203125" style="23"/>
  </cols>
  <sheetData>
    <row r="1" spans="1:14" s="2" customFormat="1" ht="15">
      <c r="A1" s="1" t="s">
        <v>22</v>
      </c>
      <c r="C1" s="3"/>
    </row>
    <row r="2" spans="1:14" s="2" customFormat="1" ht="5" customHeight="1" thickBot="1">
      <c r="C2" s="3"/>
    </row>
    <row r="3" spans="1:14" s="6" customFormat="1" ht="17.25" customHeight="1" thickBot="1">
      <c r="A3" s="4"/>
      <c r="B3" s="4"/>
      <c r="C3" s="5"/>
      <c r="D3" s="4" t="s">
        <v>0</v>
      </c>
      <c r="E3" s="4" t="s">
        <v>2</v>
      </c>
      <c r="F3" s="4" t="s">
        <v>3</v>
      </c>
      <c r="G3" s="4" t="s">
        <v>13</v>
      </c>
      <c r="H3" s="4" t="s">
        <v>14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1</v>
      </c>
    </row>
    <row r="4" spans="1:14" s="6" customFormat="1" ht="13" customHeight="1">
      <c r="A4" s="7"/>
      <c r="B4" s="8" t="s">
        <v>15</v>
      </c>
      <c r="C4" s="9"/>
      <c r="D4" s="10">
        <f>SUM(E4:M4)</f>
        <v>20861</v>
      </c>
      <c r="E4" s="10">
        <v>5000</v>
      </c>
      <c r="F4" s="10">
        <v>3124</v>
      </c>
      <c r="G4" s="10">
        <v>2401</v>
      </c>
      <c r="H4" s="10">
        <v>1997</v>
      </c>
      <c r="I4" s="10">
        <v>1844</v>
      </c>
      <c r="J4" s="10">
        <v>2537</v>
      </c>
      <c r="K4" s="10">
        <v>1944</v>
      </c>
      <c r="L4" s="10">
        <v>1345</v>
      </c>
      <c r="M4" s="10">
        <v>669</v>
      </c>
    </row>
    <row r="5" spans="1:14" s="6" customFormat="1" ht="4" customHeight="1">
      <c r="A5" s="8"/>
      <c r="B5" s="8"/>
      <c r="C5" s="9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s="6" customFormat="1" ht="13" customHeight="1">
      <c r="A6" s="8"/>
      <c r="B6" s="8" t="s">
        <v>16</v>
      </c>
      <c r="C6" s="9"/>
      <c r="D6" s="27">
        <v>0.19025526126974765</v>
      </c>
      <c r="E6" s="27">
        <v>0.3621571362157136</v>
      </c>
      <c r="F6" s="27">
        <v>0.33987274655355248</v>
      </c>
      <c r="G6" s="27">
        <v>0.33478795328826061</v>
      </c>
      <c r="H6" s="27">
        <v>0.29941264854528071</v>
      </c>
      <c r="I6" s="27">
        <v>0.21053716878028664</v>
      </c>
      <c r="J6" s="27">
        <v>0.17395691965062463</v>
      </c>
      <c r="K6" s="27">
        <v>0.13345832031385618</v>
      </c>
      <c r="L6" s="27">
        <v>9.9468085106382984E-2</v>
      </c>
      <c r="M6" s="27">
        <v>3.1151105465974899E-2</v>
      </c>
    </row>
    <row r="7" spans="1:14" s="6" customFormat="1" ht="4" customHeight="1">
      <c r="A7" s="8"/>
      <c r="B7" s="8"/>
      <c r="C7" s="9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4" s="11" customFormat="1" ht="13" customHeight="1">
      <c r="A8" s="12"/>
      <c r="B8" s="11" t="s">
        <v>17</v>
      </c>
      <c r="C8" s="13"/>
      <c r="D8" s="10">
        <v>22361</v>
      </c>
      <c r="E8" s="10">
        <v>4348</v>
      </c>
      <c r="F8" s="10">
        <v>3927</v>
      </c>
      <c r="G8" s="10">
        <v>3046</v>
      </c>
      <c r="H8" s="10">
        <v>2387</v>
      </c>
      <c r="I8" s="10">
        <v>2240</v>
      </c>
      <c r="J8" s="10">
        <v>2462</v>
      </c>
      <c r="K8" s="10">
        <v>1900</v>
      </c>
      <c r="L8" s="10">
        <v>1273</v>
      </c>
      <c r="M8" s="10">
        <v>778</v>
      </c>
    </row>
    <row r="9" spans="1:14" s="11" customFormat="1" ht="4" customHeight="1">
      <c r="C9" s="13"/>
    </row>
    <row r="10" spans="1:14" s="11" customFormat="1" ht="13" customHeight="1">
      <c r="A10" s="12"/>
      <c r="B10" s="11" t="s">
        <v>8</v>
      </c>
      <c r="C10" s="13"/>
      <c r="D10" s="25">
        <f>SUM(E10:M10)</f>
        <v>1744</v>
      </c>
      <c r="E10" s="25">
        <v>362</v>
      </c>
      <c r="F10" s="25">
        <v>367</v>
      </c>
      <c r="G10" s="25">
        <v>276</v>
      </c>
      <c r="H10" s="25">
        <v>160</v>
      </c>
      <c r="I10" s="25">
        <v>162</v>
      </c>
      <c r="J10" s="25">
        <v>187</v>
      </c>
      <c r="K10" s="25">
        <v>116</v>
      </c>
      <c r="L10" s="25">
        <v>76</v>
      </c>
      <c r="M10" s="25">
        <v>38</v>
      </c>
    </row>
    <row r="11" spans="1:14" s="11" customFormat="1" ht="4" customHeight="1">
      <c r="C11" s="13"/>
    </row>
    <row r="12" spans="1:14" s="11" customFormat="1" ht="13" customHeight="1">
      <c r="A12" s="12"/>
      <c r="B12" s="11" t="s">
        <v>9</v>
      </c>
      <c r="C12" s="13"/>
      <c r="D12" s="27">
        <f>D10/D8</f>
        <v>7.7992934126380753E-2</v>
      </c>
      <c r="E12" s="27">
        <f t="shared" ref="E12:M12" si="0">E10/E8</f>
        <v>8.3256669733210678E-2</v>
      </c>
      <c r="F12" s="27">
        <f t="shared" si="0"/>
        <v>9.3455564043799344E-2</v>
      </c>
      <c r="G12" s="27">
        <f t="shared" si="0"/>
        <v>9.0610636900853581E-2</v>
      </c>
      <c r="H12" s="27">
        <f t="shared" si="0"/>
        <v>6.7029744449099288E-2</v>
      </c>
      <c r="I12" s="27">
        <f t="shared" si="0"/>
        <v>7.2321428571428578E-2</v>
      </c>
      <c r="J12" s="27">
        <f t="shared" si="0"/>
        <v>7.5954508529650688E-2</v>
      </c>
      <c r="K12" s="27">
        <f t="shared" si="0"/>
        <v>6.1052631578947365E-2</v>
      </c>
      <c r="L12" s="27">
        <f t="shared" si="0"/>
        <v>5.9701492537313432E-2</v>
      </c>
      <c r="M12" s="27">
        <f t="shared" si="0"/>
        <v>4.8843187660668377E-2</v>
      </c>
    </row>
    <row r="13" spans="1:14" s="11" customFormat="1" ht="4" customHeight="1">
      <c r="C13" s="13"/>
    </row>
    <row r="14" spans="1:14" s="11" customFormat="1" ht="13" customHeight="1">
      <c r="A14" s="30"/>
      <c r="B14" s="26" t="s">
        <v>18</v>
      </c>
      <c r="C14" s="13"/>
      <c r="D14" s="31">
        <f>SUM(E14:M14)</f>
        <v>1435</v>
      </c>
      <c r="E14" s="31">
        <v>299</v>
      </c>
      <c r="F14" s="31">
        <v>297</v>
      </c>
      <c r="G14" s="31">
        <v>238</v>
      </c>
      <c r="H14" s="31">
        <v>117</v>
      </c>
      <c r="I14" s="31">
        <v>142</v>
      </c>
      <c r="J14" s="31">
        <v>153</v>
      </c>
      <c r="K14" s="31">
        <v>92</v>
      </c>
      <c r="L14" s="31">
        <v>65</v>
      </c>
      <c r="M14" s="31">
        <v>32</v>
      </c>
      <c r="N14" s="26"/>
    </row>
    <row r="15" spans="1:14" s="11" customFormat="1" ht="4" customHeight="1">
      <c r="A15" s="26"/>
      <c r="B15" s="26"/>
      <c r="C15" s="1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s="11" customFormat="1" ht="13" customHeight="1">
      <c r="A16" s="30"/>
      <c r="B16" s="26" t="s">
        <v>10</v>
      </c>
      <c r="C16" s="13"/>
      <c r="D16" s="28">
        <f>D14/D10</f>
        <v>0.82282110091743121</v>
      </c>
      <c r="E16" s="28">
        <f t="shared" ref="E16:M16" si="1">E14/E10</f>
        <v>0.82596685082872923</v>
      </c>
      <c r="F16" s="28">
        <f t="shared" si="1"/>
        <v>0.80926430517711168</v>
      </c>
      <c r="G16" s="28">
        <f t="shared" si="1"/>
        <v>0.8623188405797102</v>
      </c>
      <c r="H16" s="28">
        <f t="shared" si="1"/>
        <v>0.73124999999999996</v>
      </c>
      <c r="I16" s="28">
        <f t="shared" si="1"/>
        <v>0.87654320987654322</v>
      </c>
      <c r="J16" s="28">
        <f t="shared" si="1"/>
        <v>0.81818181818181823</v>
      </c>
      <c r="K16" s="28">
        <f t="shared" si="1"/>
        <v>0.7931034482758621</v>
      </c>
      <c r="L16" s="28">
        <f t="shared" si="1"/>
        <v>0.85526315789473684</v>
      </c>
      <c r="M16" s="28">
        <f t="shared" si="1"/>
        <v>0.84210526315789469</v>
      </c>
      <c r="N16" s="26"/>
    </row>
    <row r="17" spans="1:18" s="8" customFormat="1" ht="3.75" customHeight="1">
      <c r="A17" s="14"/>
      <c r="B17" s="15"/>
      <c r="C17" s="9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8" s="8" customFormat="1" ht="13" customHeight="1">
      <c r="A18" s="14"/>
      <c r="B18" s="15" t="s">
        <v>19</v>
      </c>
      <c r="C18" s="9"/>
      <c r="D18" s="29">
        <v>4.6444954128440366E-2</v>
      </c>
      <c r="E18" s="29">
        <v>1.1049723756906077E-2</v>
      </c>
      <c r="F18" s="29">
        <v>2.9972752043596729E-2</v>
      </c>
      <c r="G18" s="29">
        <v>5.0724637681159424E-2</v>
      </c>
      <c r="H18" s="29">
        <v>5.6250000000000001E-2</v>
      </c>
      <c r="I18" s="29">
        <v>6.7901234567901231E-2</v>
      </c>
      <c r="J18" s="29">
        <v>8.5561497326203204E-2</v>
      </c>
      <c r="K18" s="29">
        <v>6.8965517241379309E-2</v>
      </c>
      <c r="L18" s="29">
        <v>0</v>
      </c>
      <c r="M18" s="29">
        <v>0.21052631578947367</v>
      </c>
    </row>
    <row r="19" spans="1:18" s="8" customFormat="1" ht="4" customHeight="1">
      <c r="A19" s="14"/>
      <c r="B19" s="15"/>
      <c r="C19" s="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8" s="8" customFormat="1" ht="13" customHeight="1" thickBot="1">
      <c r="A20" s="32"/>
      <c r="B20" s="33" t="s">
        <v>20</v>
      </c>
      <c r="C20" s="34"/>
      <c r="D20" s="35">
        <v>3.6223782478422254E-3</v>
      </c>
      <c r="E20" s="35">
        <v>9.1996320147194111E-4</v>
      </c>
      <c r="F20" s="35">
        <v>2.8011204481792717E-3</v>
      </c>
      <c r="G20" s="35">
        <v>4.5961917268548917E-3</v>
      </c>
      <c r="H20" s="35">
        <v>3.7704231252618349E-3</v>
      </c>
      <c r="I20" s="35">
        <v>4.9107142857142856E-3</v>
      </c>
      <c r="J20" s="35">
        <v>6.498781478472786E-3</v>
      </c>
      <c r="K20" s="35">
        <v>4.2105263157894736E-3</v>
      </c>
      <c r="L20" s="35">
        <v>0</v>
      </c>
      <c r="M20" s="35">
        <v>1.0282776349614395E-2</v>
      </c>
    </row>
    <row r="21" spans="1:18" s="8" customFormat="1" ht="13" customHeight="1">
      <c r="A21" s="36" t="s">
        <v>11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16"/>
      <c r="O21" s="18"/>
      <c r="P21" s="18"/>
      <c r="Q21" s="18"/>
      <c r="R21" s="18"/>
    </row>
    <row r="22" spans="1:18" s="8" customFormat="1" ht="13" customHeight="1">
      <c r="A22" s="19" t="s">
        <v>21</v>
      </c>
      <c r="B22" s="15"/>
      <c r="C22" s="1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8" s="20" customFormat="1" ht="13" customHeight="1">
      <c r="A23" s="20" t="s">
        <v>12</v>
      </c>
      <c r="D23" s="21"/>
      <c r="E23" s="21"/>
      <c r="O23" s="22"/>
      <c r="P23" s="22"/>
      <c r="Q23" s="22"/>
      <c r="R23" s="22"/>
    </row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s="23" customFormat="1" ht="17.25" customHeight="1"/>
    <row r="34" s="23" customFormat="1" ht="17.25" customHeight="1"/>
    <row r="35" s="23" customFormat="1" ht="17.25" customHeight="1"/>
    <row r="36" s="23" customFormat="1" ht="17.25" customHeight="1"/>
    <row r="37" s="23" customFormat="1" ht="17.25" customHeight="1"/>
    <row r="38" s="23" customFormat="1" ht="17.25" customHeight="1"/>
    <row r="39" s="23" customFormat="1" ht="17.25" customHeight="1"/>
    <row r="40" s="23" customFormat="1" ht="17.25" customHeight="1"/>
    <row r="41" s="23" customFormat="1" ht="17.25" customHeight="1"/>
    <row r="42" s="23" customFormat="1" ht="17.25" customHeight="1"/>
    <row r="43" s="23" customFormat="1" ht="17.25" customHeight="1"/>
    <row r="44" s="23" customFormat="1" ht="17.25" customHeight="1"/>
    <row r="45" s="23" customFormat="1" ht="17.25" customHeight="1"/>
    <row r="46" s="23" customFormat="1" ht="17.25" customHeight="1"/>
    <row r="47" s="23" customFormat="1" ht="17.25" customHeight="1"/>
    <row r="48" s="23" customFormat="1" ht="17.25" customHeight="1"/>
    <row r="49" s="23" customFormat="1" ht="17.25" customHeight="1"/>
    <row r="50" s="23" customFormat="1" ht="17.25" customHeight="1"/>
    <row r="51" s="23" customFormat="1" ht="17.25" customHeight="1"/>
    <row r="52" s="23" customFormat="1" ht="17.25" customHeight="1"/>
    <row r="53" s="23" customFormat="1" ht="17.25" customHeight="1"/>
    <row r="54" s="23" customFormat="1" ht="17.25" customHeight="1"/>
    <row r="55" s="23" customFormat="1" ht="17.25" customHeight="1"/>
    <row r="56" s="23" customFormat="1" ht="17.25" customHeight="1"/>
    <row r="57" s="23" customFormat="1" ht="17.25" customHeight="1"/>
    <row r="58" s="23" customFormat="1" ht="17.25" customHeight="1"/>
    <row r="59" s="23" customFormat="1" ht="17.25" customHeight="1"/>
    <row r="60" s="23" customFormat="1" ht="17.25" customHeight="1"/>
    <row r="61" s="23" customFormat="1" ht="17.25" customHeight="1"/>
    <row r="62" s="23" customFormat="1" ht="17.25" customHeight="1"/>
    <row r="63" s="23" customFormat="1" ht="17.25" customHeight="1"/>
    <row r="64" s="23" customFormat="1" ht="17.25" customHeight="1"/>
    <row r="65" s="23" customFormat="1" ht="17.25" customHeight="1"/>
    <row r="66" s="23" customFormat="1" ht="17.25" customHeight="1"/>
    <row r="67" s="23" customFormat="1" ht="17.25" customHeight="1"/>
    <row r="68" s="23" customFormat="1" ht="17.25" customHeight="1"/>
    <row r="69" s="23" customFormat="1" ht="17.25" customHeight="1"/>
    <row r="70" s="23" customFormat="1" ht="17.25" customHeight="1"/>
    <row r="71" s="23" customFormat="1" ht="17.25" customHeight="1"/>
    <row r="72" s="23" customFormat="1" ht="17.25" customHeight="1"/>
    <row r="73" s="23" customFormat="1" ht="17.25" customHeight="1"/>
    <row r="74" s="23" customFormat="1" ht="17.25" customHeight="1"/>
    <row r="75" s="23" customFormat="1" ht="17.25" customHeight="1"/>
    <row r="76" s="23" customFormat="1" ht="17.25" customHeight="1"/>
    <row r="77" s="23" customFormat="1" ht="17.25" customHeight="1"/>
    <row r="78" s="23" customFormat="1" ht="17.25" customHeight="1"/>
    <row r="79" s="23" customFormat="1" ht="17.25" customHeight="1"/>
    <row r="80" s="23" customFormat="1" ht="17.25" customHeight="1"/>
    <row r="81" s="23" customFormat="1" ht="17.25" customHeight="1"/>
    <row r="82" s="23" customFormat="1" ht="17.25" customHeight="1"/>
    <row r="83" s="23" customFormat="1" ht="17.25" customHeight="1"/>
    <row r="84" s="23" customFormat="1" ht="17.25" customHeight="1"/>
    <row r="85" s="23" customFormat="1" ht="17.25" customHeight="1"/>
    <row r="86" s="23" customFormat="1" ht="17.25" customHeight="1"/>
    <row r="87" s="23" customFormat="1" ht="17.25" customHeight="1"/>
    <row r="88" s="23" customFormat="1" ht="17.25" customHeight="1"/>
    <row r="89" s="23" customFormat="1" ht="15" customHeight="1"/>
    <row r="90" s="23" customFormat="1" ht="15" customHeight="1"/>
    <row r="91" s="23" customFormat="1" ht="15" customHeight="1"/>
    <row r="92" s="23" customFormat="1" ht="15" customHeight="1"/>
    <row r="93" s="23" customFormat="1" ht="15" customHeight="1"/>
    <row r="94" s="23" customFormat="1" ht="15" customHeight="1"/>
    <row r="95" s="23" customFormat="1" ht="15" customHeight="1"/>
    <row r="96" s="23" customFormat="1" ht="15" customHeight="1"/>
    <row r="97" s="23" customFormat="1" ht="15" customHeight="1"/>
    <row r="98" s="23" customFormat="1" ht="15" customHeight="1"/>
    <row r="99" s="23" customFormat="1" ht="15" customHeight="1"/>
    <row r="100" s="23" customFormat="1" ht="15" customHeight="1"/>
    <row r="101" s="23" customFormat="1" ht="15" customHeight="1"/>
    <row r="102" s="23" customFormat="1" ht="15" customHeight="1"/>
    <row r="103" s="23" customFormat="1" ht="15" customHeight="1"/>
    <row r="104" s="23" customFormat="1" ht="15" customHeight="1"/>
    <row r="105" s="23" customFormat="1" ht="15" customHeight="1"/>
    <row r="106" s="23" customFormat="1" ht="15" customHeight="1"/>
    <row r="107" s="23" customFormat="1" ht="15" customHeight="1"/>
    <row r="108" s="23" customFormat="1" ht="15" customHeight="1"/>
    <row r="109" s="23" customFormat="1" ht="15" customHeight="1"/>
    <row r="110" s="23" customFormat="1" ht="15" customHeight="1"/>
    <row r="111" s="23" customFormat="1" ht="15" customHeight="1"/>
    <row r="112" s="23" customFormat="1" ht="15" customHeight="1"/>
    <row r="113" s="23" customFormat="1" ht="15" customHeight="1"/>
    <row r="114" s="23" customFormat="1" ht="15" customHeight="1"/>
    <row r="115" s="23" customFormat="1" ht="15" customHeight="1"/>
    <row r="116" s="23" customFormat="1" ht="15" customHeight="1"/>
    <row r="117" s="23" customFormat="1" ht="15" customHeight="1"/>
    <row r="118" s="23" customFormat="1" ht="15" customHeight="1"/>
    <row r="119" s="23" customFormat="1" ht="15" customHeight="1"/>
    <row r="120" s="23" customFormat="1" ht="15" customHeight="1"/>
    <row r="121" s="23" customFormat="1" ht="15" customHeight="1"/>
    <row r="122" s="23" customFormat="1" ht="15" customHeight="1"/>
    <row r="123" s="23" customFormat="1" ht="15" customHeight="1"/>
    <row r="124" s="23" customFormat="1" ht="15" customHeight="1"/>
    <row r="125" s="23" customFormat="1" ht="15" customHeight="1"/>
    <row r="126" s="23" customFormat="1" ht="15" customHeight="1"/>
    <row r="127" s="23" customFormat="1" ht="15" customHeight="1"/>
    <row r="128" s="23" customFormat="1" ht="15" customHeight="1"/>
    <row r="129" s="23" customFormat="1" ht="15" customHeight="1"/>
    <row r="130" s="23" customFormat="1" ht="15" customHeight="1"/>
    <row r="131" s="23" customFormat="1" ht="15" customHeight="1"/>
    <row r="132" s="23" customFormat="1" ht="15" customHeight="1"/>
    <row r="133" s="23" customFormat="1" ht="15" customHeight="1"/>
    <row r="134" s="23" customFormat="1" ht="15" customHeight="1"/>
    <row r="135" s="23" customFormat="1" ht="15" customHeight="1"/>
    <row r="136" s="23" customFormat="1" ht="15" customHeight="1"/>
    <row r="137" s="23" customFormat="1" ht="15" customHeight="1"/>
    <row r="138" s="23" customFormat="1" ht="15" customHeight="1"/>
    <row r="139" s="23" customFormat="1" ht="15" customHeight="1"/>
    <row r="140" s="23" customFormat="1" ht="15" customHeight="1"/>
    <row r="141" s="23" customFormat="1" ht="15" customHeight="1"/>
    <row r="142" s="23" customFormat="1" ht="15" customHeight="1"/>
    <row r="143" s="23" customFormat="1" ht="15" customHeight="1"/>
    <row r="144" s="23" customFormat="1" ht="15" customHeight="1"/>
    <row r="145" s="23" customFormat="1" ht="15" customHeight="1"/>
    <row r="146" s="23" customFormat="1" ht="15" customHeight="1"/>
    <row r="147" s="23" customFormat="1" ht="15" customHeight="1"/>
    <row r="148" s="23" customFormat="1" ht="15" customHeight="1"/>
    <row r="149" s="23" customFormat="1" ht="15" customHeight="1"/>
    <row r="150" s="23" customFormat="1" ht="15" customHeight="1"/>
    <row r="151" s="23" customFormat="1" ht="15" customHeight="1"/>
    <row r="152" s="23" customFormat="1" ht="15" customHeight="1"/>
    <row r="153" s="23" customFormat="1" ht="15" customHeight="1"/>
    <row r="154" s="23" customFormat="1" ht="15" customHeight="1"/>
    <row r="155" s="23" customFormat="1" ht="15" customHeight="1"/>
    <row r="156" s="23" customFormat="1" ht="15" customHeight="1"/>
    <row r="157" s="23" customFormat="1" ht="15" customHeight="1"/>
    <row r="158" s="23" customFormat="1" ht="15" customHeight="1"/>
    <row r="159" s="23" customFormat="1" ht="15" customHeight="1"/>
    <row r="160" s="23" customFormat="1" ht="15" customHeight="1"/>
    <row r="161" s="23" customFormat="1" ht="15" customHeight="1"/>
    <row r="162" s="23" customFormat="1" ht="15" customHeight="1"/>
    <row r="163" s="23" customFormat="1"/>
    <row r="164" s="23" customFormat="1"/>
    <row r="165" s="23" customFormat="1"/>
    <row r="166" s="23" customFormat="1"/>
    <row r="167" s="23" customFormat="1"/>
    <row r="168" s="23" customFormat="1"/>
  </sheetData>
  <mergeCells count="1">
    <mergeCell ref="A21:M21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１４９</vt:lpstr>
      <vt:lpstr>'表 １４９'!Print_Area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2019-03-04T16:00:59Z</cp:lastPrinted>
  <dcterms:created xsi:type="dcterms:W3CDTF">2009-11-09T06:32:38Z</dcterms:created>
  <dcterms:modified xsi:type="dcterms:W3CDTF">2019-03-04T16:01:05Z</dcterms:modified>
</cp:coreProperties>
</file>