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7CB2B638-6F9E-4647-93E2-DB02AAA6BBE2}" xr6:coauthVersionLast="41" xr6:coauthVersionMax="41" xr10:uidLastSave="{00000000-0000-0000-0000-000000000000}"/>
  <bookViews>
    <workbookView xWindow="15980" yWindow="2580" windowWidth="34440" windowHeight="16740" xr2:uid="{00000000-000D-0000-FFFF-FFFF00000000}"/>
  </bookViews>
  <sheets>
    <sheet name="表 １８６" sheetId="1" r:id="rId1"/>
  </sheets>
  <definedNames>
    <definedName name="_xlnm.Print_Area" localSheetId="0">'表 １８６'!$A$1:$BN$29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1" l="1"/>
  <c r="G21" i="1" l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F21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F13" i="1"/>
  <c r="F5" i="1"/>
  <c r="G5" i="1"/>
  <c r="H5" i="1"/>
  <c r="I5" i="1"/>
  <c r="J5" i="1"/>
  <c r="K5" i="1"/>
  <c r="L5" i="1"/>
  <c r="M5" i="1"/>
  <c r="N5" i="1"/>
  <c r="O5" i="1"/>
  <c r="P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  <c r="E7" i="1"/>
  <c r="E8" i="1"/>
  <c r="E9" i="1"/>
  <c r="E10" i="1"/>
  <c r="E11" i="1"/>
  <c r="E6" i="1"/>
  <c r="E5" i="1" l="1"/>
</calcChain>
</file>

<file path=xl/sharedStrings.xml><?xml version="1.0" encoding="utf-8"?>
<sst xmlns="http://schemas.openxmlformats.org/spreadsheetml/2006/main" count="104" uniqueCount="70">
  <si>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</si>
  <si>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</si>
  <si>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</si>
  <si>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</si>
  <si>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</si>
  <si>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</si>
  <si>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</si>
  <si>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総数</t>
    <rPh sb="0" eb="2">
      <t>ソウスウ</t>
    </rPh>
    <phoneticPr fontId="2"/>
  </si>
  <si>
    <t>簡易宿所</t>
    <rPh sb="0" eb="2">
      <t>カンイ</t>
    </rPh>
    <rPh sb="2" eb="4">
      <t>シュクショ</t>
    </rPh>
    <phoneticPr fontId="2"/>
  </si>
  <si>
    <t>下宿</t>
    <rPh sb="0" eb="2">
      <t>ゲシュク</t>
    </rPh>
    <phoneticPr fontId="2"/>
  </si>
  <si>
    <t>旅館</t>
    <rPh sb="0" eb="2">
      <t>リョカン</t>
    </rPh>
    <phoneticPr fontId="2"/>
  </si>
  <si>
    <t>映画館</t>
    <rPh sb="0" eb="3">
      <t>エイガカン</t>
    </rPh>
    <phoneticPr fontId="2"/>
  </si>
  <si>
    <t>その他</t>
    <rPh sb="2" eb="3">
      <t>タ</t>
    </rPh>
    <phoneticPr fontId="2"/>
  </si>
  <si>
    <t>興行場</t>
    <rPh sb="0" eb="3">
      <t>コウギョウジョウ</t>
    </rPh>
    <phoneticPr fontId="2"/>
  </si>
  <si>
    <t>個室</t>
    <rPh sb="0" eb="2">
      <t>コシツ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</si>
  <si>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</si>
  <si>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</si>
  <si>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取次所</t>
    <rPh sb="0" eb="2">
      <t>トリツギ</t>
    </rPh>
    <rPh sb="2" eb="3">
      <t>ジョ</t>
    </rPh>
    <phoneticPr fontId="2"/>
  </si>
  <si>
    <t>営業</t>
    <rPh sb="0" eb="2">
      <t>エイギョウ</t>
    </rPh>
    <phoneticPr fontId="2"/>
  </si>
  <si>
    <t>学校</t>
    <rPh sb="0" eb="2">
      <t>ガッコウ</t>
    </rPh>
    <phoneticPr fontId="2"/>
  </si>
  <si>
    <t>厚生</t>
    <rPh sb="0" eb="2">
      <t>コウセイ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</si>
  <si>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</si>
  <si>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</si>
  <si>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きゅう舎</t>
    <rPh sb="3" eb="4">
      <t>シャ</t>
    </rPh>
    <phoneticPr fontId="2"/>
  </si>
  <si>
    <t>犬舎</t>
    <rPh sb="0" eb="1">
      <t>イヌ</t>
    </rPh>
    <rPh sb="1" eb="2">
      <t>シャ</t>
    </rPh>
    <phoneticPr fontId="2"/>
  </si>
  <si>
    <t>百貨店</t>
    <rPh sb="0" eb="3">
      <t>ヒャッカテン</t>
    </rPh>
    <phoneticPr fontId="2"/>
  </si>
  <si>
    <t>店舗</t>
    <rPh sb="0" eb="2">
      <t>テンポ</t>
    </rPh>
    <phoneticPr fontId="2"/>
  </si>
  <si>
    <t>事務所</t>
    <rPh sb="0" eb="2">
      <t>ジム</t>
    </rPh>
    <rPh sb="2" eb="3">
      <t>ショ</t>
    </rPh>
    <phoneticPr fontId="2"/>
  </si>
  <si>
    <t>監視指導</t>
    <rPh sb="0" eb="2">
      <t>カンシ</t>
    </rPh>
    <rPh sb="2" eb="4">
      <t>シドウ</t>
    </rPh>
    <phoneticPr fontId="2"/>
  </si>
  <si>
    <t>延施設数</t>
    <rPh sb="0" eb="1">
      <t>ノ</t>
    </rPh>
    <rPh sb="1" eb="3">
      <t>シセツ</t>
    </rPh>
    <rPh sb="3" eb="4">
      <t>スウ</t>
    </rPh>
    <phoneticPr fontId="2"/>
  </si>
  <si>
    <t>許可確認検査</t>
    <rPh sb="0" eb="2">
      <t>キョカ</t>
    </rPh>
    <rPh sb="2" eb="4">
      <t>カクニン</t>
    </rPh>
    <rPh sb="4" eb="6">
      <t>ケンサ</t>
    </rPh>
    <phoneticPr fontId="2"/>
  </si>
  <si>
    <t>指導施設数</t>
    <rPh sb="0" eb="2">
      <t>シドウ</t>
    </rPh>
    <rPh sb="2" eb="4">
      <t>シセツ</t>
    </rPh>
    <rPh sb="4" eb="5">
      <t>カズ</t>
    </rPh>
    <phoneticPr fontId="2"/>
  </si>
  <si>
    <t>許可確認後の</t>
    <rPh sb="0" eb="2">
      <t>キョカ</t>
    </rPh>
    <rPh sb="2" eb="4">
      <t>カクニン</t>
    </rPh>
    <rPh sb="4" eb="5">
      <t>ゴ</t>
    </rPh>
    <phoneticPr fontId="2"/>
  </si>
  <si>
    <t>監視指導施設数</t>
    <rPh sb="0" eb="2">
      <t>カンシ</t>
    </rPh>
    <rPh sb="2" eb="4">
      <t>シドウ</t>
    </rPh>
    <rPh sb="4" eb="6">
      <t>シセツ</t>
    </rPh>
    <rPh sb="6" eb="7">
      <t>カズ</t>
    </rPh>
    <phoneticPr fontId="2"/>
  </si>
  <si>
    <t>クリーニング所</t>
    <rPh sb="6" eb="7">
      <t>ジョ</t>
    </rPh>
    <phoneticPr fontId="2"/>
  </si>
  <si>
    <t>墓地等</t>
    <rPh sb="0" eb="2">
      <t>ボチ</t>
    </rPh>
    <rPh sb="2" eb="3">
      <t>トウ</t>
    </rPh>
    <phoneticPr fontId="2"/>
  </si>
  <si>
    <t>畜舎及び家禽舎</t>
    <rPh sb="0" eb="2">
      <t>チクシャ</t>
    </rPh>
    <rPh sb="2" eb="3">
      <t>オヨ</t>
    </rPh>
    <rPh sb="4" eb="6">
      <t>カキン</t>
    </rPh>
    <rPh sb="6" eb="7">
      <t>シャ</t>
    </rPh>
    <phoneticPr fontId="2"/>
  </si>
  <si>
    <t>特定建築物</t>
    <rPh sb="0" eb="2">
      <t>トクテイ</t>
    </rPh>
    <rPh sb="2" eb="5">
      <t>ケンチクブツ</t>
    </rPh>
    <phoneticPr fontId="2"/>
  </si>
  <si>
    <t>一般公衆浴場</t>
    <rPh sb="0" eb="2">
      <t>イッパン</t>
    </rPh>
    <rPh sb="2" eb="4">
      <t>コウシュウ</t>
    </rPh>
    <rPh sb="4" eb="6">
      <t>ヨクジョウ</t>
    </rPh>
    <phoneticPr fontId="2"/>
  </si>
  <si>
    <t>その他の公衆浴場</t>
    <rPh sb="2" eb="3">
      <t>タ</t>
    </rPh>
    <rPh sb="4" eb="6">
      <t>コウシュウ</t>
    </rPh>
    <rPh sb="6" eb="8">
      <t>ヨクジョウ</t>
    </rPh>
    <phoneticPr fontId="2"/>
  </si>
  <si>
    <t>火葬場</t>
    <rPh sb="0" eb="2">
      <t>カソウ</t>
    </rPh>
    <rPh sb="2" eb="3">
      <t>ジョウ</t>
    </rPh>
    <phoneticPr fontId="2"/>
  </si>
  <si>
    <t>牛舎</t>
    <rPh sb="0" eb="1">
      <t>ウシ</t>
    </rPh>
    <rPh sb="1" eb="2">
      <t>シャ</t>
    </rPh>
    <phoneticPr fontId="2"/>
  </si>
  <si>
    <t>豚舎</t>
    <rPh sb="0" eb="1">
      <t>トン</t>
    </rPh>
    <rPh sb="1" eb="2">
      <t>シャ</t>
    </rPh>
    <phoneticPr fontId="2"/>
  </si>
  <si>
    <t>鶏舎</t>
    <rPh sb="0" eb="1">
      <t>ニワトリ</t>
    </rPh>
    <rPh sb="1" eb="2">
      <t>シャ</t>
    </rPh>
    <phoneticPr fontId="2"/>
  </si>
  <si>
    <t>清掃業</t>
    <rPh sb="0" eb="2">
      <t>セイソウ</t>
    </rPh>
    <rPh sb="2" eb="3">
      <t>ギョウ</t>
    </rPh>
    <phoneticPr fontId="2"/>
  </si>
  <si>
    <t>保養・休養</t>
    <rPh sb="0" eb="2">
      <t>ホヨウ</t>
    </rPh>
    <rPh sb="3" eb="5">
      <t>キュウヨウ</t>
    </rPh>
    <phoneticPr fontId="2"/>
  </si>
  <si>
    <t>蒸気・熱気</t>
    <rPh sb="0" eb="2">
      <t>ジョウキ</t>
    </rPh>
    <rPh sb="3" eb="5">
      <t>ネッキ</t>
    </rPh>
    <phoneticPr fontId="2"/>
  </si>
  <si>
    <t>仮設興行場</t>
    <rPh sb="2" eb="5">
      <t>コウギョウジョウ</t>
    </rPh>
    <phoneticPr fontId="2"/>
  </si>
  <si>
    <t>公衆浴場</t>
    <rPh sb="0" eb="2">
      <t>コウシュウ</t>
    </rPh>
    <rPh sb="2" eb="4">
      <t>ヨクジョウ</t>
    </rPh>
    <phoneticPr fontId="2"/>
  </si>
  <si>
    <t>　登録業</t>
    <rPh sb="1" eb="3">
      <t>トウロク</t>
    </rPh>
    <rPh sb="3" eb="4">
      <t>ギョウ</t>
    </rPh>
    <phoneticPr fontId="2"/>
  </si>
  <si>
    <t>無店舗取次店</t>
    <rPh sb="0" eb="1">
      <t>ム</t>
    </rPh>
    <rPh sb="1" eb="3">
      <t>テンポ</t>
    </rPh>
    <rPh sb="3" eb="5">
      <t>トリツギ</t>
    </rPh>
    <rPh sb="5" eb="6">
      <t>テン</t>
    </rPh>
    <phoneticPr fontId="2"/>
  </si>
  <si>
    <t>高齢者福祉施設等</t>
    <rPh sb="0" eb="3">
      <t>コウレイシャ</t>
    </rPh>
    <rPh sb="3" eb="5">
      <t>フクシ</t>
    </rPh>
    <rPh sb="5" eb="7">
      <t>シセツ</t>
    </rPh>
    <rPh sb="7" eb="8">
      <t>トウ</t>
    </rPh>
    <phoneticPr fontId="2"/>
  </si>
  <si>
    <t>めん山羊舎</t>
    <rPh sb="2" eb="4">
      <t>ヤギ</t>
    </rPh>
    <rPh sb="4" eb="5">
      <t>シャ</t>
    </rPh>
    <phoneticPr fontId="2"/>
  </si>
  <si>
    <t>ホテル</t>
    <phoneticPr fontId="2"/>
  </si>
  <si>
    <t>プール</t>
    <phoneticPr fontId="2"/>
  </si>
  <si>
    <t>公営</t>
    <rPh sb="0" eb="2">
      <t>コウエイ</t>
    </rPh>
    <phoneticPr fontId="2"/>
  </si>
  <si>
    <t>資料：生活衛生課</t>
    <rPh sb="3" eb="5">
      <t>セイカツ</t>
    </rPh>
    <rPh sb="5" eb="7">
      <t>エイセイ</t>
    </rPh>
    <rPh sb="7" eb="8">
      <t>カ</t>
    </rPh>
    <phoneticPr fontId="2"/>
  </si>
  <si>
    <t>空気環境測定業</t>
    <rPh sb="4" eb="6">
      <t>ソクテイ</t>
    </rPh>
    <rPh sb="6" eb="7">
      <t>ギョウ</t>
    </rPh>
    <phoneticPr fontId="2"/>
  </si>
  <si>
    <t>飲料水水質検査業</t>
    <rPh sb="5" eb="7">
      <t>ケンサ</t>
    </rPh>
    <rPh sb="7" eb="8">
      <t>ギョウ</t>
    </rPh>
    <phoneticPr fontId="2"/>
  </si>
  <si>
    <t>飲料水貯水槽清掃業</t>
    <rPh sb="6" eb="8">
      <t>セイソウ</t>
    </rPh>
    <rPh sb="8" eb="9">
      <t>ギョウ</t>
    </rPh>
    <phoneticPr fontId="2"/>
  </si>
  <si>
    <t>排水管清掃業</t>
    <rPh sb="3" eb="6">
      <t>セイソウギョウ</t>
    </rPh>
    <phoneticPr fontId="2"/>
  </si>
  <si>
    <t>ねずみこん虫等防除業</t>
    <rPh sb="6" eb="7">
      <t>トウ</t>
    </rPh>
    <rPh sb="7" eb="9">
      <t>ボウジョ</t>
    </rPh>
    <rPh sb="9" eb="10">
      <t>ギョウ</t>
    </rPh>
    <phoneticPr fontId="2"/>
  </si>
  <si>
    <t>環境衛生総合管理業</t>
    <rPh sb="4" eb="6">
      <t>ソウゴウ</t>
    </rPh>
    <rPh sb="6" eb="8">
      <t>カンリ</t>
    </rPh>
    <rPh sb="8" eb="9">
      <t>ギョウ</t>
    </rPh>
    <phoneticPr fontId="2"/>
  </si>
  <si>
    <t>コインランドリー</t>
    <phoneticPr fontId="2"/>
  </si>
  <si>
    <t>一般クリーニング所</t>
    <rPh sb="0" eb="2">
      <t>イッパン</t>
    </rPh>
    <phoneticPr fontId="2"/>
  </si>
  <si>
    <t>温泉（掘削・動力装置）</t>
    <phoneticPr fontId="2"/>
  </si>
  <si>
    <t>温泉（利用許可）</t>
    <phoneticPr fontId="2"/>
  </si>
  <si>
    <t>空気調和用ダクト清掃業</t>
    <phoneticPr fontId="2"/>
  </si>
  <si>
    <t>スポーツ施設</t>
    <phoneticPr fontId="2"/>
  </si>
  <si>
    <t>表 １８６  業種別監視指導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</si>
</sst>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41" fontId="3" fillId="0" borderId="0" xfId="0" applyNumberFormat="1" applyFont="1" applyFill="1"/>
    <xf numFmtId="0" fontId="3" fillId="0" borderId="0" xfId="0" applyFont="1" applyFill="1"/>
    <xf numFmtId="41" fontId="3" fillId="0" borderId="0" xfId="0" applyNumberFormat="1" applyFont="1" applyFill="1" applyBorder="1"/>
    <xf numFmtId="0" fontId="3" fillId="0" borderId="0" xfId="0" applyFont="1" applyFill="1" applyBorder="1"/>
    <xf numFmtId="0" fontId="5" fillId="0" borderId="0" xfId="0" applyFont="1" applyFill="1" applyAlignment="1">
      <alignment vertical="top"/>
    </xf>
    <xf numFmtId="41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>
      <alignment horizontal="right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0" xfId="0" applyNumberFormat="1" applyFont="1" applyFill="1"/>
    <xf numFmtId="0" fontId="6" fillId="0" borderId="0" xfId="0" applyFont="1" applyFill="1"/>
    <xf numFmtId="4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distributed" vertical="center"/>
    </xf>
    <xf numFmtId="41" fontId="6" fillId="0" borderId="3" xfId="1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 applyProtection="1">
      <alignment horizontal="right" vertical="center"/>
    </xf>
    <xf numFmtId="41" fontId="6" fillId="0" borderId="9" xfId="0" applyNumberFormat="1" applyFont="1" applyFill="1" applyBorder="1" applyAlignment="1" applyProtection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Fill="1" applyBorder="1"/>
    <xf numFmtId="41" fontId="6" fillId="0" borderId="3" xfId="0" applyNumberFormat="1" applyFont="1" applyFill="1" applyBorder="1"/>
    <xf numFmtId="41" fontId="6" fillId="0" borderId="0" xfId="0" applyNumberFormat="1" applyFont="1" applyFill="1" applyBorder="1" applyAlignment="1">
      <alignment horizontal="distributed" vertical="center"/>
    </xf>
    <xf numFmtId="41" fontId="6" fillId="0" borderId="5" xfId="0" applyNumberFormat="1" applyFont="1" applyFill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distributed" vertical="center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 applyProtection="1">
      <alignment horizontal="right" vertical="center"/>
    </xf>
    <xf numFmtId="41" fontId="7" fillId="0" borderId="6" xfId="0" applyNumberFormat="1" applyFont="1" applyFill="1" applyBorder="1" applyAlignment="1">
      <alignment horizontal="right" vertical="center"/>
    </xf>
    <xf numFmtId="41" fontId="7" fillId="0" borderId="10" xfId="0" applyNumberFormat="1" applyFont="1" applyFill="1" applyBorder="1" applyAlignment="1">
      <alignment horizontal="right" vertical="center"/>
    </xf>
    <xf numFmtId="41" fontId="7" fillId="0" borderId="7" xfId="0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 applyAlignment="1" applyProtection="1">
      <alignment horizontal="right" vertical="center"/>
    </xf>
    <xf numFmtId="41" fontId="6" fillId="0" borderId="6" xfId="0" applyNumberFormat="1" applyFont="1" applyFill="1" applyBorder="1" applyAlignment="1" applyProtection="1">
      <alignment horizontal="right" vertical="center"/>
    </xf>
    <xf numFmtId="41" fontId="6" fillId="0" borderId="6" xfId="0" applyNumberFormat="1" applyFont="1" applyFill="1" applyBorder="1"/>
    <xf numFmtId="41" fontId="6" fillId="0" borderId="3" xfId="0" quotePrefix="1" applyNumberFormat="1" applyFont="1" applyFill="1" applyBorder="1" applyAlignment="1">
      <alignment horizontal="right" vertical="center"/>
    </xf>
    <xf numFmtId="41" fontId="7" fillId="0" borderId="3" xfId="0" quotePrefix="1" applyNumberFormat="1" applyFont="1" applyFill="1" applyBorder="1" applyAlignment="1">
      <alignment horizontal="right" vertical="center"/>
    </xf>
    <xf numFmtId="41" fontId="7" fillId="0" borderId="4" xfId="0" quotePrefix="1" applyNumberFormat="1" applyFont="1" applyFill="1" applyBorder="1" applyAlignment="1">
      <alignment horizontal="right" vertical="center"/>
    </xf>
    <xf numFmtId="41" fontId="6" fillId="0" borderId="9" xfId="0" quotePrefix="1" applyNumberFormat="1" applyFont="1" applyFill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horizontal="right" vertical="center"/>
    </xf>
    <xf numFmtId="41" fontId="6" fillId="0" borderId="10" xfId="0" quotePrefix="1" applyNumberFormat="1" applyFont="1" applyFill="1" applyBorder="1" applyAlignment="1">
      <alignment horizontal="right" vertical="center"/>
    </xf>
    <xf numFmtId="41" fontId="6" fillId="0" borderId="6" xfId="0" quotePrefix="1" applyNumberFormat="1" applyFont="1" applyFill="1" applyBorder="1" applyAlignment="1">
      <alignment horizontal="right" vertical="center"/>
    </xf>
    <xf numFmtId="41" fontId="7" fillId="0" borderId="6" xfId="0" quotePrefix="1" applyNumberFormat="1" applyFont="1" applyFill="1" applyBorder="1" applyAlignment="1">
      <alignment horizontal="right" vertical="center"/>
    </xf>
    <xf numFmtId="41" fontId="7" fillId="0" borderId="10" xfId="0" quotePrefix="1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/>
    <xf numFmtId="41" fontId="6" fillId="0" borderId="0" xfId="0" applyNumberFormat="1" applyFont="1" applyFill="1" applyBorder="1"/>
    <xf numFmtId="41" fontId="6" fillId="0" borderId="0" xfId="0" quotePrefix="1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distributed" textRotation="255" wrapText="1" shrinkToFit="1"/>
    </xf>
    <xf numFmtId="0" fontId="6" fillId="0" borderId="8" xfId="0" applyFont="1" applyFill="1" applyBorder="1" applyAlignment="1">
      <alignment horizontal="center" vertical="distributed" textRotation="255" wrapText="1"/>
    </xf>
    <xf numFmtId="41" fontId="6" fillId="0" borderId="9" xfId="0" applyNumberFormat="1" applyFont="1" applyFill="1" applyBorder="1" applyAlignment="1" applyProtection="1">
      <alignment horizontal="right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4" xfId="0" applyNumberFormat="1" applyFont="1" applyFill="1" applyBorder="1" applyAlignment="1" applyProtection="1">
      <alignment horizontal="right" vertical="center"/>
      <protection locked="0"/>
    </xf>
    <xf numFmtId="41" fontId="7" fillId="0" borderId="9" xfId="0" applyNumberFormat="1" applyFont="1" applyFill="1" applyBorder="1" applyAlignment="1" applyProtection="1">
      <alignment horizontal="right" vertical="center"/>
      <protection locked="0"/>
    </xf>
    <xf numFmtId="41" fontId="7" fillId="0" borderId="4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/>
    </xf>
    <xf numFmtId="41" fontId="6" fillId="0" borderId="15" xfId="1" applyNumberFormat="1" applyFont="1" applyFill="1" applyBorder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 applyProtection="1">
      <alignment horizontal="right" vertical="center"/>
    </xf>
    <xf numFmtId="41" fontId="6" fillId="0" borderId="4" xfId="0" quotePrefix="1" applyNumberFormat="1" applyFont="1" applyFill="1" applyBorder="1" applyAlignment="1">
      <alignment horizontal="right"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3" xfId="0" applyFont="1" applyFill="1" applyBorder="1" applyAlignment="1">
      <alignment horizontal="center" vertical="distributed" textRotation="255" wrapText="1"/>
    </xf>
    <xf numFmtId="0" fontId="6" fillId="0" borderId="6" xfId="0" applyFont="1" applyFill="1" applyBorder="1" applyAlignment="1">
      <alignment horizontal="center" vertical="distributed" textRotation="255" wrapText="1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14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5" xfId="0" applyFont="1" applyFill="1" applyBorder="1" applyAlignment="1">
      <alignment horizontal="center" vertical="distributed" textRotation="255" wrapText="1"/>
    </xf>
    <xf numFmtId="0" fontId="6" fillId="0" borderId="4" xfId="0" applyFont="1" applyFill="1" applyBorder="1" applyAlignment="1">
      <alignment horizontal="center" vertical="distributed" textRotation="255" wrapText="1"/>
    </xf>
    <xf numFmtId="0" fontId="6" fillId="0" borderId="7" xfId="0" applyFont="1" applyFill="1" applyBorder="1" applyAlignment="1">
      <alignment horizontal="center" vertical="distributed" textRotation="255" wrapText="1"/>
    </xf>
    <xf numFmtId="0" fontId="6" fillId="0" borderId="12" xfId="0" applyFont="1" applyFill="1" applyBorder="1" applyAlignment="1">
      <alignment horizontal="center" vertical="distributed" textRotation="255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distributed" textRotation="255"/>
    </xf>
    <xf numFmtId="0" fontId="4" fillId="0" borderId="0" xfId="0" applyNumberFormat="1" applyFont="1" applyFill="1" applyAlignment="1">
      <alignment vertical="top" wrapText="1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shrinkToFit="1"/>
    </xf>
    <xf numFmtId="0" fontId="6" fillId="0" borderId="15" xfId="0" applyFont="1" applyFill="1" applyBorder="1" applyAlignment="1">
      <alignment horizontal="distributed" vertical="distributed" textRotation="255" wrapText="1"/>
    </xf>
    <xf numFmtId="0" fontId="6" fillId="0" borderId="4" xfId="0" applyFont="1" applyFill="1" applyBorder="1" applyAlignment="1">
      <alignment horizontal="distributed" vertical="distributed" textRotation="255" wrapText="1"/>
    </xf>
    <xf numFmtId="0" fontId="6" fillId="0" borderId="7" xfId="0" applyFont="1" applyFill="1" applyBorder="1" applyAlignment="1">
      <alignment horizontal="distributed" vertical="distributed" textRotation="255" wrapText="1"/>
    </xf>
    <xf numFmtId="0" fontId="6" fillId="0" borderId="3" xfId="0" applyFont="1" applyFill="1" applyBorder="1" applyAlignment="1">
      <alignment horizontal="center" vertical="distributed" textRotation="255"/>
    </xf>
    <xf numFmtId="49" fontId="6" fillId="0" borderId="2" xfId="0" applyNumberFormat="1" applyFont="1" applyFill="1" applyBorder="1" applyAlignment="1">
      <alignment horizontal="distributed" vertical="distributed" textRotation="255"/>
    </xf>
    <xf numFmtId="49" fontId="6" fillId="0" borderId="6" xfId="0" applyNumberFormat="1" applyFont="1" applyFill="1" applyBorder="1" applyAlignment="1">
      <alignment horizontal="distributed" vertical="distributed" textRotation="255"/>
    </xf>
    <xf numFmtId="41" fontId="8" fillId="0" borderId="1" xfId="0" applyNumberFormat="1" applyFont="1" applyFill="1" applyBorder="1" applyAlignment="1">
      <alignment horizontal="center" vertical="center" textRotation="255"/>
    </xf>
    <xf numFmtId="41" fontId="8" fillId="0" borderId="0" xfId="0" applyNumberFormat="1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distributed" textRotation="255" wrapText="1" shrinkToFit="1"/>
    </xf>
    <xf numFmtId="0" fontId="6" fillId="0" borderId="6" xfId="0" applyFont="1" applyFill="1" applyBorder="1" applyAlignment="1">
      <alignment horizontal="center" vertical="distributed" textRotation="255" wrapText="1" shrinkToFit="1"/>
    </xf>
    <xf numFmtId="0" fontId="6" fillId="0" borderId="2" xfId="0" applyFont="1" applyFill="1" applyBorder="1" applyAlignment="1">
      <alignment horizontal="center" vertical="distributed" textRotation="255" shrinkToFit="1"/>
    </xf>
    <xf numFmtId="0" fontId="6" fillId="0" borderId="6" xfId="0" applyFont="1" applyFill="1" applyBorder="1" applyAlignment="1">
      <alignment horizontal="center" vertical="distributed" textRotation="255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distributed" vertical="distributed" textRotation="255" wrapText="1"/>
    </xf>
    <xf numFmtId="0" fontId="6" fillId="0" borderId="3" xfId="0" applyFont="1" applyFill="1" applyBorder="1" applyAlignment="1">
      <alignment horizontal="distributed" vertical="distributed" textRotation="255" wrapText="1"/>
    </xf>
    <xf numFmtId="0" fontId="6" fillId="0" borderId="8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175357</xdr:colOff>
      <xdr:row>4</xdr:row>
      <xdr:rowOff>9770</xdr:rowOff>
    </xdr:from>
    <xdr:to>
      <xdr:col>2</xdr:col>
      <xdr:colOff>19537</xdr:colOff>
      <xdr:row>11</xdr:row>
      <xdr:rowOff>82118</xdr:rowOff>
    </xdr:to>
    <xdr:sp macro="" textlink="">
      <xdr:nvSpPr>
        <xdr:cNvPr id="1454" name="AutoShape 16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/>
        </xdr:cNvSpPr>
      </xdr:nvSpPr>
      <xdr:spPr bwMode="auto">
        <a:xfrm>
          <a:off x="380511" y="1611924"/>
          <a:ext cx="49334" cy="961348"/>
        </a:xfrm>
        <a:prstGeom prst="leftBrace">
          <a:avLst>
            <a:gd name="adj1" fmla="val 796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twoCellAnchor>
  <xdr:twoCellAnchor>
    <xdr:from>
      <xdr:col>1</xdr:col>
      <xdr:colOff>175357</xdr:colOff>
      <xdr:row>12</xdr:row>
      <xdr:rowOff>9770</xdr:rowOff>
    </xdr:from>
    <xdr:to>
      <xdr:col>2</xdr:col>
      <xdr:colOff>19537</xdr:colOff>
      <xdr:row>19</xdr:row>
      <xdr:rowOff>82118</xdr:rowOff>
    </xdr:to>
    <xdr:sp macro="" textlink="">
      <xdr:nvSpPr>
        <xdr:cNvPr id="1455" name="AutoShape 17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/>
        </xdr:cNvSpPr>
      </xdr:nvSpPr>
      <xdr:spPr bwMode="auto">
        <a:xfrm>
          <a:off x="380511" y="2627924"/>
          <a:ext cx="49334" cy="961348"/>
        </a:xfrm>
        <a:prstGeom prst="leftBrace">
          <a:avLst>
            <a:gd name="adj1" fmla="val 796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twoCellAnchor>
  <xdr:twoCellAnchor>
    <xdr:from>
      <xdr:col>1</xdr:col>
      <xdr:colOff>175357</xdr:colOff>
      <xdr:row>20</xdr:row>
      <xdr:rowOff>9770</xdr:rowOff>
    </xdr:from>
    <xdr:to>
      <xdr:col>2</xdr:col>
      <xdr:colOff>19537</xdr:colOff>
      <xdr:row>27</xdr:row>
      <xdr:rowOff>82118</xdr:rowOff>
    </xdr:to>
    <xdr:sp macro="" textlink="">
      <xdr:nvSpPr>
        <xdr:cNvPr id="1456" name="AutoShape 18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/>
        </xdr:cNvSpPr>
      </xdr:nvSpPr>
      <xdr:spPr bwMode="auto">
        <a:xfrm>
          <a:off x="380511" y="3643924"/>
          <a:ext cx="49334" cy="961348"/>
        </a:xfrm>
        <a:prstGeom prst="leftBrace">
          <a:avLst>
            <a:gd name="adj1" fmla="val 796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424"/>
  <sheetViews>
    <sheetView showGridLines="0" showZeros="0" tabSelected="1" zoomScaleNormal="100" zoomScaleSheetLayoutView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BJ1"/>
    </sheetView>
  </sheetViews>
  <sheetFormatPr baseColWidth="10" defaultColWidth="5.6640625" defaultRowHeight="14"/>
  <cols>
    <col min="1" max="2" width="2.6640625" style="59" customWidth="1"/>
    <col min="3" max="3" width="1" style="2" customWidth="1"/>
    <col min="4" max="5" width="4.33203125" style="2" customWidth="1"/>
    <col min="6" max="6" width="3.1640625" style="2" customWidth="1"/>
    <col min="7" max="8" width="2.5" style="2" customWidth="1"/>
    <col min="9" max="9" width="3.1640625" style="2" customWidth="1"/>
    <col min="10" max="10" width="2.1640625" style="2" customWidth="1"/>
    <col min="11" max="11" width="2.5" style="2" customWidth="1"/>
    <col min="12" max="12" width="2.33203125" style="2" customWidth="1"/>
    <col min="13" max="13" width="2.1640625" style="2" customWidth="1"/>
    <col min="14" max="14" width="2.5" style="2" customWidth="1"/>
    <col min="15" max="15" width="2.33203125" style="2" customWidth="1"/>
    <col min="16" max="17" width="3.1640625" style="2" customWidth="1"/>
    <col min="18" max="18" width="2.5" style="2" customWidth="1"/>
    <col min="19" max="19" width="3.1640625" style="2" customWidth="1"/>
    <col min="20" max="20" width="2.5" style="2" customWidth="1"/>
    <col min="21" max="21" width="3.1640625" style="2" customWidth="1"/>
    <col min="22" max="24" width="2.5" style="2" customWidth="1"/>
    <col min="25" max="33" width="3.1640625" style="2" customWidth="1"/>
    <col min="34" max="35" width="2.5" style="2" customWidth="1"/>
    <col min="36" max="37" width="2.1640625" style="2" customWidth="1"/>
    <col min="38" max="39" width="2.5" style="2" customWidth="1"/>
    <col min="40" max="41" width="2.1640625" style="2" customWidth="1"/>
    <col min="42" max="42" width="2.5" style="2" customWidth="1"/>
    <col min="43" max="45" width="2" style="2" customWidth="1"/>
    <col min="46" max="47" width="2.5" style="2" customWidth="1"/>
    <col min="48" max="48" width="2" style="2" customWidth="1"/>
    <col min="49" max="49" width="3.1640625" style="2" customWidth="1"/>
    <col min="50" max="50" width="2.5" style="2" customWidth="1"/>
    <col min="51" max="51" width="2" style="2" customWidth="1"/>
    <col min="52" max="56" width="2.5" style="2" customWidth="1"/>
    <col min="57" max="57" width="3.1640625" style="2" customWidth="1"/>
    <col min="58" max="61" width="2.5" style="2" customWidth="1"/>
    <col min="62" max="62" width="2.5" style="4" customWidth="1"/>
    <col min="63" max="65" width="2.6640625" style="2" customWidth="1"/>
    <col min="66" max="66" width="3.1640625" style="2" customWidth="1"/>
    <col min="67" max="16384" width="5.6640625" style="2"/>
  </cols>
  <sheetData>
    <row r="1" spans="1:96" s="5" customFormat="1" ht="26" customHeight="1">
      <c r="A1" s="81" t="s">
        <v>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96" s="11" customFormat="1" ht="12" customHeight="1">
      <c r="A2" s="106"/>
      <c r="B2" s="107"/>
      <c r="C2" s="107"/>
      <c r="D2" s="107"/>
      <c r="E2" s="112" t="s">
        <v>7</v>
      </c>
      <c r="F2" s="98" t="s">
        <v>10</v>
      </c>
      <c r="G2" s="98"/>
      <c r="H2" s="98"/>
      <c r="I2" s="98"/>
      <c r="J2" s="98"/>
      <c r="K2" s="98" t="s">
        <v>13</v>
      </c>
      <c r="L2" s="98"/>
      <c r="M2" s="98"/>
      <c r="N2" s="98"/>
      <c r="O2" s="98"/>
      <c r="P2" s="82" t="s">
        <v>48</v>
      </c>
      <c r="Q2" s="78"/>
      <c r="R2" s="78"/>
      <c r="S2" s="78"/>
      <c r="T2" s="78"/>
      <c r="U2" s="78"/>
      <c r="V2" s="79"/>
      <c r="W2" s="68" t="s">
        <v>66</v>
      </c>
      <c r="X2" s="68" t="s">
        <v>65</v>
      </c>
      <c r="Y2" s="68" t="s">
        <v>15</v>
      </c>
      <c r="Z2" s="74" t="s">
        <v>16</v>
      </c>
      <c r="AA2" s="82" t="s">
        <v>34</v>
      </c>
      <c r="AB2" s="78"/>
      <c r="AC2" s="79"/>
      <c r="AD2" s="73" t="s">
        <v>50</v>
      </c>
      <c r="AE2" s="84" t="s">
        <v>63</v>
      </c>
      <c r="AF2" s="78" t="s">
        <v>54</v>
      </c>
      <c r="AG2" s="78"/>
      <c r="AH2" s="78"/>
      <c r="AI2" s="78"/>
      <c r="AJ2" s="78"/>
      <c r="AK2" s="79"/>
      <c r="AL2" s="82" t="s">
        <v>35</v>
      </c>
      <c r="AM2" s="78"/>
      <c r="AN2" s="78"/>
      <c r="AO2" s="79"/>
      <c r="AP2" s="98" t="s">
        <v>36</v>
      </c>
      <c r="AQ2" s="98"/>
      <c r="AR2" s="98"/>
      <c r="AS2" s="98"/>
      <c r="AT2" s="98"/>
      <c r="AU2" s="98"/>
      <c r="AV2" s="98"/>
      <c r="AW2" s="98" t="s">
        <v>37</v>
      </c>
      <c r="AX2" s="98"/>
      <c r="AY2" s="98"/>
      <c r="AZ2" s="98"/>
      <c r="BA2" s="98"/>
      <c r="BB2" s="98"/>
      <c r="BC2" s="98"/>
      <c r="BD2" s="98"/>
      <c r="BE2" s="82" t="s">
        <v>49</v>
      </c>
      <c r="BF2" s="78"/>
      <c r="BG2" s="78"/>
      <c r="BH2" s="78"/>
      <c r="BI2" s="78"/>
      <c r="BJ2" s="78"/>
      <c r="BK2" s="78"/>
      <c r="BL2" s="78"/>
      <c r="BM2" s="78"/>
      <c r="BN2" s="74" t="s">
        <v>51</v>
      </c>
    </row>
    <row r="3" spans="1:96" s="11" customFormat="1" ht="13" customHeight="1">
      <c r="A3" s="108"/>
      <c r="B3" s="109"/>
      <c r="C3" s="109"/>
      <c r="D3" s="109"/>
      <c r="E3" s="113"/>
      <c r="F3" s="114" t="s">
        <v>7</v>
      </c>
      <c r="G3" s="71" t="s">
        <v>53</v>
      </c>
      <c r="H3" s="83" t="s">
        <v>10</v>
      </c>
      <c r="I3" s="83" t="s">
        <v>8</v>
      </c>
      <c r="J3" s="83" t="s">
        <v>9</v>
      </c>
      <c r="K3" s="83" t="s">
        <v>7</v>
      </c>
      <c r="L3" s="83" t="s">
        <v>11</v>
      </c>
      <c r="M3" s="101" t="s">
        <v>68</v>
      </c>
      <c r="N3" s="83" t="s">
        <v>12</v>
      </c>
      <c r="O3" s="99" t="s">
        <v>47</v>
      </c>
      <c r="P3" s="83" t="s">
        <v>7</v>
      </c>
      <c r="Q3" s="101" t="s">
        <v>38</v>
      </c>
      <c r="R3" s="103" t="s">
        <v>39</v>
      </c>
      <c r="S3" s="104"/>
      <c r="T3" s="104"/>
      <c r="U3" s="104"/>
      <c r="V3" s="105"/>
      <c r="W3" s="69"/>
      <c r="X3" s="69"/>
      <c r="Y3" s="69"/>
      <c r="Z3" s="75"/>
      <c r="AA3" s="73" t="s">
        <v>7</v>
      </c>
      <c r="AB3" s="88" t="s">
        <v>64</v>
      </c>
      <c r="AC3" s="68" t="s">
        <v>17</v>
      </c>
      <c r="AD3" s="87"/>
      <c r="AE3" s="85"/>
      <c r="AF3" s="72" t="s">
        <v>7</v>
      </c>
      <c r="AG3" s="71" t="s">
        <v>18</v>
      </c>
      <c r="AH3" s="73" t="s">
        <v>55</v>
      </c>
      <c r="AI3" s="77" t="s">
        <v>20</v>
      </c>
      <c r="AJ3" s="71" t="s">
        <v>19</v>
      </c>
      <c r="AK3" s="73" t="s">
        <v>12</v>
      </c>
      <c r="AL3" s="73" t="s">
        <v>7</v>
      </c>
      <c r="AM3" s="72" t="s">
        <v>21</v>
      </c>
      <c r="AN3" s="71" t="s">
        <v>22</v>
      </c>
      <c r="AO3" s="71" t="s">
        <v>40</v>
      </c>
      <c r="AP3" s="71" t="s">
        <v>7</v>
      </c>
      <c r="AQ3" s="71" t="s">
        <v>23</v>
      </c>
      <c r="AR3" s="71" t="s">
        <v>41</v>
      </c>
      <c r="AS3" s="71" t="s">
        <v>42</v>
      </c>
      <c r="AT3" s="71" t="s">
        <v>24</v>
      </c>
      <c r="AU3" s="71" t="s">
        <v>52</v>
      </c>
      <c r="AV3" s="71" t="s">
        <v>43</v>
      </c>
      <c r="AW3" s="71" t="s">
        <v>7</v>
      </c>
      <c r="AX3" s="71" t="s">
        <v>13</v>
      </c>
      <c r="AY3" s="71" t="s">
        <v>25</v>
      </c>
      <c r="AZ3" s="71" t="s">
        <v>26</v>
      </c>
      <c r="BA3" s="71" t="s">
        <v>27</v>
      </c>
      <c r="BB3" s="71" t="s">
        <v>19</v>
      </c>
      <c r="BC3" s="71" t="s">
        <v>10</v>
      </c>
      <c r="BD3" s="71" t="s">
        <v>12</v>
      </c>
      <c r="BE3" s="73" t="s">
        <v>7</v>
      </c>
      <c r="BF3" s="71" t="s">
        <v>44</v>
      </c>
      <c r="BG3" s="68" t="s">
        <v>57</v>
      </c>
      <c r="BH3" s="68" t="s">
        <v>67</v>
      </c>
      <c r="BI3" s="68" t="s">
        <v>58</v>
      </c>
      <c r="BJ3" s="68" t="s">
        <v>59</v>
      </c>
      <c r="BK3" s="68" t="s">
        <v>60</v>
      </c>
      <c r="BL3" s="68" t="s">
        <v>61</v>
      </c>
      <c r="BM3" s="74" t="s">
        <v>62</v>
      </c>
      <c r="BN3" s="75"/>
    </row>
    <row r="4" spans="1:96" s="11" customFormat="1" ht="110" customHeight="1">
      <c r="A4" s="110"/>
      <c r="B4" s="111"/>
      <c r="C4" s="111"/>
      <c r="D4" s="111"/>
      <c r="E4" s="113"/>
      <c r="F4" s="115"/>
      <c r="G4" s="71"/>
      <c r="H4" s="83"/>
      <c r="I4" s="83"/>
      <c r="J4" s="83"/>
      <c r="K4" s="101"/>
      <c r="L4" s="83"/>
      <c r="M4" s="102"/>
      <c r="N4" s="83"/>
      <c r="O4" s="100"/>
      <c r="P4" s="101"/>
      <c r="Q4" s="102"/>
      <c r="R4" s="51" t="s">
        <v>45</v>
      </c>
      <c r="S4" s="52" t="s">
        <v>68</v>
      </c>
      <c r="T4" s="51" t="s">
        <v>46</v>
      </c>
      <c r="U4" s="60" t="s">
        <v>14</v>
      </c>
      <c r="V4" s="60" t="s">
        <v>12</v>
      </c>
      <c r="W4" s="70"/>
      <c r="X4" s="70"/>
      <c r="Y4" s="70"/>
      <c r="Z4" s="76"/>
      <c r="AA4" s="87"/>
      <c r="AB4" s="89"/>
      <c r="AC4" s="70"/>
      <c r="AD4" s="80"/>
      <c r="AE4" s="86"/>
      <c r="AF4" s="72"/>
      <c r="AG4" s="71"/>
      <c r="AH4" s="80"/>
      <c r="AI4" s="77"/>
      <c r="AJ4" s="71"/>
      <c r="AK4" s="80"/>
      <c r="AL4" s="87"/>
      <c r="AM4" s="72"/>
      <c r="AN4" s="71"/>
      <c r="AO4" s="71"/>
      <c r="AP4" s="73"/>
      <c r="AQ4" s="71"/>
      <c r="AR4" s="71"/>
      <c r="AS4" s="71"/>
      <c r="AT4" s="71"/>
      <c r="AU4" s="71"/>
      <c r="AV4" s="71"/>
      <c r="AW4" s="73"/>
      <c r="AX4" s="71"/>
      <c r="AY4" s="71"/>
      <c r="AZ4" s="71"/>
      <c r="BA4" s="71"/>
      <c r="BB4" s="71"/>
      <c r="BC4" s="71"/>
      <c r="BD4" s="71"/>
      <c r="BE4" s="80"/>
      <c r="BF4" s="71"/>
      <c r="BG4" s="70"/>
      <c r="BH4" s="70"/>
      <c r="BI4" s="70"/>
      <c r="BJ4" s="70"/>
      <c r="BK4" s="70"/>
      <c r="BL4" s="70"/>
      <c r="BM4" s="76"/>
      <c r="BN4" s="76"/>
    </row>
    <row r="5" spans="1:96" s="11" customFormat="1" ht="9" customHeight="1">
      <c r="A5" s="90" t="s">
        <v>28</v>
      </c>
      <c r="B5" s="90" t="s">
        <v>29</v>
      </c>
      <c r="C5" s="6"/>
      <c r="D5" s="7" t="s">
        <v>7</v>
      </c>
      <c r="E5" s="8">
        <f>SUM(E6:E12)</f>
        <v>3299</v>
      </c>
      <c r="F5" s="8">
        <f t="shared" ref="F5:BN5" si="0">SUM(F6:F12)</f>
        <v>155</v>
      </c>
      <c r="G5" s="8">
        <f t="shared" si="0"/>
        <v>59</v>
      </c>
      <c r="H5" s="8">
        <f t="shared" si="0"/>
        <v>48</v>
      </c>
      <c r="I5" s="8">
        <f t="shared" si="0"/>
        <v>45</v>
      </c>
      <c r="J5" s="8">
        <f t="shared" si="0"/>
        <v>3</v>
      </c>
      <c r="K5" s="8">
        <f t="shared" si="0"/>
        <v>33</v>
      </c>
      <c r="L5" s="8">
        <f t="shared" si="0"/>
        <v>3</v>
      </c>
      <c r="M5" s="8">
        <f t="shared" si="0"/>
        <v>5</v>
      </c>
      <c r="N5" s="8">
        <f t="shared" si="0"/>
        <v>25</v>
      </c>
      <c r="O5" s="8">
        <f t="shared" si="0"/>
        <v>0</v>
      </c>
      <c r="P5" s="8">
        <f t="shared" si="0"/>
        <v>343</v>
      </c>
      <c r="Q5" s="8">
        <f>SUM(Q6:Q12)</f>
        <v>57</v>
      </c>
      <c r="R5" s="8">
        <f t="shared" si="0"/>
        <v>61</v>
      </c>
      <c r="S5" s="8">
        <f t="shared" si="0"/>
        <v>100</v>
      </c>
      <c r="T5" s="8">
        <f t="shared" si="0"/>
        <v>10</v>
      </c>
      <c r="U5" s="8">
        <f t="shared" si="0"/>
        <v>107</v>
      </c>
      <c r="V5" s="8">
        <f t="shared" si="0"/>
        <v>8</v>
      </c>
      <c r="W5" s="8">
        <f t="shared" si="0"/>
        <v>64</v>
      </c>
      <c r="X5" s="8">
        <f t="shared" si="0"/>
        <v>53</v>
      </c>
      <c r="Y5" s="8">
        <f t="shared" si="0"/>
        <v>381</v>
      </c>
      <c r="Z5" s="8">
        <f t="shared" si="0"/>
        <v>893</v>
      </c>
      <c r="AA5" s="8">
        <f t="shared" si="0"/>
        <v>424</v>
      </c>
      <c r="AB5" s="8">
        <f t="shared" si="0"/>
        <v>128</v>
      </c>
      <c r="AC5" s="8">
        <f t="shared" si="0"/>
        <v>296</v>
      </c>
      <c r="AD5" s="8">
        <f t="shared" si="0"/>
        <v>2</v>
      </c>
      <c r="AE5" s="61">
        <f t="shared" si="0"/>
        <v>204</v>
      </c>
      <c r="AF5" s="65">
        <f t="shared" si="0"/>
        <v>172</v>
      </c>
      <c r="AG5" s="8">
        <f t="shared" si="0"/>
        <v>146</v>
      </c>
      <c r="AH5" s="8">
        <f t="shared" si="0"/>
        <v>17</v>
      </c>
      <c r="AI5" s="8">
        <f t="shared" si="0"/>
        <v>6</v>
      </c>
      <c r="AJ5" s="8">
        <f t="shared" si="0"/>
        <v>3</v>
      </c>
      <c r="AK5" s="8">
        <f t="shared" si="0"/>
        <v>0</v>
      </c>
      <c r="AL5" s="8">
        <f t="shared" si="0"/>
        <v>16</v>
      </c>
      <c r="AM5" s="8">
        <f t="shared" si="0"/>
        <v>11</v>
      </c>
      <c r="AN5" s="8">
        <f t="shared" si="0"/>
        <v>2</v>
      </c>
      <c r="AO5" s="8">
        <f t="shared" si="0"/>
        <v>3</v>
      </c>
      <c r="AP5" s="8">
        <f t="shared" si="0"/>
        <v>61</v>
      </c>
      <c r="AQ5" s="8">
        <f t="shared" si="0"/>
        <v>5</v>
      </c>
      <c r="AR5" s="8">
        <f t="shared" si="0"/>
        <v>3</v>
      </c>
      <c r="AS5" s="8">
        <f t="shared" si="0"/>
        <v>4</v>
      </c>
      <c r="AT5" s="8">
        <f t="shared" si="0"/>
        <v>34</v>
      </c>
      <c r="AU5" s="8">
        <f t="shared" si="0"/>
        <v>8</v>
      </c>
      <c r="AV5" s="8">
        <f t="shared" si="0"/>
        <v>7</v>
      </c>
      <c r="AW5" s="8">
        <f t="shared" si="0"/>
        <v>228</v>
      </c>
      <c r="AX5" s="8">
        <f t="shared" si="0"/>
        <v>15</v>
      </c>
      <c r="AY5" s="8">
        <f t="shared" si="0"/>
        <v>3</v>
      </c>
      <c r="AZ5" s="8">
        <f t="shared" si="0"/>
        <v>55</v>
      </c>
      <c r="BA5" s="8">
        <f t="shared" si="0"/>
        <v>91</v>
      </c>
      <c r="BB5" s="8">
        <f t="shared" si="0"/>
        <v>29</v>
      </c>
      <c r="BC5" s="8">
        <f t="shared" si="0"/>
        <v>27</v>
      </c>
      <c r="BD5" s="8">
        <f t="shared" si="0"/>
        <v>8</v>
      </c>
      <c r="BE5" s="8">
        <f t="shared" si="0"/>
        <v>136</v>
      </c>
      <c r="BF5" s="8">
        <f t="shared" si="0"/>
        <v>16</v>
      </c>
      <c r="BG5" s="8">
        <f t="shared" si="0"/>
        <v>8</v>
      </c>
      <c r="BH5" s="8">
        <f t="shared" si="0"/>
        <v>0</v>
      </c>
      <c r="BI5" s="8">
        <f t="shared" si="0"/>
        <v>1</v>
      </c>
      <c r="BJ5" s="8">
        <f t="shared" si="0"/>
        <v>50</v>
      </c>
      <c r="BK5" s="8">
        <f t="shared" si="0"/>
        <v>15</v>
      </c>
      <c r="BL5" s="8">
        <f t="shared" si="0"/>
        <v>26</v>
      </c>
      <c r="BM5" s="8">
        <f t="shared" si="0"/>
        <v>20</v>
      </c>
      <c r="BN5" s="61">
        <f t="shared" si="0"/>
        <v>134</v>
      </c>
      <c r="BO5" s="49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</row>
    <row r="6" spans="1:96" s="11" customFormat="1" ht="9" customHeight="1">
      <c r="A6" s="91"/>
      <c r="B6" s="92"/>
      <c r="C6" s="12"/>
      <c r="D6" s="13" t="s">
        <v>0</v>
      </c>
      <c r="E6" s="14">
        <f>SUM(F6+K6+P6+W6+X6+Y6+Z6+AA6+AD6+AE6+AF6+AL6+AP6+AW6+BE6+BN6)</f>
        <v>659</v>
      </c>
      <c r="F6" s="15">
        <v>80</v>
      </c>
      <c r="G6" s="16">
        <v>24</v>
      </c>
      <c r="H6" s="15">
        <v>20</v>
      </c>
      <c r="I6" s="15">
        <v>33</v>
      </c>
      <c r="J6" s="17">
        <v>3</v>
      </c>
      <c r="K6" s="15">
        <v>2</v>
      </c>
      <c r="L6" s="16">
        <v>0</v>
      </c>
      <c r="M6" s="15">
        <v>1</v>
      </c>
      <c r="N6" s="15">
        <v>1</v>
      </c>
      <c r="O6" s="17">
        <v>0</v>
      </c>
      <c r="P6" s="15">
        <v>145</v>
      </c>
      <c r="Q6" s="16">
        <v>24</v>
      </c>
      <c r="R6" s="15">
        <v>0</v>
      </c>
      <c r="S6" s="15">
        <v>4</v>
      </c>
      <c r="T6" s="15">
        <v>9</v>
      </c>
      <c r="U6" s="18">
        <v>107</v>
      </c>
      <c r="V6" s="15">
        <v>1</v>
      </c>
      <c r="W6" s="15">
        <v>12</v>
      </c>
      <c r="X6" s="15">
        <v>14</v>
      </c>
      <c r="Y6" s="15">
        <v>62</v>
      </c>
      <c r="Z6" s="17">
        <v>126</v>
      </c>
      <c r="AA6" s="15">
        <v>31</v>
      </c>
      <c r="AB6" s="19">
        <v>11</v>
      </c>
      <c r="AC6" s="15">
        <v>20</v>
      </c>
      <c r="AD6" s="15">
        <v>1</v>
      </c>
      <c r="AE6" s="17">
        <v>93</v>
      </c>
      <c r="AF6" s="21">
        <v>9</v>
      </c>
      <c r="AG6" s="20">
        <v>6</v>
      </c>
      <c r="AH6" s="20">
        <v>2</v>
      </c>
      <c r="AI6" s="21">
        <v>1</v>
      </c>
      <c r="AJ6" s="20">
        <v>0</v>
      </c>
      <c r="AK6" s="20">
        <v>0</v>
      </c>
      <c r="AL6" s="23">
        <v>2</v>
      </c>
      <c r="AM6" s="16">
        <v>2</v>
      </c>
      <c r="AN6" s="15">
        <v>0</v>
      </c>
      <c r="AO6" s="17">
        <v>0</v>
      </c>
      <c r="AP6" s="23">
        <v>6</v>
      </c>
      <c r="AQ6" s="19">
        <v>0</v>
      </c>
      <c r="AR6" s="18">
        <v>0</v>
      </c>
      <c r="AS6" s="18">
        <v>0</v>
      </c>
      <c r="AT6" s="15">
        <v>6</v>
      </c>
      <c r="AU6" s="15">
        <v>0</v>
      </c>
      <c r="AV6" s="17">
        <v>0</v>
      </c>
      <c r="AW6" s="18">
        <v>13</v>
      </c>
      <c r="AX6" s="16">
        <v>0</v>
      </c>
      <c r="AY6" s="15">
        <v>0</v>
      </c>
      <c r="AZ6" s="15">
        <v>6</v>
      </c>
      <c r="BA6" s="15">
        <v>6</v>
      </c>
      <c r="BB6" s="15">
        <v>0</v>
      </c>
      <c r="BC6" s="15">
        <v>1</v>
      </c>
      <c r="BD6" s="15">
        <v>0</v>
      </c>
      <c r="BE6" s="18">
        <v>53</v>
      </c>
      <c r="BF6" s="15">
        <v>8</v>
      </c>
      <c r="BG6" s="15">
        <v>3</v>
      </c>
      <c r="BH6" s="15">
        <v>0</v>
      </c>
      <c r="BI6" s="17">
        <v>1</v>
      </c>
      <c r="BJ6" s="24">
        <v>21</v>
      </c>
      <c r="BK6" s="25">
        <v>2</v>
      </c>
      <c r="BL6" s="25">
        <v>12</v>
      </c>
      <c r="BM6" s="25">
        <v>6</v>
      </c>
      <c r="BN6" s="24">
        <v>10</v>
      </c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</row>
    <row r="7" spans="1:96" s="11" customFormat="1" ht="9" customHeight="1">
      <c r="A7" s="91"/>
      <c r="B7" s="92"/>
      <c r="C7" s="12"/>
      <c r="D7" s="13" t="s">
        <v>1</v>
      </c>
      <c r="E7" s="14">
        <f t="shared" ref="E7:E28" si="1">SUM(F7+K7+P7+W7+X7+Y7+Z7+AA7+AD7+AE7+AF7+AL7+AP7+AW7+BE7+BN7)</f>
        <v>481</v>
      </c>
      <c r="F7" s="15">
        <v>5</v>
      </c>
      <c r="G7" s="16">
        <v>0</v>
      </c>
      <c r="H7" s="15">
        <v>0</v>
      </c>
      <c r="I7" s="15">
        <v>5</v>
      </c>
      <c r="J7" s="17">
        <v>0</v>
      </c>
      <c r="K7" s="15">
        <v>11</v>
      </c>
      <c r="L7" s="16">
        <v>3</v>
      </c>
      <c r="M7" s="15">
        <v>0</v>
      </c>
      <c r="N7" s="15">
        <v>8</v>
      </c>
      <c r="O7" s="17">
        <v>0</v>
      </c>
      <c r="P7" s="15">
        <v>54</v>
      </c>
      <c r="Q7" s="16">
        <v>8</v>
      </c>
      <c r="R7" s="15">
        <v>20</v>
      </c>
      <c r="S7" s="15">
        <v>23</v>
      </c>
      <c r="T7" s="15">
        <v>0</v>
      </c>
      <c r="U7" s="15">
        <v>0</v>
      </c>
      <c r="V7" s="15">
        <v>3</v>
      </c>
      <c r="W7" s="15">
        <v>7</v>
      </c>
      <c r="X7" s="15">
        <v>5</v>
      </c>
      <c r="Y7" s="15">
        <v>52</v>
      </c>
      <c r="Z7" s="17">
        <v>85</v>
      </c>
      <c r="AA7" s="15">
        <v>57</v>
      </c>
      <c r="AB7" s="19">
        <v>22</v>
      </c>
      <c r="AC7" s="15">
        <v>35</v>
      </c>
      <c r="AD7" s="15">
        <v>0</v>
      </c>
      <c r="AE7" s="17">
        <v>31</v>
      </c>
      <c r="AF7" s="21">
        <v>28</v>
      </c>
      <c r="AG7" s="20">
        <v>24</v>
      </c>
      <c r="AH7" s="20">
        <v>4</v>
      </c>
      <c r="AI7" s="21">
        <v>0</v>
      </c>
      <c r="AJ7" s="20">
        <v>0</v>
      </c>
      <c r="AK7" s="20">
        <v>0</v>
      </c>
      <c r="AL7" s="23">
        <v>0</v>
      </c>
      <c r="AM7" s="16">
        <v>0</v>
      </c>
      <c r="AN7" s="15">
        <v>0</v>
      </c>
      <c r="AO7" s="17">
        <v>0</v>
      </c>
      <c r="AP7" s="23">
        <v>9</v>
      </c>
      <c r="AQ7" s="16">
        <v>0</v>
      </c>
      <c r="AR7" s="15">
        <v>0</v>
      </c>
      <c r="AS7" s="15">
        <v>0</v>
      </c>
      <c r="AT7" s="15">
        <v>6</v>
      </c>
      <c r="AU7" s="15">
        <v>3</v>
      </c>
      <c r="AV7" s="17">
        <v>0</v>
      </c>
      <c r="AW7" s="18">
        <v>99</v>
      </c>
      <c r="AX7" s="16">
        <v>6</v>
      </c>
      <c r="AY7" s="15">
        <v>0</v>
      </c>
      <c r="AZ7" s="15">
        <v>30</v>
      </c>
      <c r="BA7" s="15">
        <v>59</v>
      </c>
      <c r="BB7" s="15">
        <v>4</v>
      </c>
      <c r="BC7" s="15">
        <v>0</v>
      </c>
      <c r="BD7" s="15">
        <v>0</v>
      </c>
      <c r="BE7" s="18">
        <v>15</v>
      </c>
      <c r="BF7" s="15">
        <v>1</v>
      </c>
      <c r="BG7" s="15">
        <v>2</v>
      </c>
      <c r="BH7" s="15">
        <v>0</v>
      </c>
      <c r="BI7" s="17">
        <v>0</v>
      </c>
      <c r="BJ7" s="24">
        <v>5</v>
      </c>
      <c r="BK7" s="25">
        <v>0</v>
      </c>
      <c r="BL7" s="25">
        <v>3</v>
      </c>
      <c r="BM7" s="25">
        <v>4</v>
      </c>
      <c r="BN7" s="24">
        <v>23</v>
      </c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</row>
    <row r="8" spans="1:96" s="11" customFormat="1" ht="9" customHeight="1">
      <c r="A8" s="91"/>
      <c r="B8" s="92"/>
      <c r="C8" s="26"/>
      <c r="D8" s="13" t="s">
        <v>2</v>
      </c>
      <c r="E8" s="14">
        <f t="shared" si="1"/>
        <v>934</v>
      </c>
      <c r="F8" s="15">
        <v>22</v>
      </c>
      <c r="G8" s="16">
        <v>11</v>
      </c>
      <c r="H8" s="15">
        <v>6</v>
      </c>
      <c r="I8" s="15">
        <v>5</v>
      </c>
      <c r="J8" s="17">
        <v>0</v>
      </c>
      <c r="K8" s="15">
        <v>10</v>
      </c>
      <c r="L8" s="16">
        <v>0</v>
      </c>
      <c r="M8" s="15">
        <v>4</v>
      </c>
      <c r="N8" s="15">
        <v>6</v>
      </c>
      <c r="O8" s="17">
        <v>0</v>
      </c>
      <c r="P8" s="15">
        <v>56</v>
      </c>
      <c r="Q8" s="16">
        <v>14</v>
      </c>
      <c r="R8" s="15">
        <v>13</v>
      </c>
      <c r="S8" s="15">
        <v>26</v>
      </c>
      <c r="T8" s="15">
        <v>0</v>
      </c>
      <c r="U8" s="15">
        <v>0</v>
      </c>
      <c r="V8" s="15">
        <v>3</v>
      </c>
      <c r="W8" s="15">
        <v>11</v>
      </c>
      <c r="X8" s="15">
        <v>9</v>
      </c>
      <c r="Y8" s="15">
        <v>117</v>
      </c>
      <c r="Z8" s="17">
        <v>354</v>
      </c>
      <c r="AA8" s="15">
        <v>175</v>
      </c>
      <c r="AB8" s="19">
        <v>68</v>
      </c>
      <c r="AC8" s="15">
        <v>107</v>
      </c>
      <c r="AD8" s="15">
        <v>0</v>
      </c>
      <c r="AE8" s="17">
        <v>56</v>
      </c>
      <c r="AF8" s="21">
        <v>41</v>
      </c>
      <c r="AG8" s="20">
        <v>35</v>
      </c>
      <c r="AH8" s="20">
        <v>1</v>
      </c>
      <c r="AI8" s="21">
        <v>3</v>
      </c>
      <c r="AJ8" s="20">
        <v>2</v>
      </c>
      <c r="AK8" s="20">
        <v>0</v>
      </c>
      <c r="AL8" s="23">
        <v>2</v>
      </c>
      <c r="AM8" s="16">
        <v>2</v>
      </c>
      <c r="AN8" s="15">
        <v>0</v>
      </c>
      <c r="AO8" s="17">
        <v>0</v>
      </c>
      <c r="AP8" s="23">
        <v>6</v>
      </c>
      <c r="AQ8" s="16">
        <v>0</v>
      </c>
      <c r="AR8" s="15">
        <v>0</v>
      </c>
      <c r="AS8" s="15">
        <v>0</v>
      </c>
      <c r="AT8" s="15">
        <v>6</v>
      </c>
      <c r="AU8" s="15">
        <v>0</v>
      </c>
      <c r="AV8" s="17">
        <v>0</v>
      </c>
      <c r="AW8" s="18">
        <v>34</v>
      </c>
      <c r="AX8" s="16">
        <v>6</v>
      </c>
      <c r="AY8" s="15">
        <v>0</v>
      </c>
      <c r="AZ8" s="15">
        <v>0</v>
      </c>
      <c r="BA8" s="15">
        <v>12</v>
      </c>
      <c r="BB8" s="15">
        <v>5</v>
      </c>
      <c r="BC8" s="15">
        <v>8</v>
      </c>
      <c r="BD8" s="15">
        <v>3</v>
      </c>
      <c r="BE8" s="18">
        <v>16</v>
      </c>
      <c r="BF8" s="15">
        <v>2</v>
      </c>
      <c r="BG8" s="15">
        <v>0</v>
      </c>
      <c r="BH8" s="15">
        <v>0</v>
      </c>
      <c r="BI8" s="17">
        <v>0</v>
      </c>
      <c r="BJ8" s="24">
        <v>6</v>
      </c>
      <c r="BK8" s="25">
        <v>3</v>
      </c>
      <c r="BL8" s="25">
        <v>2</v>
      </c>
      <c r="BM8" s="25">
        <v>3</v>
      </c>
      <c r="BN8" s="24">
        <v>25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</row>
    <row r="9" spans="1:96" s="11" customFormat="1" ht="9" customHeight="1">
      <c r="A9" s="91"/>
      <c r="B9" s="92"/>
      <c r="C9" s="26"/>
      <c r="D9" s="13" t="s">
        <v>3</v>
      </c>
      <c r="E9" s="14">
        <f t="shared" si="1"/>
        <v>289</v>
      </c>
      <c r="F9" s="15">
        <v>21</v>
      </c>
      <c r="G9" s="16">
        <v>15</v>
      </c>
      <c r="H9" s="15">
        <v>5</v>
      </c>
      <c r="I9" s="15">
        <v>1</v>
      </c>
      <c r="J9" s="17">
        <v>0</v>
      </c>
      <c r="K9" s="15">
        <v>4</v>
      </c>
      <c r="L9" s="16">
        <v>0</v>
      </c>
      <c r="M9" s="15">
        <v>0</v>
      </c>
      <c r="N9" s="15">
        <v>4</v>
      </c>
      <c r="O9" s="17">
        <v>0</v>
      </c>
      <c r="P9" s="15">
        <v>30</v>
      </c>
      <c r="Q9" s="16">
        <v>10</v>
      </c>
      <c r="R9" s="15">
        <v>6</v>
      </c>
      <c r="S9" s="15">
        <v>12</v>
      </c>
      <c r="T9" s="15">
        <v>1</v>
      </c>
      <c r="U9" s="15">
        <v>0</v>
      </c>
      <c r="V9" s="15">
        <v>1</v>
      </c>
      <c r="W9" s="15">
        <v>10</v>
      </c>
      <c r="X9" s="15">
        <v>9</v>
      </c>
      <c r="Y9" s="15">
        <v>23</v>
      </c>
      <c r="Z9" s="17">
        <v>43</v>
      </c>
      <c r="AA9" s="15">
        <v>22</v>
      </c>
      <c r="AB9" s="19">
        <v>2</v>
      </c>
      <c r="AC9" s="15">
        <v>20</v>
      </c>
      <c r="AD9" s="15">
        <v>1</v>
      </c>
      <c r="AE9" s="17">
        <v>10</v>
      </c>
      <c r="AF9" s="21">
        <v>20</v>
      </c>
      <c r="AG9" s="20">
        <v>20</v>
      </c>
      <c r="AH9" s="20">
        <v>0</v>
      </c>
      <c r="AI9" s="21">
        <v>0</v>
      </c>
      <c r="AJ9" s="20">
        <v>0</v>
      </c>
      <c r="AK9" s="20">
        <v>0</v>
      </c>
      <c r="AL9" s="23">
        <v>10</v>
      </c>
      <c r="AM9" s="16">
        <v>5</v>
      </c>
      <c r="AN9" s="15">
        <v>2</v>
      </c>
      <c r="AO9" s="17">
        <v>3</v>
      </c>
      <c r="AP9" s="23">
        <v>17</v>
      </c>
      <c r="AQ9" s="16">
        <v>2</v>
      </c>
      <c r="AR9" s="15">
        <v>2</v>
      </c>
      <c r="AS9" s="15">
        <v>3</v>
      </c>
      <c r="AT9" s="15">
        <v>2</v>
      </c>
      <c r="AU9" s="15">
        <v>4</v>
      </c>
      <c r="AV9" s="17">
        <v>4</v>
      </c>
      <c r="AW9" s="18">
        <v>27</v>
      </c>
      <c r="AX9" s="16">
        <v>1</v>
      </c>
      <c r="AY9" s="15">
        <v>0</v>
      </c>
      <c r="AZ9" s="15">
        <v>4</v>
      </c>
      <c r="BA9" s="15">
        <v>9</v>
      </c>
      <c r="BB9" s="15">
        <v>3</v>
      </c>
      <c r="BC9" s="15">
        <v>7</v>
      </c>
      <c r="BD9" s="15">
        <v>3</v>
      </c>
      <c r="BE9" s="18">
        <v>22</v>
      </c>
      <c r="BF9" s="15">
        <v>3</v>
      </c>
      <c r="BG9" s="15">
        <v>0</v>
      </c>
      <c r="BH9" s="15">
        <v>0</v>
      </c>
      <c r="BI9" s="17">
        <v>0</v>
      </c>
      <c r="BJ9" s="24">
        <v>7</v>
      </c>
      <c r="BK9" s="25">
        <v>2</v>
      </c>
      <c r="BL9" s="25">
        <v>6</v>
      </c>
      <c r="BM9" s="25">
        <v>4</v>
      </c>
      <c r="BN9" s="24">
        <v>20</v>
      </c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</row>
    <row r="10" spans="1:96" s="11" customFormat="1" ht="9" customHeight="1">
      <c r="A10" s="91"/>
      <c r="B10" s="92"/>
      <c r="C10" s="26"/>
      <c r="D10" s="13" t="s">
        <v>4</v>
      </c>
      <c r="E10" s="14">
        <f t="shared" si="1"/>
        <v>464</v>
      </c>
      <c r="F10" s="15">
        <v>18</v>
      </c>
      <c r="G10" s="16">
        <v>6</v>
      </c>
      <c r="H10" s="15">
        <v>12</v>
      </c>
      <c r="I10" s="15">
        <v>0</v>
      </c>
      <c r="J10" s="17">
        <v>0</v>
      </c>
      <c r="K10" s="15">
        <v>2</v>
      </c>
      <c r="L10" s="16">
        <v>0</v>
      </c>
      <c r="M10" s="15">
        <v>0</v>
      </c>
      <c r="N10" s="15">
        <v>2</v>
      </c>
      <c r="O10" s="17">
        <v>0</v>
      </c>
      <c r="P10" s="15">
        <v>34</v>
      </c>
      <c r="Q10" s="16">
        <v>0</v>
      </c>
      <c r="R10" s="15">
        <v>11</v>
      </c>
      <c r="S10" s="15">
        <v>23</v>
      </c>
      <c r="T10" s="15">
        <v>0</v>
      </c>
      <c r="U10" s="15">
        <v>0</v>
      </c>
      <c r="V10" s="15">
        <v>0</v>
      </c>
      <c r="W10" s="15">
        <v>13</v>
      </c>
      <c r="X10" s="15">
        <v>10</v>
      </c>
      <c r="Y10" s="15">
        <v>64</v>
      </c>
      <c r="Z10" s="17">
        <v>111</v>
      </c>
      <c r="AA10" s="15">
        <v>75</v>
      </c>
      <c r="AB10" s="19">
        <v>20</v>
      </c>
      <c r="AC10" s="15">
        <v>55</v>
      </c>
      <c r="AD10" s="15">
        <v>0</v>
      </c>
      <c r="AE10" s="17">
        <v>3</v>
      </c>
      <c r="AF10" s="21">
        <v>39</v>
      </c>
      <c r="AG10" s="20">
        <v>34</v>
      </c>
      <c r="AH10" s="20">
        <v>5</v>
      </c>
      <c r="AI10" s="21">
        <v>0</v>
      </c>
      <c r="AJ10" s="20">
        <v>0</v>
      </c>
      <c r="AK10" s="20">
        <v>0</v>
      </c>
      <c r="AL10" s="23">
        <v>1</v>
      </c>
      <c r="AM10" s="16">
        <v>1</v>
      </c>
      <c r="AN10" s="15">
        <v>0</v>
      </c>
      <c r="AO10" s="17">
        <v>0</v>
      </c>
      <c r="AP10" s="23">
        <v>6</v>
      </c>
      <c r="AQ10" s="16">
        <v>0</v>
      </c>
      <c r="AR10" s="15">
        <v>0</v>
      </c>
      <c r="AS10" s="15">
        <v>0</v>
      </c>
      <c r="AT10" s="15">
        <v>5</v>
      </c>
      <c r="AU10" s="15">
        <v>0</v>
      </c>
      <c r="AV10" s="17">
        <v>1</v>
      </c>
      <c r="AW10" s="18">
        <v>32</v>
      </c>
      <c r="AX10" s="16">
        <v>2</v>
      </c>
      <c r="AY10" s="15">
        <v>0</v>
      </c>
      <c r="AZ10" s="15">
        <v>14</v>
      </c>
      <c r="BA10" s="15">
        <v>2</v>
      </c>
      <c r="BB10" s="15">
        <v>1</v>
      </c>
      <c r="BC10" s="15">
        <v>11</v>
      </c>
      <c r="BD10" s="15">
        <v>2</v>
      </c>
      <c r="BE10" s="18">
        <v>16</v>
      </c>
      <c r="BF10" s="15">
        <v>1</v>
      </c>
      <c r="BG10" s="15">
        <v>1</v>
      </c>
      <c r="BH10" s="15">
        <v>0</v>
      </c>
      <c r="BI10" s="17">
        <v>0</v>
      </c>
      <c r="BJ10" s="24">
        <v>7</v>
      </c>
      <c r="BK10" s="25">
        <v>4</v>
      </c>
      <c r="BL10" s="25">
        <v>2</v>
      </c>
      <c r="BM10" s="25">
        <v>1</v>
      </c>
      <c r="BN10" s="24">
        <v>40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</row>
    <row r="11" spans="1:96" s="11" customFormat="1" ht="9" customHeight="1">
      <c r="A11" s="91"/>
      <c r="B11" s="92"/>
      <c r="C11" s="26"/>
      <c r="D11" s="13" t="s">
        <v>5</v>
      </c>
      <c r="E11" s="14">
        <f t="shared" si="1"/>
        <v>221</v>
      </c>
      <c r="F11" s="15">
        <v>5</v>
      </c>
      <c r="G11" s="16">
        <v>1</v>
      </c>
      <c r="H11" s="15">
        <v>4</v>
      </c>
      <c r="I11" s="15">
        <v>0</v>
      </c>
      <c r="J11" s="17">
        <v>0</v>
      </c>
      <c r="K11" s="15">
        <v>4</v>
      </c>
      <c r="L11" s="16">
        <v>0</v>
      </c>
      <c r="M11" s="15">
        <v>0</v>
      </c>
      <c r="N11" s="15">
        <v>4</v>
      </c>
      <c r="O11" s="17">
        <v>0</v>
      </c>
      <c r="P11" s="15">
        <v>13</v>
      </c>
      <c r="Q11" s="16">
        <v>0</v>
      </c>
      <c r="R11" s="15">
        <v>3</v>
      </c>
      <c r="S11" s="15">
        <v>10</v>
      </c>
      <c r="T11" s="15">
        <v>0</v>
      </c>
      <c r="U11" s="15">
        <v>0</v>
      </c>
      <c r="V11" s="15">
        <v>0</v>
      </c>
      <c r="W11" s="15">
        <v>6</v>
      </c>
      <c r="X11" s="15">
        <v>1</v>
      </c>
      <c r="Y11" s="15">
        <v>32</v>
      </c>
      <c r="Z11" s="17">
        <v>66</v>
      </c>
      <c r="AA11" s="15">
        <v>24</v>
      </c>
      <c r="AB11" s="19">
        <v>3</v>
      </c>
      <c r="AC11" s="15">
        <v>21</v>
      </c>
      <c r="AD11" s="15">
        <v>0</v>
      </c>
      <c r="AE11" s="17">
        <v>1</v>
      </c>
      <c r="AF11" s="21">
        <v>24</v>
      </c>
      <c r="AG11" s="20">
        <v>18</v>
      </c>
      <c r="AH11" s="20">
        <v>3</v>
      </c>
      <c r="AI11" s="21">
        <v>2</v>
      </c>
      <c r="AJ11" s="20">
        <v>1</v>
      </c>
      <c r="AK11" s="20">
        <v>0</v>
      </c>
      <c r="AL11" s="23">
        <v>0</v>
      </c>
      <c r="AM11" s="16">
        <v>0</v>
      </c>
      <c r="AN11" s="15">
        <v>0</v>
      </c>
      <c r="AO11" s="17">
        <v>0</v>
      </c>
      <c r="AP11" s="23">
        <v>9</v>
      </c>
      <c r="AQ11" s="16">
        <v>2</v>
      </c>
      <c r="AR11" s="15">
        <v>0</v>
      </c>
      <c r="AS11" s="15">
        <v>1</v>
      </c>
      <c r="AT11" s="15">
        <v>4</v>
      </c>
      <c r="AU11" s="15">
        <v>1</v>
      </c>
      <c r="AV11" s="17">
        <v>1</v>
      </c>
      <c r="AW11" s="18">
        <v>18</v>
      </c>
      <c r="AX11" s="16">
        <v>0</v>
      </c>
      <c r="AY11" s="15">
        <v>0</v>
      </c>
      <c r="AZ11" s="15">
        <v>0</v>
      </c>
      <c r="BA11" s="15">
        <v>2</v>
      </c>
      <c r="BB11" s="15">
        <v>16</v>
      </c>
      <c r="BC11" s="15">
        <v>0</v>
      </c>
      <c r="BD11" s="15">
        <v>0</v>
      </c>
      <c r="BE11" s="18">
        <v>14</v>
      </c>
      <c r="BF11" s="15">
        <v>1</v>
      </c>
      <c r="BG11" s="15">
        <v>2</v>
      </c>
      <c r="BH11" s="15">
        <v>0</v>
      </c>
      <c r="BI11" s="17">
        <v>0</v>
      </c>
      <c r="BJ11" s="24">
        <v>4</v>
      </c>
      <c r="BK11" s="25">
        <v>4</v>
      </c>
      <c r="BL11" s="25">
        <v>1</v>
      </c>
      <c r="BM11" s="25">
        <v>2</v>
      </c>
      <c r="BN11" s="24">
        <v>4</v>
      </c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</row>
    <row r="12" spans="1:96" s="11" customFormat="1" ht="9" customHeight="1">
      <c r="A12" s="93"/>
      <c r="B12" s="95"/>
      <c r="C12" s="27"/>
      <c r="D12" s="28" t="s">
        <v>6</v>
      </c>
      <c r="E12" s="14">
        <f t="shared" si="1"/>
        <v>251</v>
      </c>
      <c r="F12" s="29">
        <v>4</v>
      </c>
      <c r="G12" s="30">
        <v>2</v>
      </c>
      <c r="H12" s="29">
        <v>1</v>
      </c>
      <c r="I12" s="29">
        <v>1</v>
      </c>
      <c r="J12" s="31">
        <v>0</v>
      </c>
      <c r="K12" s="29">
        <v>0</v>
      </c>
      <c r="L12" s="30">
        <v>0</v>
      </c>
      <c r="M12" s="29">
        <v>0</v>
      </c>
      <c r="N12" s="29">
        <v>0</v>
      </c>
      <c r="O12" s="31">
        <v>0</v>
      </c>
      <c r="P12" s="29">
        <v>11</v>
      </c>
      <c r="Q12" s="30">
        <v>1</v>
      </c>
      <c r="R12" s="29">
        <v>8</v>
      </c>
      <c r="S12" s="29">
        <v>2</v>
      </c>
      <c r="T12" s="29">
        <v>0</v>
      </c>
      <c r="U12" s="29">
        <v>0</v>
      </c>
      <c r="V12" s="29">
        <v>0</v>
      </c>
      <c r="W12" s="29">
        <v>5</v>
      </c>
      <c r="X12" s="29">
        <v>5</v>
      </c>
      <c r="Y12" s="29">
        <v>31</v>
      </c>
      <c r="Z12" s="31">
        <v>108</v>
      </c>
      <c r="AA12" s="29">
        <v>40</v>
      </c>
      <c r="AB12" s="32">
        <v>2</v>
      </c>
      <c r="AC12" s="29">
        <v>38</v>
      </c>
      <c r="AD12" s="29">
        <v>0</v>
      </c>
      <c r="AE12" s="31">
        <v>10</v>
      </c>
      <c r="AF12" s="21">
        <v>11</v>
      </c>
      <c r="AG12" s="33">
        <v>9</v>
      </c>
      <c r="AH12" s="33">
        <v>2</v>
      </c>
      <c r="AI12" s="34">
        <v>0</v>
      </c>
      <c r="AJ12" s="33">
        <v>0</v>
      </c>
      <c r="AK12" s="33">
        <v>0</v>
      </c>
      <c r="AL12" s="36">
        <v>1</v>
      </c>
      <c r="AM12" s="30">
        <v>1</v>
      </c>
      <c r="AN12" s="29">
        <v>0</v>
      </c>
      <c r="AO12" s="31">
        <v>0</v>
      </c>
      <c r="AP12" s="23">
        <v>8</v>
      </c>
      <c r="AQ12" s="30">
        <v>1</v>
      </c>
      <c r="AR12" s="29">
        <v>1</v>
      </c>
      <c r="AS12" s="29">
        <v>0</v>
      </c>
      <c r="AT12" s="29">
        <v>5</v>
      </c>
      <c r="AU12" s="29">
        <v>0</v>
      </c>
      <c r="AV12" s="31">
        <v>1</v>
      </c>
      <c r="AW12" s="37">
        <v>5</v>
      </c>
      <c r="AX12" s="30">
        <v>0</v>
      </c>
      <c r="AY12" s="29">
        <v>3</v>
      </c>
      <c r="AZ12" s="29">
        <v>1</v>
      </c>
      <c r="BA12" s="29">
        <v>1</v>
      </c>
      <c r="BB12" s="29">
        <v>0</v>
      </c>
      <c r="BC12" s="29">
        <v>0</v>
      </c>
      <c r="BD12" s="29">
        <v>0</v>
      </c>
      <c r="BE12" s="37">
        <v>0</v>
      </c>
      <c r="BF12" s="29">
        <v>0</v>
      </c>
      <c r="BG12" s="29">
        <v>0</v>
      </c>
      <c r="BH12" s="29">
        <v>0</v>
      </c>
      <c r="BI12" s="31">
        <v>0</v>
      </c>
      <c r="BJ12" s="24">
        <v>0</v>
      </c>
      <c r="BK12" s="38">
        <v>0</v>
      </c>
      <c r="BL12" s="38">
        <v>0</v>
      </c>
      <c r="BM12" s="38">
        <v>0</v>
      </c>
      <c r="BN12" s="48">
        <v>12</v>
      </c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</row>
    <row r="13" spans="1:96" s="11" customFormat="1" ht="9" customHeight="1">
      <c r="A13" s="90" t="s">
        <v>30</v>
      </c>
      <c r="B13" s="90" t="s">
        <v>31</v>
      </c>
      <c r="C13" s="6"/>
      <c r="D13" s="7" t="s">
        <v>7</v>
      </c>
      <c r="E13" s="8">
        <f t="shared" si="1"/>
        <v>281</v>
      </c>
      <c r="F13" s="9">
        <f>SUM(F14:F20)</f>
        <v>5</v>
      </c>
      <c r="G13" s="9">
        <f t="shared" ref="G13:BN13" si="2">SUM(G14:G20)</f>
        <v>4</v>
      </c>
      <c r="H13" s="9">
        <f t="shared" si="2"/>
        <v>0</v>
      </c>
      <c r="I13" s="9">
        <f t="shared" si="2"/>
        <v>1</v>
      </c>
      <c r="J13" s="9">
        <f t="shared" si="2"/>
        <v>0</v>
      </c>
      <c r="K13" s="9">
        <f t="shared" si="2"/>
        <v>3</v>
      </c>
      <c r="L13" s="9">
        <f t="shared" si="2"/>
        <v>0</v>
      </c>
      <c r="M13" s="9">
        <f t="shared" si="2"/>
        <v>0</v>
      </c>
      <c r="N13" s="9">
        <f t="shared" si="2"/>
        <v>3</v>
      </c>
      <c r="O13" s="9">
        <f t="shared" si="2"/>
        <v>0</v>
      </c>
      <c r="P13" s="9">
        <f t="shared" si="2"/>
        <v>10</v>
      </c>
      <c r="Q13" s="9">
        <f t="shared" si="2"/>
        <v>0</v>
      </c>
      <c r="R13" s="9">
        <f t="shared" si="2"/>
        <v>3</v>
      </c>
      <c r="S13" s="9">
        <f t="shared" si="2"/>
        <v>1</v>
      </c>
      <c r="T13" s="9">
        <f t="shared" si="2"/>
        <v>4</v>
      </c>
      <c r="U13" s="9">
        <f t="shared" si="2"/>
        <v>0</v>
      </c>
      <c r="V13" s="9">
        <f t="shared" si="2"/>
        <v>2</v>
      </c>
      <c r="W13" s="9">
        <f t="shared" si="2"/>
        <v>5</v>
      </c>
      <c r="X13" s="9">
        <f t="shared" si="2"/>
        <v>4</v>
      </c>
      <c r="Y13" s="9">
        <f t="shared" si="2"/>
        <v>19</v>
      </c>
      <c r="Z13" s="9">
        <f t="shared" si="2"/>
        <v>119</v>
      </c>
      <c r="AA13" s="9">
        <f t="shared" si="2"/>
        <v>17</v>
      </c>
      <c r="AB13" s="9">
        <f t="shared" si="2"/>
        <v>0</v>
      </c>
      <c r="AC13" s="9">
        <f t="shared" si="2"/>
        <v>17</v>
      </c>
      <c r="AD13" s="9">
        <f t="shared" si="2"/>
        <v>2</v>
      </c>
      <c r="AE13" s="62">
        <f t="shared" si="2"/>
        <v>7</v>
      </c>
      <c r="AF13" s="66">
        <f t="shared" si="2"/>
        <v>2</v>
      </c>
      <c r="AG13" s="9">
        <f t="shared" si="2"/>
        <v>2</v>
      </c>
      <c r="AH13" s="9">
        <f t="shared" si="2"/>
        <v>0</v>
      </c>
      <c r="AI13" s="9">
        <f t="shared" si="2"/>
        <v>0</v>
      </c>
      <c r="AJ13" s="9">
        <f t="shared" si="2"/>
        <v>0</v>
      </c>
      <c r="AK13" s="9">
        <f t="shared" si="2"/>
        <v>0</v>
      </c>
      <c r="AL13" s="9">
        <f t="shared" si="2"/>
        <v>0</v>
      </c>
      <c r="AM13" s="9">
        <f t="shared" si="2"/>
        <v>0</v>
      </c>
      <c r="AN13" s="9">
        <f t="shared" si="2"/>
        <v>0</v>
      </c>
      <c r="AO13" s="9">
        <f t="shared" si="2"/>
        <v>0</v>
      </c>
      <c r="AP13" s="9">
        <f t="shared" si="2"/>
        <v>8</v>
      </c>
      <c r="AQ13" s="9">
        <f t="shared" si="2"/>
        <v>1</v>
      </c>
      <c r="AR13" s="9">
        <f t="shared" si="2"/>
        <v>0</v>
      </c>
      <c r="AS13" s="9">
        <f t="shared" si="2"/>
        <v>0</v>
      </c>
      <c r="AT13" s="9">
        <f t="shared" si="2"/>
        <v>7</v>
      </c>
      <c r="AU13" s="9">
        <f t="shared" si="2"/>
        <v>0</v>
      </c>
      <c r="AV13" s="9">
        <f t="shared" si="2"/>
        <v>0</v>
      </c>
      <c r="AW13" s="9">
        <f t="shared" si="2"/>
        <v>10</v>
      </c>
      <c r="AX13" s="9">
        <f t="shared" si="2"/>
        <v>0</v>
      </c>
      <c r="AY13" s="9">
        <f t="shared" si="2"/>
        <v>0</v>
      </c>
      <c r="AZ13" s="9">
        <f t="shared" si="2"/>
        <v>4</v>
      </c>
      <c r="BA13" s="9">
        <f t="shared" si="2"/>
        <v>4</v>
      </c>
      <c r="BB13" s="9">
        <f t="shared" si="2"/>
        <v>2</v>
      </c>
      <c r="BC13" s="9">
        <f t="shared" si="2"/>
        <v>0</v>
      </c>
      <c r="BD13" s="9">
        <f t="shared" si="2"/>
        <v>0</v>
      </c>
      <c r="BE13" s="9">
        <f t="shared" si="2"/>
        <v>54</v>
      </c>
      <c r="BF13" s="9">
        <f t="shared" si="2"/>
        <v>5</v>
      </c>
      <c r="BG13" s="9">
        <f t="shared" si="2"/>
        <v>3</v>
      </c>
      <c r="BH13" s="9">
        <f t="shared" si="2"/>
        <v>0</v>
      </c>
      <c r="BI13" s="9">
        <f t="shared" si="2"/>
        <v>0</v>
      </c>
      <c r="BJ13" s="9">
        <f t="shared" si="2"/>
        <v>25</v>
      </c>
      <c r="BK13" s="9">
        <f t="shared" si="2"/>
        <v>7</v>
      </c>
      <c r="BL13" s="9">
        <f t="shared" si="2"/>
        <v>8</v>
      </c>
      <c r="BM13" s="9">
        <f t="shared" si="2"/>
        <v>6</v>
      </c>
      <c r="BN13" s="62">
        <f t="shared" si="2"/>
        <v>16</v>
      </c>
      <c r="BO13" s="49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</row>
    <row r="14" spans="1:96" s="11" customFormat="1" ht="9" customHeight="1">
      <c r="A14" s="91"/>
      <c r="B14" s="94"/>
      <c r="C14" s="12"/>
      <c r="D14" s="13" t="s">
        <v>0</v>
      </c>
      <c r="E14" s="14">
        <f t="shared" si="1"/>
        <v>65</v>
      </c>
      <c r="F14" s="15">
        <v>3</v>
      </c>
      <c r="G14" s="53">
        <v>3</v>
      </c>
      <c r="H14" s="54">
        <v>0</v>
      </c>
      <c r="I14" s="54">
        <v>0</v>
      </c>
      <c r="J14" s="54">
        <v>0</v>
      </c>
      <c r="K14" s="15">
        <v>1</v>
      </c>
      <c r="L14" s="54">
        <v>0</v>
      </c>
      <c r="M14" s="54">
        <v>0</v>
      </c>
      <c r="N14" s="54">
        <v>1</v>
      </c>
      <c r="O14" s="54">
        <v>0</v>
      </c>
      <c r="P14" s="15">
        <v>4</v>
      </c>
      <c r="Q14" s="54">
        <v>0</v>
      </c>
      <c r="R14" s="54">
        <v>0</v>
      </c>
      <c r="S14" s="54">
        <v>0</v>
      </c>
      <c r="T14" s="54">
        <v>4</v>
      </c>
      <c r="U14" s="54">
        <v>0</v>
      </c>
      <c r="V14" s="54">
        <v>0</v>
      </c>
      <c r="W14" s="18">
        <v>0</v>
      </c>
      <c r="X14" s="18">
        <v>3</v>
      </c>
      <c r="Y14" s="54">
        <v>1</v>
      </c>
      <c r="Z14" s="55">
        <v>27</v>
      </c>
      <c r="AA14" s="15">
        <v>1</v>
      </c>
      <c r="AB14" s="18">
        <v>0</v>
      </c>
      <c r="AC14" s="54">
        <v>1</v>
      </c>
      <c r="AD14" s="54">
        <v>1</v>
      </c>
      <c r="AE14" s="63">
        <v>3</v>
      </c>
      <c r="AF14" s="56">
        <v>0</v>
      </c>
      <c r="AG14" s="57">
        <v>0</v>
      </c>
      <c r="AH14" s="57">
        <v>0</v>
      </c>
      <c r="AI14" s="57">
        <v>0</v>
      </c>
      <c r="AJ14" s="57">
        <v>0</v>
      </c>
      <c r="AK14" s="67">
        <v>0</v>
      </c>
      <c r="AL14" s="23">
        <v>0</v>
      </c>
      <c r="AM14" s="54">
        <v>0</v>
      </c>
      <c r="AN14" s="54">
        <v>0</v>
      </c>
      <c r="AO14" s="54">
        <v>0</v>
      </c>
      <c r="AP14" s="23">
        <v>2</v>
      </c>
      <c r="AQ14" s="18">
        <v>0</v>
      </c>
      <c r="AR14" s="18">
        <v>0</v>
      </c>
      <c r="AS14" s="18">
        <v>0</v>
      </c>
      <c r="AT14" s="15">
        <v>2</v>
      </c>
      <c r="AU14" s="15">
        <v>0</v>
      </c>
      <c r="AV14" s="15">
        <v>0</v>
      </c>
      <c r="AW14" s="18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8">
        <v>19</v>
      </c>
      <c r="BF14" s="15">
        <v>3</v>
      </c>
      <c r="BG14" s="15">
        <v>0</v>
      </c>
      <c r="BH14" s="15">
        <v>0</v>
      </c>
      <c r="BI14" s="17">
        <v>0</v>
      </c>
      <c r="BJ14" s="24">
        <v>8</v>
      </c>
      <c r="BK14" s="25">
        <v>1</v>
      </c>
      <c r="BL14" s="25">
        <v>5</v>
      </c>
      <c r="BM14" s="25">
        <v>2</v>
      </c>
      <c r="BN14" s="24">
        <v>0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</row>
    <row r="15" spans="1:96" s="11" customFormat="1" ht="9" customHeight="1">
      <c r="A15" s="91"/>
      <c r="B15" s="94"/>
      <c r="C15" s="12"/>
      <c r="D15" s="13" t="s">
        <v>1</v>
      </c>
      <c r="E15" s="14">
        <f t="shared" si="1"/>
        <v>38</v>
      </c>
      <c r="F15" s="15">
        <v>1</v>
      </c>
      <c r="G15" s="16">
        <v>0</v>
      </c>
      <c r="H15" s="15">
        <v>0</v>
      </c>
      <c r="I15" s="15">
        <v>1</v>
      </c>
      <c r="J15" s="39">
        <v>0</v>
      </c>
      <c r="K15" s="15">
        <v>0</v>
      </c>
      <c r="L15" s="39">
        <v>0</v>
      </c>
      <c r="M15" s="39">
        <v>0</v>
      </c>
      <c r="N15" s="15">
        <v>0</v>
      </c>
      <c r="O15" s="39">
        <v>0</v>
      </c>
      <c r="P15" s="15">
        <v>5</v>
      </c>
      <c r="Q15" s="15">
        <v>0</v>
      </c>
      <c r="R15" s="15">
        <v>3</v>
      </c>
      <c r="S15" s="39">
        <v>0</v>
      </c>
      <c r="T15" s="39">
        <v>0</v>
      </c>
      <c r="U15" s="15">
        <v>0</v>
      </c>
      <c r="V15" s="39">
        <v>2</v>
      </c>
      <c r="W15" s="39">
        <v>3</v>
      </c>
      <c r="X15" s="39">
        <v>0</v>
      </c>
      <c r="Y15" s="15">
        <v>3</v>
      </c>
      <c r="Z15" s="17">
        <v>14</v>
      </c>
      <c r="AA15" s="15">
        <v>1</v>
      </c>
      <c r="AB15" s="15">
        <v>0</v>
      </c>
      <c r="AC15" s="15">
        <v>1</v>
      </c>
      <c r="AD15" s="15">
        <v>0</v>
      </c>
      <c r="AE15" s="64">
        <v>0</v>
      </c>
      <c r="AF15" s="43">
        <v>0</v>
      </c>
      <c r="AG15" s="41">
        <v>0</v>
      </c>
      <c r="AH15" s="41">
        <v>0</v>
      </c>
      <c r="AI15" s="41">
        <v>0</v>
      </c>
      <c r="AJ15" s="41">
        <v>0</v>
      </c>
      <c r="AK15" s="40">
        <v>0</v>
      </c>
      <c r="AL15" s="23">
        <v>0</v>
      </c>
      <c r="AM15" s="15">
        <v>0</v>
      </c>
      <c r="AN15" s="39">
        <v>0</v>
      </c>
      <c r="AO15" s="39">
        <v>0</v>
      </c>
      <c r="AP15" s="23">
        <v>1</v>
      </c>
      <c r="AQ15" s="15">
        <v>0</v>
      </c>
      <c r="AR15" s="15">
        <v>0</v>
      </c>
      <c r="AS15" s="15">
        <v>0</v>
      </c>
      <c r="AT15" s="15">
        <v>1</v>
      </c>
      <c r="AU15" s="15">
        <v>0</v>
      </c>
      <c r="AV15" s="15">
        <v>0</v>
      </c>
      <c r="AW15" s="18">
        <v>2</v>
      </c>
      <c r="AX15" s="15">
        <v>0</v>
      </c>
      <c r="AY15" s="15">
        <v>0</v>
      </c>
      <c r="AZ15" s="15">
        <v>1</v>
      </c>
      <c r="BA15" s="15">
        <v>1</v>
      </c>
      <c r="BB15" s="15">
        <v>0</v>
      </c>
      <c r="BC15" s="15">
        <v>0</v>
      </c>
      <c r="BD15" s="15">
        <v>0</v>
      </c>
      <c r="BE15" s="18">
        <v>5</v>
      </c>
      <c r="BF15" s="15">
        <v>0</v>
      </c>
      <c r="BG15" s="15">
        <v>1</v>
      </c>
      <c r="BH15" s="15">
        <v>0</v>
      </c>
      <c r="BI15" s="17">
        <v>0</v>
      </c>
      <c r="BJ15" s="24">
        <v>3</v>
      </c>
      <c r="BK15" s="25">
        <v>0</v>
      </c>
      <c r="BL15" s="25">
        <v>0</v>
      </c>
      <c r="BM15" s="25">
        <v>1</v>
      </c>
      <c r="BN15" s="24">
        <v>3</v>
      </c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</row>
    <row r="16" spans="1:96" s="11" customFormat="1" ht="9" customHeight="1">
      <c r="A16" s="91"/>
      <c r="B16" s="94"/>
      <c r="C16" s="26"/>
      <c r="D16" s="13" t="s">
        <v>2</v>
      </c>
      <c r="E16" s="14">
        <f t="shared" si="1"/>
        <v>48</v>
      </c>
      <c r="F16" s="15">
        <v>1</v>
      </c>
      <c r="G16" s="16">
        <v>1</v>
      </c>
      <c r="H16" s="39">
        <v>0</v>
      </c>
      <c r="I16" s="15">
        <v>0</v>
      </c>
      <c r="J16" s="39">
        <v>0</v>
      </c>
      <c r="K16" s="15">
        <v>0</v>
      </c>
      <c r="L16" s="39">
        <v>0</v>
      </c>
      <c r="M16" s="39">
        <v>0</v>
      </c>
      <c r="N16" s="15">
        <v>0</v>
      </c>
      <c r="O16" s="39">
        <v>0</v>
      </c>
      <c r="P16" s="15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1</v>
      </c>
      <c r="X16" s="39">
        <v>0</v>
      </c>
      <c r="Y16" s="15">
        <v>5</v>
      </c>
      <c r="Z16" s="17">
        <v>26</v>
      </c>
      <c r="AA16" s="15">
        <v>3</v>
      </c>
      <c r="AB16" s="15">
        <v>0</v>
      </c>
      <c r="AC16" s="15">
        <v>3</v>
      </c>
      <c r="AD16" s="15">
        <v>0</v>
      </c>
      <c r="AE16" s="64">
        <v>0</v>
      </c>
      <c r="AF16" s="43">
        <v>0</v>
      </c>
      <c r="AG16" s="41">
        <v>0</v>
      </c>
      <c r="AH16" s="41">
        <v>0</v>
      </c>
      <c r="AI16" s="41">
        <v>0</v>
      </c>
      <c r="AJ16" s="41">
        <v>0</v>
      </c>
      <c r="AK16" s="40">
        <v>0</v>
      </c>
      <c r="AL16" s="23">
        <v>0</v>
      </c>
      <c r="AM16" s="39">
        <v>0</v>
      </c>
      <c r="AN16" s="39">
        <v>0</v>
      </c>
      <c r="AO16" s="39">
        <v>0</v>
      </c>
      <c r="AP16" s="23">
        <v>2</v>
      </c>
      <c r="AQ16" s="15">
        <v>0</v>
      </c>
      <c r="AR16" s="15">
        <v>0</v>
      </c>
      <c r="AS16" s="15">
        <v>0</v>
      </c>
      <c r="AT16" s="15">
        <v>2</v>
      </c>
      <c r="AU16" s="15">
        <v>0</v>
      </c>
      <c r="AV16" s="15">
        <v>0</v>
      </c>
      <c r="AW16" s="18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8">
        <v>8</v>
      </c>
      <c r="BF16" s="15">
        <v>1</v>
      </c>
      <c r="BG16" s="15">
        <v>0</v>
      </c>
      <c r="BH16" s="15">
        <v>0</v>
      </c>
      <c r="BI16" s="17">
        <v>0</v>
      </c>
      <c r="BJ16" s="24">
        <v>4</v>
      </c>
      <c r="BK16" s="25">
        <v>1</v>
      </c>
      <c r="BL16" s="25">
        <v>1</v>
      </c>
      <c r="BM16" s="25">
        <v>1</v>
      </c>
      <c r="BN16" s="24">
        <v>2</v>
      </c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</row>
    <row r="17" spans="1:97" s="11" customFormat="1" ht="9" customHeight="1">
      <c r="A17" s="91"/>
      <c r="B17" s="94"/>
      <c r="C17" s="26"/>
      <c r="D17" s="13" t="s">
        <v>3</v>
      </c>
      <c r="E17" s="14">
        <f t="shared" si="1"/>
        <v>46</v>
      </c>
      <c r="F17" s="15">
        <v>0</v>
      </c>
      <c r="G17" s="42">
        <v>0</v>
      </c>
      <c r="H17" s="39">
        <v>0</v>
      </c>
      <c r="I17" s="39">
        <v>0</v>
      </c>
      <c r="J17" s="39">
        <v>0</v>
      </c>
      <c r="K17" s="15">
        <v>1</v>
      </c>
      <c r="L17" s="39">
        <v>0</v>
      </c>
      <c r="M17" s="39">
        <v>0</v>
      </c>
      <c r="N17" s="15">
        <v>1</v>
      </c>
      <c r="O17" s="39">
        <v>0</v>
      </c>
      <c r="P17" s="15">
        <v>1</v>
      </c>
      <c r="Q17" s="39">
        <v>0</v>
      </c>
      <c r="R17" s="39">
        <v>0</v>
      </c>
      <c r="S17" s="39">
        <v>1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15">
        <v>5</v>
      </c>
      <c r="Z17" s="17">
        <v>20</v>
      </c>
      <c r="AA17" s="15">
        <v>2</v>
      </c>
      <c r="AB17" s="39">
        <v>0</v>
      </c>
      <c r="AC17" s="15">
        <v>2</v>
      </c>
      <c r="AD17" s="15">
        <v>1</v>
      </c>
      <c r="AE17" s="64">
        <v>0</v>
      </c>
      <c r="AF17" s="43">
        <v>2</v>
      </c>
      <c r="AG17" s="41">
        <v>2</v>
      </c>
      <c r="AH17" s="41">
        <v>0</v>
      </c>
      <c r="AI17" s="41">
        <v>0</v>
      </c>
      <c r="AJ17" s="41">
        <v>0</v>
      </c>
      <c r="AK17" s="40">
        <v>0</v>
      </c>
      <c r="AL17" s="23">
        <v>0</v>
      </c>
      <c r="AM17" s="39">
        <v>0</v>
      </c>
      <c r="AN17" s="39">
        <v>0</v>
      </c>
      <c r="AO17" s="39">
        <v>0</v>
      </c>
      <c r="AP17" s="23">
        <v>1</v>
      </c>
      <c r="AQ17" s="15">
        <v>0</v>
      </c>
      <c r="AR17" s="15">
        <v>0</v>
      </c>
      <c r="AS17" s="15">
        <v>0</v>
      </c>
      <c r="AT17" s="15">
        <v>1</v>
      </c>
      <c r="AU17" s="15">
        <v>0</v>
      </c>
      <c r="AV17" s="15">
        <v>0</v>
      </c>
      <c r="AW17" s="18">
        <v>6</v>
      </c>
      <c r="AX17" s="15">
        <v>0</v>
      </c>
      <c r="AY17" s="15">
        <v>0</v>
      </c>
      <c r="AZ17" s="15">
        <v>3</v>
      </c>
      <c r="BA17" s="15">
        <v>3</v>
      </c>
      <c r="BB17" s="15">
        <v>0</v>
      </c>
      <c r="BC17" s="15">
        <v>0</v>
      </c>
      <c r="BD17" s="15">
        <v>0</v>
      </c>
      <c r="BE17" s="18">
        <v>5</v>
      </c>
      <c r="BF17" s="15">
        <v>0</v>
      </c>
      <c r="BG17" s="15">
        <v>0</v>
      </c>
      <c r="BH17" s="15">
        <v>0</v>
      </c>
      <c r="BI17" s="17">
        <v>0</v>
      </c>
      <c r="BJ17" s="24">
        <v>2</v>
      </c>
      <c r="BK17" s="25">
        <v>1</v>
      </c>
      <c r="BL17" s="25">
        <v>1</v>
      </c>
      <c r="BM17" s="25">
        <v>1</v>
      </c>
      <c r="BN17" s="24">
        <v>2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</row>
    <row r="18" spans="1:97" s="11" customFormat="1" ht="9" customHeight="1">
      <c r="A18" s="91"/>
      <c r="B18" s="94"/>
      <c r="C18" s="26"/>
      <c r="D18" s="13" t="s">
        <v>4</v>
      </c>
      <c r="E18" s="14">
        <f t="shared" si="1"/>
        <v>27</v>
      </c>
      <c r="F18" s="15">
        <v>0</v>
      </c>
      <c r="G18" s="42">
        <v>0</v>
      </c>
      <c r="H18" s="39">
        <v>0</v>
      </c>
      <c r="I18" s="39">
        <v>0</v>
      </c>
      <c r="J18" s="39">
        <v>0</v>
      </c>
      <c r="K18" s="15">
        <v>0</v>
      </c>
      <c r="L18" s="39">
        <v>0</v>
      </c>
      <c r="M18" s="39">
        <v>0</v>
      </c>
      <c r="N18" s="39">
        <v>0</v>
      </c>
      <c r="O18" s="39">
        <v>0</v>
      </c>
      <c r="P18" s="15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15">
        <v>2</v>
      </c>
      <c r="Z18" s="17">
        <v>5</v>
      </c>
      <c r="AA18" s="15">
        <v>2</v>
      </c>
      <c r="AB18" s="15">
        <v>0</v>
      </c>
      <c r="AC18" s="15">
        <v>2</v>
      </c>
      <c r="AD18" s="39">
        <v>0</v>
      </c>
      <c r="AE18" s="64">
        <v>1</v>
      </c>
      <c r="AF18" s="43">
        <v>0</v>
      </c>
      <c r="AG18" s="41">
        <v>0</v>
      </c>
      <c r="AH18" s="41">
        <v>0</v>
      </c>
      <c r="AI18" s="41">
        <v>0</v>
      </c>
      <c r="AJ18" s="41">
        <v>0</v>
      </c>
      <c r="AK18" s="40">
        <v>0</v>
      </c>
      <c r="AL18" s="23">
        <v>0</v>
      </c>
      <c r="AM18" s="39">
        <v>0</v>
      </c>
      <c r="AN18" s="39">
        <v>0</v>
      </c>
      <c r="AO18" s="39">
        <v>0</v>
      </c>
      <c r="AP18" s="23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8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8">
        <v>11</v>
      </c>
      <c r="BF18" s="15">
        <v>0</v>
      </c>
      <c r="BG18" s="15">
        <v>1</v>
      </c>
      <c r="BH18" s="15">
        <v>0</v>
      </c>
      <c r="BI18" s="17">
        <v>0</v>
      </c>
      <c r="BJ18" s="24">
        <v>7</v>
      </c>
      <c r="BK18" s="25">
        <v>2</v>
      </c>
      <c r="BL18" s="25">
        <v>1</v>
      </c>
      <c r="BM18" s="25">
        <v>0</v>
      </c>
      <c r="BN18" s="24">
        <v>6</v>
      </c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</row>
    <row r="19" spans="1:97" s="11" customFormat="1" ht="9" customHeight="1">
      <c r="A19" s="91"/>
      <c r="B19" s="94"/>
      <c r="C19" s="26"/>
      <c r="D19" s="13" t="s">
        <v>5</v>
      </c>
      <c r="E19" s="14">
        <f t="shared" si="1"/>
        <v>38</v>
      </c>
      <c r="F19" s="15">
        <v>0</v>
      </c>
      <c r="G19" s="42">
        <v>0</v>
      </c>
      <c r="H19" s="39">
        <v>0</v>
      </c>
      <c r="I19" s="39">
        <v>0</v>
      </c>
      <c r="J19" s="39">
        <v>0</v>
      </c>
      <c r="K19" s="15">
        <v>1</v>
      </c>
      <c r="L19" s="39">
        <v>0</v>
      </c>
      <c r="M19" s="39">
        <v>0</v>
      </c>
      <c r="N19" s="39">
        <v>1</v>
      </c>
      <c r="O19" s="39">
        <v>0</v>
      </c>
      <c r="P19" s="15">
        <v>0</v>
      </c>
      <c r="Q19" s="15">
        <v>0</v>
      </c>
      <c r="R19" s="39">
        <v>0</v>
      </c>
      <c r="S19" s="39">
        <v>0</v>
      </c>
      <c r="T19" s="39">
        <v>0</v>
      </c>
      <c r="U19" s="39">
        <v>0</v>
      </c>
      <c r="V19" s="15">
        <v>0</v>
      </c>
      <c r="W19" s="39">
        <v>1</v>
      </c>
      <c r="X19" s="39">
        <v>1</v>
      </c>
      <c r="Y19" s="15">
        <v>3</v>
      </c>
      <c r="Z19" s="17">
        <v>15</v>
      </c>
      <c r="AA19" s="15">
        <v>4</v>
      </c>
      <c r="AB19" s="15">
        <v>0</v>
      </c>
      <c r="AC19" s="15">
        <v>4</v>
      </c>
      <c r="AD19" s="15">
        <v>0</v>
      </c>
      <c r="AE19" s="17">
        <v>1</v>
      </c>
      <c r="AF19" s="21">
        <v>0</v>
      </c>
      <c r="AG19" s="22">
        <v>0</v>
      </c>
      <c r="AH19" s="22">
        <v>0</v>
      </c>
      <c r="AI19" s="22">
        <v>0</v>
      </c>
      <c r="AJ19" s="22">
        <v>0</v>
      </c>
      <c r="AK19" s="20">
        <v>0</v>
      </c>
      <c r="AL19" s="23">
        <v>0</v>
      </c>
      <c r="AM19" s="39">
        <v>0</v>
      </c>
      <c r="AN19" s="39">
        <v>0</v>
      </c>
      <c r="AO19" s="39">
        <v>0</v>
      </c>
      <c r="AP19" s="23">
        <v>1</v>
      </c>
      <c r="AQ19" s="15">
        <v>1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8">
        <v>2</v>
      </c>
      <c r="AX19" s="15">
        <v>0</v>
      </c>
      <c r="AY19" s="15">
        <v>0</v>
      </c>
      <c r="AZ19" s="15">
        <v>0</v>
      </c>
      <c r="BA19" s="15">
        <v>0</v>
      </c>
      <c r="BB19" s="15">
        <v>2</v>
      </c>
      <c r="BC19" s="15">
        <v>0</v>
      </c>
      <c r="BD19" s="15">
        <v>0</v>
      </c>
      <c r="BE19" s="18">
        <v>6</v>
      </c>
      <c r="BF19" s="15">
        <v>1</v>
      </c>
      <c r="BG19" s="15">
        <v>1</v>
      </c>
      <c r="BH19" s="15">
        <v>0</v>
      </c>
      <c r="BI19" s="17">
        <v>0</v>
      </c>
      <c r="BJ19" s="24">
        <v>1</v>
      </c>
      <c r="BK19" s="25">
        <v>2</v>
      </c>
      <c r="BL19" s="25">
        <v>0</v>
      </c>
      <c r="BM19" s="25">
        <v>1</v>
      </c>
      <c r="BN19" s="24">
        <v>3</v>
      </c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</row>
    <row r="20" spans="1:97" s="11" customFormat="1" ht="9" customHeight="1">
      <c r="A20" s="95"/>
      <c r="B20" s="93"/>
      <c r="C20" s="27"/>
      <c r="D20" s="28" t="s">
        <v>6</v>
      </c>
      <c r="E20" s="14">
        <f t="shared" si="1"/>
        <v>19</v>
      </c>
      <c r="F20" s="15">
        <v>0</v>
      </c>
      <c r="G20" s="42">
        <v>0</v>
      </c>
      <c r="H20" s="39">
        <v>0</v>
      </c>
      <c r="I20" s="39">
        <v>0</v>
      </c>
      <c r="J20" s="39">
        <v>0</v>
      </c>
      <c r="K20" s="15">
        <v>0</v>
      </c>
      <c r="L20" s="39">
        <v>0</v>
      </c>
      <c r="M20" s="39">
        <v>0</v>
      </c>
      <c r="N20" s="39">
        <v>0</v>
      </c>
      <c r="O20" s="39">
        <v>0</v>
      </c>
      <c r="P20" s="15">
        <v>0</v>
      </c>
      <c r="Q20" s="15">
        <v>0</v>
      </c>
      <c r="R20" s="39">
        <v>0</v>
      </c>
      <c r="S20" s="39">
        <v>0</v>
      </c>
      <c r="T20" s="39">
        <v>0</v>
      </c>
      <c r="U20" s="39">
        <v>0</v>
      </c>
      <c r="V20" s="15">
        <v>0</v>
      </c>
      <c r="W20" s="39">
        <v>0</v>
      </c>
      <c r="X20" s="39">
        <v>0</v>
      </c>
      <c r="Y20" s="15">
        <v>0</v>
      </c>
      <c r="Z20" s="17">
        <v>12</v>
      </c>
      <c r="AA20" s="15">
        <v>4</v>
      </c>
      <c r="AB20" s="15">
        <v>0</v>
      </c>
      <c r="AC20" s="15">
        <v>4</v>
      </c>
      <c r="AD20" s="15">
        <v>0</v>
      </c>
      <c r="AE20" s="17">
        <v>2</v>
      </c>
      <c r="AF20" s="21">
        <v>0</v>
      </c>
      <c r="AG20" s="22">
        <v>0</v>
      </c>
      <c r="AH20" s="22">
        <v>0</v>
      </c>
      <c r="AI20" s="22">
        <v>0</v>
      </c>
      <c r="AJ20" s="22">
        <v>0</v>
      </c>
      <c r="AK20" s="20">
        <v>0</v>
      </c>
      <c r="AL20" s="23">
        <v>0</v>
      </c>
      <c r="AM20" s="39">
        <v>0</v>
      </c>
      <c r="AN20" s="39">
        <v>0</v>
      </c>
      <c r="AO20" s="39">
        <v>0</v>
      </c>
      <c r="AP20" s="23">
        <v>1</v>
      </c>
      <c r="AQ20" s="15">
        <v>0</v>
      </c>
      <c r="AR20" s="15">
        <v>0</v>
      </c>
      <c r="AS20" s="15">
        <v>0</v>
      </c>
      <c r="AT20" s="15">
        <v>1</v>
      </c>
      <c r="AU20" s="15">
        <v>0</v>
      </c>
      <c r="AV20" s="15">
        <v>0</v>
      </c>
      <c r="AW20" s="18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8">
        <v>0</v>
      </c>
      <c r="BF20" s="15">
        <v>0</v>
      </c>
      <c r="BG20" s="15">
        <v>0</v>
      </c>
      <c r="BH20" s="15">
        <v>0</v>
      </c>
      <c r="BI20" s="17">
        <v>0</v>
      </c>
      <c r="BJ20" s="24">
        <v>0</v>
      </c>
      <c r="BK20" s="25">
        <v>0</v>
      </c>
      <c r="BL20" s="25">
        <v>0</v>
      </c>
      <c r="BM20" s="25">
        <v>0</v>
      </c>
      <c r="BN20" s="24">
        <v>0</v>
      </c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1:97" s="11" customFormat="1" ht="10" customHeight="1">
      <c r="A21" s="90" t="s">
        <v>32</v>
      </c>
      <c r="B21" s="90" t="s">
        <v>33</v>
      </c>
      <c r="C21" s="6"/>
      <c r="D21" s="7" t="s">
        <v>7</v>
      </c>
      <c r="E21" s="8">
        <f t="shared" si="1"/>
        <v>3018</v>
      </c>
      <c r="F21" s="9">
        <f>SUM(F22:F28)</f>
        <v>150</v>
      </c>
      <c r="G21" s="9">
        <f t="shared" ref="G21:BN21" si="3">SUM(G22:G28)</f>
        <v>55</v>
      </c>
      <c r="H21" s="9">
        <f t="shared" si="3"/>
        <v>48</v>
      </c>
      <c r="I21" s="9">
        <f t="shared" si="3"/>
        <v>44</v>
      </c>
      <c r="J21" s="9">
        <f t="shared" si="3"/>
        <v>3</v>
      </c>
      <c r="K21" s="9">
        <f t="shared" si="3"/>
        <v>30</v>
      </c>
      <c r="L21" s="9">
        <f t="shared" si="3"/>
        <v>3</v>
      </c>
      <c r="M21" s="9">
        <f t="shared" si="3"/>
        <v>5</v>
      </c>
      <c r="N21" s="9">
        <f t="shared" si="3"/>
        <v>22</v>
      </c>
      <c r="O21" s="9">
        <f t="shared" si="3"/>
        <v>0</v>
      </c>
      <c r="P21" s="9">
        <f t="shared" si="3"/>
        <v>333</v>
      </c>
      <c r="Q21" s="9">
        <f t="shared" si="3"/>
        <v>57</v>
      </c>
      <c r="R21" s="9">
        <f t="shared" si="3"/>
        <v>58</v>
      </c>
      <c r="S21" s="9">
        <f t="shared" si="3"/>
        <v>99</v>
      </c>
      <c r="T21" s="9">
        <f t="shared" si="3"/>
        <v>6</v>
      </c>
      <c r="U21" s="9">
        <f t="shared" si="3"/>
        <v>107</v>
      </c>
      <c r="V21" s="9">
        <f t="shared" si="3"/>
        <v>6</v>
      </c>
      <c r="W21" s="9">
        <f t="shared" si="3"/>
        <v>59</v>
      </c>
      <c r="X21" s="9">
        <f t="shared" si="3"/>
        <v>49</v>
      </c>
      <c r="Y21" s="9">
        <f t="shared" si="3"/>
        <v>362</v>
      </c>
      <c r="Z21" s="9">
        <f t="shared" si="3"/>
        <v>774</v>
      </c>
      <c r="AA21" s="9">
        <f t="shared" si="3"/>
        <v>407</v>
      </c>
      <c r="AB21" s="9">
        <f t="shared" si="3"/>
        <v>128</v>
      </c>
      <c r="AC21" s="9">
        <f t="shared" si="3"/>
        <v>279</v>
      </c>
      <c r="AD21" s="9">
        <f t="shared" si="3"/>
        <v>0</v>
      </c>
      <c r="AE21" s="62">
        <f t="shared" si="3"/>
        <v>197</v>
      </c>
      <c r="AF21" s="66">
        <f t="shared" si="3"/>
        <v>170</v>
      </c>
      <c r="AG21" s="9">
        <f t="shared" si="3"/>
        <v>144</v>
      </c>
      <c r="AH21" s="9">
        <f t="shared" si="3"/>
        <v>17</v>
      </c>
      <c r="AI21" s="9">
        <f t="shared" si="3"/>
        <v>6</v>
      </c>
      <c r="AJ21" s="9">
        <f t="shared" si="3"/>
        <v>3</v>
      </c>
      <c r="AK21" s="9">
        <f t="shared" si="3"/>
        <v>0</v>
      </c>
      <c r="AL21" s="9">
        <f t="shared" si="3"/>
        <v>16</v>
      </c>
      <c r="AM21" s="9">
        <f t="shared" si="3"/>
        <v>11</v>
      </c>
      <c r="AN21" s="9">
        <f t="shared" si="3"/>
        <v>2</v>
      </c>
      <c r="AO21" s="9">
        <f t="shared" si="3"/>
        <v>3</v>
      </c>
      <c r="AP21" s="9">
        <f t="shared" si="3"/>
        <v>53</v>
      </c>
      <c r="AQ21" s="9">
        <f t="shared" si="3"/>
        <v>4</v>
      </c>
      <c r="AR21" s="9">
        <f t="shared" si="3"/>
        <v>3</v>
      </c>
      <c r="AS21" s="9">
        <f t="shared" si="3"/>
        <v>4</v>
      </c>
      <c r="AT21" s="9">
        <f t="shared" si="3"/>
        <v>27</v>
      </c>
      <c r="AU21" s="9">
        <f t="shared" si="3"/>
        <v>8</v>
      </c>
      <c r="AV21" s="9">
        <f t="shared" si="3"/>
        <v>7</v>
      </c>
      <c r="AW21" s="9">
        <f t="shared" si="3"/>
        <v>218</v>
      </c>
      <c r="AX21" s="9">
        <f t="shared" si="3"/>
        <v>15</v>
      </c>
      <c r="AY21" s="9">
        <f t="shared" si="3"/>
        <v>3</v>
      </c>
      <c r="AZ21" s="9">
        <f t="shared" si="3"/>
        <v>51</v>
      </c>
      <c r="BA21" s="9">
        <f t="shared" si="3"/>
        <v>87</v>
      </c>
      <c r="BB21" s="9">
        <f t="shared" si="3"/>
        <v>27</v>
      </c>
      <c r="BC21" s="9">
        <f t="shared" si="3"/>
        <v>27</v>
      </c>
      <c r="BD21" s="9">
        <f t="shared" si="3"/>
        <v>8</v>
      </c>
      <c r="BE21" s="9">
        <f t="shared" si="3"/>
        <v>82</v>
      </c>
      <c r="BF21" s="9">
        <f t="shared" si="3"/>
        <v>11</v>
      </c>
      <c r="BG21" s="9">
        <f t="shared" si="3"/>
        <v>5</v>
      </c>
      <c r="BH21" s="9">
        <f t="shared" si="3"/>
        <v>0</v>
      </c>
      <c r="BI21" s="9">
        <f t="shared" si="3"/>
        <v>1</v>
      </c>
      <c r="BJ21" s="9">
        <f t="shared" si="3"/>
        <v>25</v>
      </c>
      <c r="BK21" s="9">
        <f t="shared" si="3"/>
        <v>8</v>
      </c>
      <c r="BL21" s="9">
        <f t="shared" si="3"/>
        <v>18</v>
      </c>
      <c r="BM21" s="9">
        <f t="shared" si="3"/>
        <v>14</v>
      </c>
      <c r="BN21" s="62">
        <f t="shared" si="3"/>
        <v>118</v>
      </c>
      <c r="BO21" s="49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</row>
    <row r="22" spans="1:97" s="11" customFormat="1" ht="10" customHeight="1">
      <c r="A22" s="91"/>
      <c r="B22" s="91"/>
      <c r="C22" s="12"/>
      <c r="D22" s="13" t="s">
        <v>0</v>
      </c>
      <c r="E22" s="14">
        <f t="shared" si="1"/>
        <v>594</v>
      </c>
      <c r="F22" s="15">
        <v>77</v>
      </c>
      <c r="G22" s="16">
        <v>21</v>
      </c>
      <c r="H22" s="15">
        <v>20</v>
      </c>
      <c r="I22" s="39">
        <v>33</v>
      </c>
      <c r="J22" s="39">
        <v>3</v>
      </c>
      <c r="K22" s="15">
        <v>1</v>
      </c>
      <c r="L22" s="39">
        <v>0</v>
      </c>
      <c r="M22" s="39">
        <v>1</v>
      </c>
      <c r="N22" s="39">
        <v>0</v>
      </c>
      <c r="O22" s="39">
        <v>0</v>
      </c>
      <c r="P22" s="15">
        <v>141</v>
      </c>
      <c r="Q22" s="39">
        <v>24</v>
      </c>
      <c r="R22" s="39">
        <v>0</v>
      </c>
      <c r="S22" s="39">
        <v>4</v>
      </c>
      <c r="T22" s="39">
        <v>5</v>
      </c>
      <c r="U22" s="39">
        <v>107</v>
      </c>
      <c r="V22" s="39">
        <v>1</v>
      </c>
      <c r="W22" s="39">
        <v>12</v>
      </c>
      <c r="X22" s="39">
        <v>11</v>
      </c>
      <c r="Y22" s="15">
        <v>61</v>
      </c>
      <c r="Z22" s="17">
        <v>99</v>
      </c>
      <c r="AA22" s="15">
        <v>30</v>
      </c>
      <c r="AB22" s="15">
        <v>11</v>
      </c>
      <c r="AC22" s="15">
        <v>19</v>
      </c>
      <c r="AD22" s="15">
        <v>0</v>
      </c>
      <c r="AE22" s="64">
        <v>90</v>
      </c>
      <c r="AF22" s="43">
        <v>9</v>
      </c>
      <c r="AG22" s="41">
        <v>6</v>
      </c>
      <c r="AH22" s="40">
        <v>2</v>
      </c>
      <c r="AI22" s="21">
        <v>1</v>
      </c>
      <c r="AJ22" s="40">
        <v>0</v>
      </c>
      <c r="AK22" s="40">
        <v>0</v>
      </c>
      <c r="AL22" s="23">
        <v>2</v>
      </c>
      <c r="AM22" s="39">
        <v>2</v>
      </c>
      <c r="AN22" s="39">
        <v>0</v>
      </c>
      <c r="AO22" s="39">
        <v>0</v>
      </c>
      <c r="AP22" s="23">
        <v>4</v>
      </c>
      <c r="AQ22" s="18">
        <v>0</v>
      </c>
      <c r="AR22" s="18">
        <v>0</v>
      </c>
      <c r="AS22" s="18">
        <v>0</v>
      </c>
      <c r="AT22" s="15">
        <v>4</v>
      </c>
      <c r="AU22" s="15">
        <v>0</v>
      </c>
      <c r="AV22" s="15">
        <v>0</v>
      </c>
      <c r="AW22" s="18">
        <v>13</v>
      </c>
      <c r="AX22" s="15">
        <v>0</v>
      </c>
      <c r="AY22" s="15">
        <v>0</v>
      </c>
      <c r="AZ22" s="15">
        <v>6</v>
      </c>
      <c r="BA22" s="15">
        <v>6</v>
      </c>
      <c r="BB22" s="15">
        <v>0</v>
      </c>
      <c r="BC22" s="15">
        <v>1</v>
      </c>
      <c r="BD22" s="15">
        <v>0</v>
      </c>
      <c r="BE22" s="18">
        <v>34</v>
      </c>
      <c r="BF22" s="15">
        <v>5</v>
      </c>
      <c r="BG22" s="15">
        <v>3</v>
      </c>
      <c r="BH22" s="15">
        <v>0</v>
      </c>
      <c r="BI22" s="17">
        <v>1</v>
      </c>
      <c r="BJ22" s="24">
        <v>13</v>
      </c>
      <c r="BK22" s="25">
        <v>1</v>
      </c>
      <c r="BL22" s="25">
        <v>7</v>
      </c>
      <c r="BM22" s="25">
        <v>4</v>
      </c>
      <c r="BN22" s="24">
        <v>10</v>
      </c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</row>
    <row r="23" spans="1:97" s="11" customFormat="1" ht="10" customHeight="1">
      <c r="A23" s="91"/>
      <c r="B23" s="91"/>
      <c r="C23" s="12"/>
      <c r="D23" s="13" t="s">
        <v>1</v>
      </c>
      <c r="E23" s="14">
        <f t="shared" si="1"/>
        <v>443</v>
      </c>
      <c r="F23" s="15">
        <v>4</v>
      </c>
      <c r="G23" s="42">
        <v>0</v>
      </c>
      <c r="H23" s="39">
        <v>0</v>
      </c>
      <c r="I23" s="39">
        <v>4</v>
      </c>
      <c r="J23" s="39">
        <v>0</v>
      </c>
      <c r="K23" s="15">
        <v>11</v>
      </c>
      <c r="L23" s="39">
        <v>3</v>
      </c>
      <c r="M23" s="39">
        <v>0</v>
      </c>
      <c r="N23" s="39">
        <v>8</v>
      </c>
      <c r="O23" s="39">
        <v>0</v>
      </c>
      <c r="P23" s="15">
        <v>49</v>
      </c>
      <c r="Q23" s="39">
        <v>8</v>
      </c>
      <c r="R23" s="39">
        <v>17</v>
      </c>
      <c r="S23" s="39">
        <v>23</v>
      </c>
      <c r="T23" s="39">
        <v>0</v>
      </c>
      <c r="U23" s="39">
        <v>0</v>
      </c>
      <c r="V23" s="39">
        <v>1</v>
      </c>
      <c r="W23" s="39">
        <v>4</v>
      </c>
      <c r="X23" s="39">
        <v>5</v>
      </c>
      <c r="Y23" s="15">
        <v>49</v>
      </c>
      <c r="Z23" s="17">
        <v>71</v>
      </c>
      <c r="AA23" s="15">
        <v>56</v>
      </c>
      <c r="AB23" s="39">
        <v>22</v>
      </c>
      <c r="AC23" s="15">
        <v>34</v>
      </c>
      <c r="AD23" s="39">
        <v>0</v>
      </c>
      <c r="AE23" s="17">
        <v>31</v>
      </c>
      <c r="AF23" s="21">
        <v>28</v>
      </c>
      <c r="AG23" s="22">
        <v>24</v>
      </c>
      <c r="AH23" s="20">
        <v>4</v>
      </c>
      <c r="AI23" s="43">
        <v>0</v>
      </c>
      <c r="AJ23" s="40">
        <v>0</v>
      </c>
      <c r="AK23" s="40">
        <v>0</v>
      </c>
      <c r="AL23" s="23">
        <v>0</v>
      </c>
      <c r="AM23" s="39">
        <v>0</v>
      </c>
      <c r="AN23" s="39">
        <v>0</v>
      </c>
      <c r="AO23" s="15">
        <v>0</v>
      </c>
      <c r="AP23" s="23">
        <v>8</v>
      </c>
      <c r="AQ23" s="15">
        <v>0</v>
      </c>
      <c r="AR23" s="15">
        <v>0</v>
      </c>
      <c r="AS23" s="15">
        <v>0</v>
      </c>
      <c r="AT23" s="15">
        <v>5</v>
      </c>
      <c r="AU23" s="15">
        <v>3</v>
      </c>
      <c r="AV23" s="15">
        <v>0</v>
      </c>
      <c r="AW23" s="18">
        <v>97</v>
      </c>
      <c r="AX23" s="15">
        <v>6</v>
      </c>
      <c r="AY23" s="15">
        <v>0</v>
      </c>
      <c r="AZ23" s="15">
        <v>29</v>
      </c>
      <c r="BA23" s="15">
        <v>58</v>
      </c>
      <c r="BB23" s="15">
        <v>4</v>
      </c>
      <c r="BC23" s="15">
        <v>0</v>
      </c>
      <c r="BD23" s="15">
        <v>0</v>
      </c>
      <c r="BE23" s="18">
        <v>10</v>
      </c>
      <c r="BF23" s="15">
        <v>1</v>
      </c>
      <c r="BG23" s="15">
        <v>1</v>
      </c>
      <c r="BH23" s="15">
        <v>0</v>
      </c>
      <c r="BI23" s="17">
        <v>0</v>
      </c>
      <c r="BJ23" s="24">
        <v>2</v>
      </c>
      <c r="BK23" s="25">
        <v>0</v>
      </c>
      <c r="BL23" s="25">
        <v>3</v>
      </c>
      <c r="BM23" s="25">
        <v>3</v>
      </c>
      <c r="BN23" s="24">
        <v>20</v>
      </c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</row>
    <row r="24" spans="1:97" s="11" customFormat="1" ht="10" customHeight="1">
      <c r="A24" s="91"/>
      <c r="B24" s="91"/>
      <c r="C24" s="26"/>
      <c r="D24" s="13" t="s">
        <v>2</v>
      </c>
      <c r="E24" s="14">
        <f t="shared" si="1"/>
        <v>886</v>
      </c>
      <c r="F24" s="15">
        <v>21</v>
      </c>
      <c r="G24" s="42">
        <v>10</v>
      </c>
      <c r="H24" s="39">
        <v>6</v>
      </c>
      <c r="I24" s="39">
        <v>5</v>
      </c>
      <c r="J24" s="39">
        <v>0</v>
      </c>
      <c r="K24" s="15">
        <v>10</v>
      </c>
      <c r="L24" s="39">
        <v>0</v>
      </c>
      <c r="M24" s="39">
        <v>4</v>
      </c>
      <c r="N24" s="39">
        <v>6</v>
      </c>
      <c r="O24" s="39">
        <v>0</v>
      </c>
      <c r="P24" s="15">
        <v>56</v>
      </c>
      <c r="Q24" s="39">
        <v>14</v>
      </c>
      <c r="R24" s="39">
        <v>13</v>
      </c>
      <c r="S24" s="39">
        <v>26</v>
      </c>
      <c r="T24" s="39">
        <v>0</v>
      </c>
      <c r="U24" s="39">
        <v>0</v>
      </c>
      <c r="V24" s="39">
        <v>3</v>
      </c>
      <c r="W24" s="39">
        <v>10</v>
      </c>
      <c r="X24" s="39">
        <v>9</v>
      </c>
      <c r="Y24" s="15">
        <v>112</v>
      </c>
      <c r="Z24" s="17">
        <v>328</v>
      </c>
      <c r="AA24" s="15">
        <v>172</v>
      </c>
      <c r="AB24" s="39">
        <v>68</v>
      </c>
      <c r="AC24" s="15">
        <v>104</v>
      </c>
      <c r="AD24" s="39">
        <v>0</v>
      </c>
      <c r="AE24" s="17">
        <v>56</v>
      </c>
      <c r="AF24" s="43">
        <v>41</v>
      </c>
      <c r="AG24" s="22">
        <v>35</v>
      </c>
      <c r="AH24" s="40">
        <v>1</v>
      </c>
      <c r="AI24" s="43">
        <v>3</v>
      </c>
      <c r="AJ24" s="40">
        <v>2</v>
      </c>
      <c r="AK24" s="40">
        <v>0</v>
      </c>
      <c r="AL24" s="23">
        <v>2</v>
      </c>
      <c r="AM24" s="39">
        <v>2</v>
      </c>
      <c r="AN24" s="39">
        <v>0</v>
      </c>
      <c r="AO24" s="39">
        <v>0</v>
      </c>
      <c r="AP24" s="23">
        <v>4</v>
      </c>
      <c r="AQ24" s="15">
        <v>0</v>
      </c>
      <c r="AR24" s="15">
        <v>0</v>
      </c>
      <c r="AS24" s="15">
        <v>0</v>
      </c>
      <c r="AT24" s="15">
        <v>4</v>
      </c>
      <c r="AU24" s="15">
        <v>0</v>
      </c>
      <c r="AV24" s="15">
        <v>0</v>
      </c>
      <c r="AW24" s="18">
        <v>34</v>
      </c>
      <c r="AX24" s="15">
        <v>6</v>
      </c>
      <c r="AY24" s="15">
        <v>0</v>
      </c>
      <c r="AZ24" s="15">
        <v>0</v>
      </c>
      <c r="BA24" s="15">
        <v>12</v>
      </c>
      <c r="BB24" s="15">
        <v>5</v>
      </c>
      <c r="BC24" s="15">
        <v>8</v>
      </c>
      <c r="BD24" s="15">
        <v>3</v>
      </c>
      <c r="BE24" s="18">
        <v>8</v>
      </c>
      <c r="BF24" s="15">
        <v>1</v>
      </c>
      <c r="BG24" s="15">
        <v>0</v>
      </c>
      <c r="BH24" s="15">
        <v>0</v>
      </c>
      <c r="BI24" s="17">
        <v>0</v>
      </c>
      <c r="BJ24" s="24">
        <v>2</v>
      </c>
      <c r="BK24" s="25">
        <v>2</v>
      </c>
      <c r="BL24" s="25">
        <v>1</v>
      </c>
      <c r="BM24" s="25">
        <v>2</v>
      </c>
      <c r="BN24" s="24">
        <v>23</v>
      </c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</row>
    <row r="25" spans="1:97" s="11" customFormat="1" ht="10" customHeight="1">
      <c r="A25" s="91"/>
      <c r="B25" s="91"/>
      <c r="C25" s="26"/>
      <c r="D25" s="13" t="s">
        <v>3</v>
      </c>
      <c r="E25" s="14">
        <f t="shared" si="1"/>
        <v>243</v>
      </c>
      <c r="F25" s="15">
        <v>21</v>
      </c>
      <c r="G25" s="42">
        <v>15</v>
      </c>
      <c r="H25" s="39">
        <v>5</v>
      </c>
      <c r="I25" s="39">
        <v>1</v>
      </c>
      <c r="J25" s="39">
        <v>0</v>
      </c>
      <c r="K25" s="15">
        <v>3</v>
      </c>
      <c r="L25" s="39">
        <v>0</v>
      </c>
      <c r="M25" s="39">
        <v>0</v>
      </c>
      <c r="N25" s="39">
        <v>3</v>
      </c>
      <c r="O25" s="39">
        <v>0</v>
      </c>
      <c r="P25" s="15">
        <v>29</v>
      </c>
      <c r="Q25" s="15">
        <v>10</v>
      </c>
      <c r="R25" s="15">
        <v>6</v>
      </c>
      <c r="S25" s="39">
        <v>11</v>
      </c>
      <c r="T25" s="39">
        <v>1</v>
      </c>
      <c r="U25" s="39">
        <v>0</v>
      </c>
      <c r="V25" s="39">
        <v>1</v>
      </c>
      <c r="W25" s="39">
        <v>10</v>
      </c>
      <c r="X25" s="39">
        <v>9</v>
      </c>
      <c r="Y25" s="15">
        <v>18</v>
      </c>
      <c r="Z25" s="17">
        <v>23</v>
      </c>
      <c r="AA25" s="15">
        <v>20</v>
      </c>
      <c r="AB25" s="15">
        <v>2</v>
      </c>
      <c r="AC25" s="15">
        <v>18</v>
      </c>
      <c r="AD25" s="15">
        <v>0</v>
      </c>
      <c r="AE25" s="17">
        <v>10</v>
      </c>
      <c r="AF25" s="21">
        <v>18</v>
      </c>
      <c r="AG25" s="41">
        <v>18</v>
      </c>
      <c r="AH25" s="40">
        <v>0</v>
      </c>
      <c r="AI25" s="43">
        <v>0</v>
      </c>
      <c r="AJ25" s="40">
        <v>0</v>
      </c>
      <c r="AK25" s="40">
        <v>0</v>
      </c>
      <c r="AL25" s="23">
        <v>10</v>
      </c>
      <c r="AM25" s="39">
        <v>5</v>
      </c>
      <c r="AN25" s="15">
        <v>2</v>
      </c>
      <c r="AO25" s="39">
        <v>3</v>
      </c>
      <c r="AP25" s="23">
        <v>16</v>
      </c>
      <c r="AQ25" s="15">
        <v>2</v>
      </c>
      <c r="AR25" s="15">
        <v>2</v>
      </c>
      <c r="AS25" s="15">
        <v>3</v>
      </c>
      <c r="AT25" s="15">
        <v>1</v>
      </c>
      <c r="AU25" s="15">
        <v>4</v>
      </c>
      <c r="AV25" s="15">
        <v>4</v>
      </c>
      <c r="AW25" s="18">
        <v>21</v>
      </c>
      <c r="AX25" s="15">
        <v>1</v>
      </c>
      <c r="AY25" s="15">
        <v>0</v>
      </c>
      <c r="AZ25" s="15">
        <v>1</v>
      </c>
      <c r="BA25" s="15">
        <v>6</v>
      </c>
      <c r="BB25" s="15">
        <v>3</v>
      </c>
      <c r="BC25" s="15">
        <v>7</v>
      </c>
      <c r="BD25" s="15">
        <v>3</v>
      </c>
      <c r="BE25" s="18">
        <v>17</v>
      </c>
      <c r="BF25" s="15">
        <v>3</v>
      </c>
      <c r="BG25" s="15">
        <v>0</v>
      </c>
      <c r="BH25" s="15">
        <v>0</v>
      </c>
      <c r="BI25" s="17">
        <v>0</v>
      </c>
      <c r="BJ25" s="24">
        <v>5</v>
      </c>
      <c r="BK25" s="25">
        <v>1</v>
      </c>
      <c r="BL25" s="25">
        <v>5</v>
      </c>
      <c r="BM25" s="25">
        <v>3</v>
      </c>
      <c r="BN25" s="24">
        <v>18</v>
      </c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</row>
    <row r="26" spans="1:97" s="11" customFormat="1" ht="10" customHeight="1">
      <c r="A26" s="91"/>
      <c r="B26" s="91"/>
      <c r="C26" s="26"/>
      <c r="D26" s="13" t="s">
        <v>4</v>
      </c>
      <c r="E26" s="14">
        <f t="shared" si="1"/>
        <v>437</v>
      </c>
      <c r="F26" s="15">
        <v>18</v>
      </c>
      <c r="G26" s="42">
        <v>6</v>
      </c>
      <c r="H26" s="39">
        <v>12</v>
      </c>
      <c r="I26" s="39">
        <v>0</v>
      </c>
      <c r="J26" s="39">
        <v>0</v>
      </c>
      <c r="K26" s="15">
        <v>2</v>
      </c>
      <c r="L26" s="39">
        <v>0</v>
      </c>
      <c r="M26" s="39">
        <v>0</v>
      </c>
      <c r="N26" s="15">
        <v>2</v>
      </c>
      <c r="O26" s="39">
        <v>0</v>
      </c>
      <c r="P26" s="15">
        <v>34</v>
      </c>
      <c r="Q26" s="39">
        <v>0</v>
      </c>
      <c r="R26" s="39">
        <v>11</v>
      </c>
      <c r="S26" s="39">
        <v>23</v>
      </c>
      <c r="T26" s="39">
        <v>0</v>
      </c>
      <c r="U26" s="39">
        <v>0</v>
      </c>
      <c r="V26" s="39">
        <v>0</v>
      </c>
      <c r="W26" s="39">
        <v>13</v>
      </c>
      <c r="X26" s="39">
        <v>10</v>
      </c>
      <c r="Y26" s="15">
        <v>62</v>
      </c>
      <c r="Z26" s="17">
        <v>106</v>
      </c>
      <c r="AA26" s="15">
        <v>73</v>
      </c>
      <c r="AB26" s="15">
        <v>20</v>
      </c>
      <c r="AC26" s="15">
        <v>53</v>
      </c>
      <c r="AD26" s="15">
        <v>0</v>
      </c>
      <c r="AE26" s="64">
        <v>2</v>
      </c>
      <c r="AF26" s="43">
        <v>39</v>
      </c>
      <c r="AG26" s="41">
        <v>34</v>
      </c>
      <c r="AH26" s="40">
        <v>5</v>
      </c>
      <c r="AI26" s="43">
        <v>0</v>
      </c>
      <c r="AJ26" s="40">
        <v>0</v>
      </c>
      <c r="AK26" s="40">
        <v>0</v>
      </c>
      <c r="AL26" s="23">
        <v>1</v>
      </c>
      <c r="AM26" s="39">
        <v>1</v>
      </c>
      <c r="AN26" s="39">
        <v>0</v>
      </c>
      <c r="AO26" s="39">
        <v>0</v>
      </c>
      <c r="AP26" s="23">
        <v>6</v>
      </c>
      <c r="AQ26" s="15">
        <v>0</v>
      </c>
      <c r="AR26" s="15">
        <v>0</v>
      </c>
      <c r="AS26" s="15">
        <v>0</v>
      </c>
      <c r="AT26" s="15">
        <v>5</v>
      </c>
      <c r="AU26" s="15">
        <v>0</v>
      </c>
      <c r="AV26" s="15">
        <v>1</v>
      </c>
      <c r="AW26" s="18">
        <v>32</v>
      </c>
      <c r="AX26" s="15">
        <v>2</v>
      </c>
      <c r="AY26" s="15">
        <v>0</v>
      </c>
      <c r="AZ26" s="15">
        <v>14</v>
      </c>
      <c r="BA26" s="15">
        <v>2</v>
      </c>
      <c r="BB26" s="15">
        <v>1</v>
      </c>
      <c r="BC26" s="15">
        <v>11</v>
      </c>
      <c r="BD26" s="15">
        <v>2</v>
      </c>
      <c r="BE26" s="18">
        <v>5</v>
      </c>
      <c r="BF26" s="15">
        <v>1</v>
      </c>
      <c r="BG26" s="15">
        <v>0</v>
      </c>
      <c r="BH26" s="15">
        <v>0</v>
      </c>
      <c r="BI26" s="17">
        <v>0</v>
      </c>
      <c r="BJ26" s="24">
        <v>0</v>
      </c>
      <c r="BK26" s="25">
        <v>2</v>
      </c>
      <c r="BL26" s="25">
        <v>1</v>
      </c>
      <c r="BM26" s="25">
        <v>1</v>
      </c>
      <c r="BN26" s="24">
        <v>34</v>
      </c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</row>
    <row r="27" spans="1:97" s="11" customFormat="1" ht="10" customHeight="1">
      <c r="A27" s="91"/>
      <c r="B27" s="91"/>
      <c r="C27" s="26"/>
      <c r="D27" s="13" t="s">
        <v>5</v>
      </c>
      <c r="E27" s="14">
        <f t="shared" si="1"/>
        <v>183</v>
      </c>
      <c r="F27" s="15">
        <v>5</v>
      </c>
      <c r="G27" s="42">
        <v>1</v>
      </c>
      <c r="H27" s="39">
        <v>4</v>
      </c>
      <c r="I27" s="39">
        <v>0</v>
      </c>
      <c r="J27" s="39">
        <v>0</v>
      </c>
      <c r="K27" s="15">
        <v>3</v>
      </c>
      <c r="L27" s="39">
        <v>0</v>
      </c>
      <c r="M27" s="39">
        <v>0</v>
      </c>
      <c r="N27" s="39">
        <v>3</v>
      </c>
      <c r="O27" s="39">
        <v>0</v>
      </c>
      <c r="P27" s="15">
        <v>13</v>
      </c>
      <c r="Q27" s="15">
        <v>0</v>
      </c>
      <c r="R27" s="39">
        <v>3</v>
      </c>
      <c r="S27" s="39">
        <v>10</v>
      </c>
      <c r="T27" s="39">
        <v>0</v>
      </c>
      <c r="U27" s="15">
        <v>0</v>
      </c>
      <c r="V27" s="39">
        <v>0</v>
      </c>
      <c r="W27" s="39">
        <v>5</v>
      </c>
      <c r="X27" s="39">
        <v>0</v>
      </c>
      <c r="Y27" s="15">
        <v>29</v>
      </c>
      <c r="Z27" s="17">
        <v>51</v>
      </c>
      <c r="AA27" s="15">
        <v>20</v>
      </c>
      <c r="AB27" s="15">
        <v>3</v>
      </c>
      <c r="AC27" s="15">
        <v>17</v>
      </c>
      <c r="AD27" s="15">
        <v>0</v>
      </c>
      <c r="AE27" s="17">
        <v>0</v>
      </c>
      <c r="AF27" s="21">
        <v>24</v>
      </c>
      <c r="AG27" s="22">
        <v>18</v>
      </c>
      <c r="AH27" s="40">
        <v>3</v>
      </c>
      <c r="AI27" s="43">
        <v>2</v>
      </c>
      <c r="AJ27" s="40">
        <v>1</v>
      </c>
      <c r="AK27" s="40">
        <v>0</v>
      </c>
      <c r="AL27" s="23">
        <v>0</v>
      </c>
      <c r="AM27" s="39">
        <v>0</v>
      </c>
      <c r="AN27" s="39">
        <v>0</v>
      </c>
      <c r="AO27" s="39">
        <v>0</v>
      </c>
      <c r="AP27" s="23">
        <v>8</v>
      </c>
      <c r="AQ27" s="15">
        <v>1</v>
      </c>
      <c r="AR27" s="15">
        <v>0</v>
      </c>
      <c r="AS27" s="15">
        <v>1</v>
      </c>
      <c r="AT27" s="15">
        <v>4</v>
      </c>
      <c r="AU27" s="15">
        <v>1</v>
      </c>
      <c r="AV27" s="15">
        <v>1</v>
      </c>
      <c r="AW27" s="18">
        <v>16</v>
      </c>
      <c r="AX27" s="15">
        <v>0</v>
      </c>
      <c r="AY27" s="15">
        <v>0</v>
      </c>
      <c r="AZ27" s="15">
        <v>0</v>
      </c>
      <c r="BA27" s="15">
        <v>2</v>
      </c>
      <c r="BB27" s="15">
        <v>14</v>
      </c>
      <c r="BC27" s="15">
        <v>0</v>
      </c>
      <c r="BD27" s="15">
        <v>0</v>
      </c>
      <c r="BE27" s="18">
        <v>8</v>
      </c>
      <c r="BF27" s="15">
        <v>0</v>
      </c>
      <c r="BG27" s="15">
        <v>1</v>
      </c>
      <c r="BH27" s="15">
        <v>0</v>
      </c>
      <c r="BI27" s="17">
        <v>0</v>
      </c>
      <c r="BJ27" s="24">
        <v>3</v>
      </c>
      <c r="BK27" s="25">
        <v>2</v>
      </c>
      <c r="BL27" s="25">
        <v>1</v>
      </c>
      <c r="BM27" s="25">
        <v>1</v>
      </c>
      <c r="BN27" s="24">
        <v>1</v>
      </c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</row>
    <row r="28" spans="1:97" s="11" customFormat="1" ht="10" customHeight="1">
      <c r="A28" s="92"/>
      <c r="B28" s="91"/>
      <c r="C28" s="26"/>
      <c r="D28" s="13" t="s">
        <v>6</v>
      </c>
      <c r="E28" s="14">
        <f t="shared" si="1"/>
        <v>232</v>
      </c>
      <c r="F28" s="29">
        <v>4</v>
      </c>
      <c r="G28" s="44">
        <v>2</v>
      </c>
      <c r="H28" s="45">
        <v>1</v>
      </c>
      <c r="I28" s="45">
        <v>1</v>
      </c>
      <c r="J28" s="45">
        <v>0</v>
      </c>
      <c r="K28" s="29">
        <v>0</v>
      </c>
      <c r="L28" s="45">
        <v>0</v>
      </c>
      <c r="M28" s="45">
        <v>0</v>
      </c>
      <c r="N28" s="45">
        <v>0</v>
      </c>
      <c r="O28" s="45">
        <v>0</v>
      </c>
      <c r="P28" s="29">
        <v>11</v>
      </c>
      <c r="Q28" s="29">
        <v>1</v>
      </c>
      <c r="R28" s="45">
        <v>8</v>
      </c>
      <c r="S28" s="45">
        <v>2</v>
      </c>
      <c r="T28" s="45">
        <v>0</v>
      </c>
      <c r="U28" s="29">
        <v>0</v>
      </c>
      <c r="V28" s="45">
        <v>0</v>
      </c>
      <c r="W28" s="45">
        <v>5</v>
      </c>
      <c r="X28" s="45">
        <v>5</v>
      </c>
      <c r="Y28" s="29">
        <v>31</v>
      </c>
      <c r="Z28" s="31">
        <v>96</v>
      </c>
      <c r="AA28" s="29">
        <v>36</v>
      </c>
      <c r="AB28" s="29">
        <v>2</v>
      </c>
      <c r="AC28" s="29">
        <v>34</v>
      </c>
      <c r="AD28" s="29">
        <v>0</v>
      </c>
      <c r="AE28" s="31">
        <v>8</v>
      </c>
      <c r="AF28" s="34">
        <v>11</v>
      </c>
      <c r="AG28" s="35">
        <v>9</v>
      </c>
      <c r="AH28" s="46">
        <v>2</v>
      </c>
      <c r="AI28" s="47">
        <v>0</v>
      </c>
      <c r="AJ28" s="46">
        <v>0</v>
      </c>
      <c r="AK28" s="46">
        <v>0</v>
      </c>
      <c r="AL28" s="36">
        <v>1</v>
      </c>
      <c r="AM28" s="45">
        <v>1</v>
      </c>
      <c r="AN28" s="45">
        <v>0</v>
      </c>
      <c r="AO28" s="45">
        <v>0</v>
      </c>
      <c r="AP28" s="36">
        <v>7</v>
      </c>
      <c r="AQ28" s="29">
        <v>1</v>
      </c>
      <c r="AR28" s="29">
        <v>1</v>
      </c>
      <c r="AS28" s="29">
        <v>0</v>
      </c>
      <c r="AT28" s="29">
        <v>4</v>
      </c>
      <c r="AU28" s="29">
        <v>0</v>
      </c>
      <c r="AV28" s="29">
        <v>1</v>
      </c>
      <c r="AW28" s="37">
        <v>5</v>
      </c>
      <c r="AX28" s="29">
        <v>0</v>
      </c>
      <c r="AY28" s="29">
        <v>3</v>
      </c>
      <c r="AZ28" s="29">
        <v>1</v>
      </c>
      <c r="BA28" s="29">
        <v>1</v>
      </c>
      <c r="BB28" s="29">
        <v>0</v>
      </c>
      <c r="BC28" s="29">
        <v>0</v>
      </c>
      <c r="BD28" s="29">
        <v>0</v>
      </c>
      <c r="BE28" s="37">
        <v>0</v>
      </c>
      <c r="BF28" s="29">
        <v>0</v>
      </c>
      <c r="BG28" s="29">
        <v>0</v>
      </c>
      <c r="BH28" s="29">
        <v>0</v>
      </c>
      <c r="BI28" s="31">
        <v>0</v>
      </c>
      <c r="BJ28" s="48">
        <v>0</v>
      </c>
      <c r="BK28" s="38">
        <v>0</v>
      </c>
      <c r="BL28" s="38">
        <v>0</v>
      </c>
      <c r="BM28" s="38">
        <v>0</v>
      </c>
      <c r="BN28" s="48">
        <v>12</v>
      </c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</row>
    <row r="29" spans="1:97" s="11" customFormat="1" ht="9.75" customHeight="1">
      <c r="A29" s="96"/>
      <c r="B29" s="96"/>
      <c r="C29" s="96"/>
      <c r="D29" s="96"/>
      <c r="E29" s="9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16" t="s">
        <v>56</v>
      </c>
      <c r="AG29" s="116"/>
      <c r="AH29" s="116"/>
      <c r="AI29" s="116"/>
      <c r="AJ29" s="117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49"/>
      <c r="BC29" s="49"/>
      <c r="BD29" s="49"/>
      <c r="BE29" s="49"/>
      <c r="BF29" s="49"/>
      <c r="BG29" s="49"/>
      <c r="BH29" s="49"/>
      <c r="BI29" s="49"/>
      <c r="BJ29" s="5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</row>
    <row r="30" spans="1:97">
      <c r="A30" s="58"/>
      <c r="B30" s="5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3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7">
      <c r="A31" s="58"/>
      <c r="B31" s="5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3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7">
      <c r="A32" s="58"/>
      <c r="B32" s="5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3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>
      <c r="A33" s="58"/>
      <c r="B33" s="5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3"/>
      <c r="BJ33" s="1"/>
      <c r="BK33" s="1"/>
      <c r="BL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>
      <c r="A34" s="58"/>
      <c r="B34" s="5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3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>
      <c r="A35" s="58"/>
      <c r="B35" s="5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3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>
      <c r="A36" s="58"/>
      <c r="B36" s="5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3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>
      <c r="A37" s="58"/>
      <c r="B37" s="5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3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>
      <c r="A38" s="58"/>
      <c r="B38" s="5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3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>
      <c r="A39" s="58"/>
      <c r="B39" s="5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3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>
      <c r="A40" s="58"/>
      <c r="B40" s="5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3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>
      <c r="A41" s="58"/>
      <c r="B41" s="5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3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>
      <c r="A42" s="58"/>
      <c r="B42" s="5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3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>
      <c r="A43" s="58"/>
      <c r="B43" s="5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3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>
      <c r="A44" s="58"/>
      <c r="B44" s="5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3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>
      <c r="A45" s="58"/>
      <c r="B45" s="5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3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>
      <c r="A46" s="58"/>
      <c r="B46" s="5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3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>
      <c r="A47" s="58"/>
      <c r="B47" s="58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3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>
      <c r="A48" s="58"/>
      <c r="B48" s="5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3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7">
      <c r="A49" s="58"/>
      <c r="B49" s="58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3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7">
      <c r="A50" s="58"/>
      <c r="B50" s="5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3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7">
      <c r="A51" s="58"/>
      <c r="B51" s="5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3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7">
      <c r="A52" s="58"/>
      <c r="B52" s="5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3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>
      <c r="A53" s="58"/>
      <c r="B53" s="5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3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7">
      <c r="A54" s="58"/>
      <c r="B54" s="5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3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7">
      <c r="A55" s="58"/>
      <c r="B55" s="5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3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7">
      <c r="A56" s="58"/>
      <c r="B56" s="5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7">
      <c r="A57" s="58"/>
      <c r="B57" s="5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7">
      <c r="A58" s="58"/>
      <c r="B58" s="5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3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7">
      <c r="A59" s="58"/>
      <c r="B59" s="5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3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7">
      <c r="A60" s="58"/>
      <c r="B60" s="5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3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</row>
    <row r="61" spans="1:97">
      <c r="A61" s="58"/>
      <c r="B61" s="5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3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</row>
    <row r="62" spans="1:97">
      <c r="A62" s="58"/>
      <c r="B62" s="5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3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</row>
    <row r="63" spans="1:97">
      <c r="A63" s="58"/>
      <c r="B63" s="5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3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</row>
    <row r="64" spans="1:97">
      <c r="A64" s="58"/>
      <c r="B64" s="5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3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</row>
    <row r="65" spans="1:97">
      <c r="A65" s="58"/>
      <c r="B65" s="5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3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</row>
    <row r="66" spans="1:97">
      <c r="A66" s="58"/>
      <c r="B66" s="5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3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</row>
    <row r="67" spans="1:97">
      <c r="A67" s="58"/>
      <c r="B67" s="5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3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</row>
    <row r="68" spans="1:97">
      <c r="A68" s="58"/>
      <c r="B68" s="5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3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</row>
    <row r="69" spans="1:97">
      <c r="A69" s="58"/>
      <c r="B69" s="5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3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</row>
    <row r="70" spans="1:97">
      <c r="A70" s="58"/>
      <c r="B70" s="5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3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</row>
    <row r="71" spans="1:97">
      <c r="A71" s="58"/>
      <c r="B71" s="5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3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</row>
    <row r="72" spans="1:97">
      <c r="A72" s="58"/>
      <c r="B72" s="5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3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</row>
    <row r="73" spans="1:97">
      <c r="A73" s="58"/>
      <c r="B73" s="5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3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</row>
    <row r="74" spans="1:97">
      <c r="A74" s="58"/>
      <c r="B74" s="5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3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</row>
    <row r="75" spans="1:97">
      <c r="A75" s="58"/>
      <c r="B75" s="5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3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</row>
    <row r="76" spans="1:97">
      <c r="A76" s="58"/>
      <c r="B76" s="5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3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</row>
    <row r="77" spans="1:97">
      <c r="A77" s="58"/>
      <c r="B77" s="5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3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</row>
    <row r="78" spans="1:97">
      <c r="A78" s="58"/>
      <c r="B78" s="5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3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</row>
    <row r="79" spans="1:97">
      <c r="A79" s="58"/>
      <c r="B79" s="5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3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</row>
    <row r="80" spans="1:97">
      <c r="A80" s="58"/>
      <c r="B80" s="5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3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</row>
    <row r="81" spans="1:97">
      <c r="A81" s="58"/>
      <c r="B81" s="5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3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</row>
    <row r="82" spans="1:97">
      <c r="A82" s="58"/>
      <c r="B82" s="5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3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</row>
    <row r="83" spans="1:97">
      <c r="A83" s="58"/>
      <c r="B83" s="5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3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</row>
    <row r="84" spans="1:97">
      <c r="A84" s="58"/>
      <c r="B84" s="5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3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</row>
    <row r="85" spans="1:97">
      <c r="A85" s="58"/>
      <c r="B85" s="5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3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</row>
    <row r="86" spans="1:97">
      <c r="A86" s="58"/>
      <c r="B86" s="5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3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</row>
    <row r="87" spans="1:97">
      <c r="A87" s="58"/>
      <c r="B87" s="5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3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</row>
    <row r="88" spans="1:97">
      <c r="A88" s="58"/>
      <c r="B88" s="5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3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</row>
    <row r="89" spans="1:97">
      <c r="A89" s="58"/>
      <c r="B89" s="5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3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</row>
    <row r="90" spans="1:97">
      <c r="A90" s="58"/>
      <c r="B90" s="5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3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</row>
    <row r="91" spans="1:97">
      <c r="A91" s="58"/>
      <c r="B91" s="5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3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</row>
    <row r="92" spans="1:97">
      <c r="A92" s="58"/>
      <c r="B92" s="5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3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</row>
    <row r="93" spans="1:97">
      <c r="A93" s="58"/>
      <c r="B93" s="5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3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</row>
    <row r="94" spans="1:97">
      <c r="A94" s="58"/>
      <c r="B94" s="5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3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</row>
    <row r="95" spans="1:97">
      <c r="A95" s="58"/>
      <c r="B95" s="5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3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</row>
    <row r="96" spans="1:97">
      <c r="A96" s="58"/>
      <c r="B96" s="5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3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</row>
    <row r="97" spans="1:97">
      <c r="A97" s="58"/>
      <c r="B97" s="5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3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</row>
    <row r="98" spans="1:97">
      <c r="A98" s="58"/>
      <c r="B98" s="5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3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</row>
    <row r="99" spans="1:97">
      <c r="A99" s="58"/>
      <c r="B99" s="5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3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</row>
    <row r="100" spans="1:97">
      <c r="A100" s="58"/>
      <c r="B100" s="5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3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</row>
    <row r="101" spans="1:97">
      <c r="A101" s="58"/>
      <c r="B101" s="5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3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</row>
    <row r="102" spans="1:97">
      <c r="A102" s="58"/>
      <c r="B102" s="5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3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</row>
    <row r="103" spans="1:97">
      <c r="A103" s="58"/>
      <c r="B103" s="5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3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</row>
    <row r="104" spans="1:97">
      <c r="A104" s="58"/>
      <c r="B104" s="5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3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</row>
    <row r="105" spans="1:97">
      <c r="A105" s="58"/>
      <c r="B105" s="5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3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</row>
    <row r="106" spans="1:97">
      <c r="A106" s="58"/>
      <c r="B106" s="5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3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</row>
    <row r="107" spans="1:97">
      <c r="A107" s="58"/>
      <c r="B107" s="5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3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</row>
    <row r="108" spans="1:97">
      <c r="A108" s="58"/>
      <c r="B108" s="5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3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</row>
    <row r="109" spans="1:97">
      <c r="A109" s="58"/>
      <c r="B109" s="5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3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</row>
    <row r="110" spans="1:97">
      <c r="A110" s="58"/>
      <c r="B110" s="5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3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</row>
    <row r="111" spans="1:97">
      <c r="A111" s="58"/>
      <c r="B111" s="5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3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</row>
    <row r="112" spans="1:97">
      <c r="A112" s="58"/>
      <c r="B112" s="5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3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</row>
    <row r="113" spans="1:97">
      <c r="A113" s="58"/>
      <c r="B113" s="5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3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</row>
    <row r="114" spans="1:97">
      <c r="A114" s="58"/>
      <c r="B114" s="5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3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</row>
    <row r="115" spans="1:97">
      <c r="A115" s="58"/>
      <c r="B115" s="5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3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</row>
    <row r="116" spans="1:97">
      <c r="A116" s="58"/>
      <c r="B116" s="5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3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</row>
    <row r="117" spans="1:97">
      <c r="A117" s="58"/>
      <c r="B117" s="5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3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</row>
    <row r="118" spans="1:97">
      <c r="A118" s="58"/>
      <c r="B118" s="5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3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</row>
    <row r="119" spans="1:97">
      <c r="A119" s="58"/>
      <c r="B119" s="5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3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</row>
    <row r="120" spans="1:97">
      <c r="A120" s="58"/>
      <c r="B120" s="5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3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</row>
    <row r="121" spans="1:97">
      <c r="A121" s="58"/>
      <c r="B121" s="5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3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</row>
    <row r="122" spans="1:97">
      <c r="A122" s="58"/>
      <c r="B122" s="5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3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</row>
    <row r="123" spans="1:97">
      <c r="A123" s="58"/>
      <c r="B123" s="5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3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</row>
    <row r="124" spans="1:97">
      <c r="A124" s="58"/>
      <c r="B124" s="5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3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</row>
    <row r="125" spans="1:97">
      <c r="A125" s="58"/>
      <c r="B125" s="5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3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</row>
    <row r="126" spans="1:97">
      <c r="A126" s="58"/>
      <c r="B126" s="5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3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</row>
    <row r="127" spans="1:97">
      <c r="A127" s="58"/>
      <c r="B127" s="5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3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</row>
    <row r="128" spans="1:97">
      <c r="A128" s="58"/>
      <c r="B128" s="5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3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</row>
    <row r="129" spans="1:97">
      <c r="A129" s="58"/>
      <c r="B129" s="5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3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</row>
    <row r="130" spans="1:97">
      <c r="A130" s="58"/>
      <c r="B130" s="5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3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</row>
    <row r="131" spans="1:97">
      <c r="A131" s="58"/>
      <c r="B131" s="5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3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</row>
    <row r="132" spans="1:97">
      <c r="A132" s="58"/>
      <c r="B132" s="5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3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</row>
    <row r="133" spans="1:97">
      <c r="A133" s="58"/>
      <c r="B133" s="5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3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</row>
    <row r="134" spans="1:97">
      <c r="A134" s="58"/>
      <c r="B134" s="5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3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</row>
    <row r="135" spans="1:97">
      <c r="A135" s="58"/>
      <c r="B135" s="5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3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</row>
    <row r="136" spans="1:97">
      <c r="A136" s="58"/>
      <c r="B136" s="5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3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</row>
    <row r="137" spans="1:97">
      <c r="A137" s="58"/>
      <c r="B137" s="5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3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</row>
    <row r="138" spans="1:97">
      <c r="A138" s="58"/>
      <c r="B138" s="5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3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</row>
    <row r="139" spans="1:97">
      <c r="A139" s="58"/>
      <c r="B139" s="5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3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</row>
    <row r="140" spans="1:97">
      <c r="A140" s="58"/>
      <c r="B140" s="5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3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</row>
    <row r="141" spans="1:97">
      <c r="A141" s="58"/>
      <c r="B141" s="5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3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</row>
    <row r="142" spans="1:97">
      <c r="A142" s="58"/>
      <c r="B142" s="5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3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</row>
    <row r="143" spans="1:97">
      <c r="A143" s="58"/>
      <c r="B143" s="5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3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</row>
    <row r="144" spans="1:97">
      <c r="A144" s="58"/>
      <c r="B144" s="5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3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</row>
    <row r="145" spans="1:97">
      <c r="A145" s="58"/>
      <c r="B145" s="5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3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</row>
    <row r="146" spans="1:97">
      <c r="A146" s="58"/>
      <c r="B146" s="5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3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</row>
    <row r="147" spans="1:97">
      <c r="A147" s="58"/>
      <c r="B147" s="5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3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</row>
    <row r="148" spans="1:97">
      <c r="A148" s="58"/>
      <c r="B148" s="5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3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</row>
    <row r="149" spans="1:97">
      <c r="A149" s="58"/>
      <c r="B149" s="5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3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</row>
    <row r="150" spans="1:97">
      <c r="A150" s="58"/>
      <c r="B150" s="5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3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</row>
    <row r="151" spans="1:97">
      <c r="A151" s="58"/>
      <c r="B151" s="5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3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</row>
    <row r="152" spans="1:97">
      <c r="A152" s="58"/>
      <c r="B152" s="5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3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</row>
    <row r="153" spans="1:97">
      <c r="A153" s="58"/>
      <c r="B153" s="5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3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</row>
    <row r="154" spans="1:97">
      <c r="A154" s="58"/>
      <c r="B154" s="5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3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</row>
    <row r="155" spans="1:97">
      <c r="A155" s="58"/>
      <c r="B155" s="5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3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</row>
    <row r="156" spans="1:97">
      <c r="A156" s="58"/>
      <c r="B156" s="5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3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</row>
    <row r="157" spans="1:97">
      <c r="A157" s="58"/>
      <c r="B157" s="5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3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</row>
    <row r="158" spans="1:97">
      <c r="A158" s="58"/>
      <c r="B158" s="5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3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</row>
    <row r="159" spans="1:97">
      <c r="A159" s="58"/>
      <c r="B159" s="5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3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</row>
    <row r="160" spans="1:97">
      <c r="A160" s="58"/>
      <c r="B160" s="5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3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</row>
    <row r="161" spans="1:97">
      <c r="A161" s="58"/>
      <c r="B161" s="5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3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</row>
    <row r="162" spans="1:97">
      <c r="A162" s="58"/>
      <c r="B162" s="5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3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</row>
    <row r="163" spans="1:97">
      <c r="A163" s="58"/>
      <c r="B163" s="5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3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</row>
    <row r="164" spans="1:97">
      <c r="A164" s="58"/>
      <c r="B164" s="5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3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</row>
    <row r="165" spans="1:97">
      <c r="A165" s="58"/>
      <c r="B165" s="5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3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</row>
    <row r="166" spans="1:97">
      <c r="A166" s="58"/>
      <c r="B166" s="5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3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</row>
    <row r="167" spans="1:97">
      <c r="A167" s="58"/>
      <c r="B167" s="5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3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</row>
    <row r="168" spans="1:97">
      <c r="A168" s="58"/>
      <c r="B168" s="5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3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</row>
    <row r="169" spans="1:97">
      <c r="A169" s="58"/>
      <c r="B169" s="5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3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</row>
    <row r="170" spans="1:97">
      <c r="A170" s="58"/>
      <c r="B170" s="5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3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</row>
    <row r="171" spans="1:97">
      <c r="A171" s="58"/>
      <c r="B171" s="5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3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</row>
    <row r="172" spans="1:97">
      <c r="A172" s="58"/>
      <c r="B172" s="5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3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</row>
    <row r="173" spans="1:97">
      <c r="A173" s="58"/>
      <c r="B173" s="5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3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</row>
    <row r="174" spans="1:97">
      <c r="A174" s="58"/>
      <c r="B174" s="5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3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</row>
    <row r="175" spans="1:97">
      <c r="A175" s="58"/>
      <c r="B175" s="5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3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</row>
    <row r="176" spans="1:97">
      <c r="A176" s="58"/>
      <c r="B176" s="5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3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</row>
    <row r="177" spans="1:97">
      <c r="A177" s="58"/>
      <c r="B177" s="5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3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</row>
    <row r="178" spans="1:97">
      <c r="A178" s="58"/>
      <c r="B178" s="5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3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>
      <c r="A179" s="58"/>
      <c r="B179" s="5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3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>
      <c r="A180" s="58"/>
      <c r="B180" s="5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3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>
      <c r="A181" s="58"/>
      <c r="B181" s="5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3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>
      <c r="A182" s="58"/>
      <c r="B182" s="5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3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>
      <c r="A183" s="58"/>
      <c r="B183" s="5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3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>
      <c r="A184" s="58"/>
      <c r="B184" s="5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3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>
      <c r="A185" s="58"/>
      <c r="B185" s="5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3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>
      <c r="A186" s="58"/>
      <c r="B186" s="5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3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>
      <c r="A187" s="58"/>
      <c r="B187" s="5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3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>
      <c r="A188" s="58"/>
      <c r="B188" s="5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3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>
      <c r="A189" s="58"/>
      <c r="B189" s="5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3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>
      <c r="A190" s="58"/>
      <c r="B190" s="5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3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>
      <c r="A191" s="58"/>
      <c r="B191" s="5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3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>
      <c r="A192" s="58"/>
      <c r="B192" s="5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3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>
      <c r="A193" s="58"/>
      <c r="B193" s="5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3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>
      <c r="A194" s="58"/>
      <c r="B194" s="5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3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>
      <c r="A195" s="58"/>
      <c r="B195" s="5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3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>
      <c r="A196" s="58"/>
      <c r="B196" s="5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3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>
      <c r="A197" s="58"/>
      <c r="B197" s="5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3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>
      <c r="A198" s="58"/>
      <c r="B198" s="5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3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>
      <c r="A199" s="58"/>
      <c r="B199" s="5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3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>
      <c r="A200" s="58"/>
      <c r="B200" s="5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3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>
      <c r="A201" s="58"/>
      <c r="B201" s="5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3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>
      <c r="A202" s="58"/>
      <c r="B202" s="5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3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>
      <c r="A203" s="58"/>
      <c r="B203" s="5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3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>
      <c r="A204" s="58"/>
      <c r="B204" s="5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3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>
      <c r="A205" s="58"/>
      <c r="B205" s="5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3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>
      <c r="A206" s="58"/>
      <c r="B206" s="5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3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>
      <c r="A207" s="58"/>
      <c r="B207" s="5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3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>
      <c r="A208" s="58"/>
      <c r="B208" s="5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3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>
      <c r="A209" s="58"/>
      <c r="B209" s="5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3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>
      <c r="A210" s="58"/>
      <c r="B210" s="5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3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>
      <c r="A211" s="58"/>
      <c r="B211" s="5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3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>
      <c r="A212" s="58"/>
      <c r="B212" s="5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3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>
      <c r="A213" s="58"/>
      <c r="B213" s="5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3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>
      <c r="A214" s="58"/>
      <c r="B214" s="5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3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>
      <c r="A215" s="58"/>
      <c r="B215" s="5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3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>
      <c r="A216" s="58"/>
      <c r="B216" s="5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3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>
      <c r="A217" s="58"/>
      <c r="B217" s="5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3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>
      <c r="A218" s="58"/>
      <c r="B218" s="5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3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>
      <c r="A219" s="58"/>
      <c r="B219" s="5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3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>
      <c r="A220" s="58"/>
      <c r="B220" s="5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3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>
      <c r="A221" s="58"/>
      <c r="B221" s="5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3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>
      <c r="A222" s="58"/>
      <c r="B222" s="5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3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>
      <c r="A223" s="58"/>
      <c r="B223" s="5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3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>
      <c r="A224" s="58"/>
      <c r="B224" s="5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3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>
      <c r="A225" s="58"/>
      <c r="B225" s="5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3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>
      <c r="A226" s="58"/>
      <c r="B226" s="5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3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>
      <c r="A227" s="58"/>
      <c r="B227" s="5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3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>
      <c r="A228" s="58"/>
      <c r="B228" s="5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3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>
      <c r="A229" s="58"/>
      <c r="B229" s="5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3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>
      <c r="A230" s="58"/>
      <c r="B230" s="5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3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>
      <c r="A231" s="58"/>
      <c r="B231" s="5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3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>
      <c r="A232" s="58"/>
      <c r="B232" s="5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3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>
      <c r="A233" s="58"/>
      <c r="B233" s="5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3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>
      <c r="A234" s="58"/>
      <c r="B234" s="5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3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>
      <c r="A235" s="58"/>
      <c r="B235" s="5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3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>
      <c r="A236" s="58"/>
      <c r="B236" s="5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3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>
      <c r="A237" s="58"/>
      <c r="B237" s="5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3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>
      <c r="A238" s="58"/>
      <c r="B238" s="5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3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>
      <c r="A239" s="58"/>
      <c r="B239" s="5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3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>
      <c r="A240" s="58"/>
      <c r="B240" s="5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3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>
      <c r="A241" s="58"/>
      <c r="B241" s="5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3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>
      <c r="A242" s="58"/>
      <c r="B242" s="5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3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>
      <c r="A243" s="58"/>
      <c r="B243" s="5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3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>
      <c r="A244" s="58"/>
      <c r="B244" s="5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3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>
      <c r="A245" s="58"/>
      <c r="B245" s="5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3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>
      <c r="A246" s="58"/>
      <c r="B246" s="5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3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>
      <c r="A247" s="58"/>
      <c r="B247" s="5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3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>
      <c r="A248" s="58"/>
      <c r="B248" s="5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3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>
      <c r="A249" s="58"/>
      <c r="B249" s="5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3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>
      <c r="A250" s="58"/>
      <c r="B250" s="5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3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>
      <c r="A251" s="58"/>
      <c r="B251" s="5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3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>
      <c r="A252" s="58"/>
      <c r="B252" s="5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3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>
      <c r="A253" s="58"/>
      <c r="B253" s="5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3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>
      <c r="A254" s="58"/>
      <c r="B254" s="5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3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>
      <c r="A255" s="58"/>
      <c r="B255" s="5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3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>
      <c r="A256" s="58"/>
      <c r="B256" s="5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3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>
      <c r="A257" s="58"/>
      <c r="B257" s="5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3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>
      <c r="A258" s="58"/>
      <c r="B258" s="5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3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>
      <c r="A259" s="58"/>
      <c r="B259" s="5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3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>
      <c r="A260" s="58"/>
      <c r="B260" s="5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3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>
      <c r="A261" s="58"/>
      <c r="B261" s="5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3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>
      <c r="A262" s="58"/>
      <c r="B262" s="5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3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>
      <c r="A263" s="58"/>
      <c r="B263" s="5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3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>
      <c r="A264" s="58"/>
      <c r="B264" s="5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3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>
      <c r="A265" s="58"/>
      <c r="B265" s="5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3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>
      <c r="A266" s="58"/>
      <c r="B266" s="5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3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>
      <c r="A267" s="58"/>
      <c r="B267" s="5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3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>
      <c r="A268" s="58"/>
      <c r="B268" s="5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3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>
      <c r="A269" s="58"/>
      <c r="B269" s="5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3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>
      <c r="A270" s="58"/>
      <c r="B270" s="5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3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>
      <c r="A271" s="58"/>
      <c r="B271" s="5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3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>
      <c r="A272" s="58"/>
      <c r="B272" s="5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3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>
      <c r="A273" s="58"/>
      <c r="B273" s="5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3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>
      <c r="A274" s="58"/>
      <c r="B274" s="5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3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>
      <c r="A275" s="58"/>
      <c r="B275" s="5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3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>
      <c r="A276" s="58"/>
      <c r="B276" s="5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3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>
      <c r="A277" s="58"/>
      <c r="B277" s="5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3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>
      <c r="A278" s="58"/>
      <c r="B278" s="5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3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>
      <c r="A279" s="58"/>
      <c r="B279" s="5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3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>
      <c r="A280" s="58"/>
      <c r="B280" s="5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3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>
      <c r="A281" s="58"/>
      <c r="B281" s="5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3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>
      <c r="A282" s="58"/>
      <c r="B282" s="5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3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>
      <c r="A283" s="58"/>
      <c r="B283" s="5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3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>
      <c r="A284" s="58"/>
      <c r="B284" s="5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3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>
      <c r="A285" s="58"/>
      <c r="B285" s="5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3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>
      <c r="A286" s="58"/>
      <c r="B286" s="5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3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>
      <c r="A287" s="58"/>
      <c r="B287" s="5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3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>
      <c r="A288" s="58"/>
      <c r="B288" s="5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3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>
      <c r="A289" s="58"/>
      <c r="B289" s="5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3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>
      <c r="A290" s="58"/>
      <c r="B290" s="5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3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>
      <c r="A291" s="58"/>
      <c r="B291" s="5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3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>
      <c r="A292" s="58"/>
      <c r="B292" s="5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3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>
      <c r="A293" s="58"/>
      <c r="B293" s="5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3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>
      <c r="A294" s="58"/>
      <c r="B294" s="5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3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>
      <c r="A295" s="58"/>
      <c r="B295" s="5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3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>
      <c r="A296" s="58"/>
      <c r="B296" s="5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3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>
      <c r="A297" s="58"/>
      <c r="B297" s="5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3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>
      <c r="A298" s="58"/>
      <c r="B298" s="5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3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>
      <c r="A299" s="58"/>
      <c r="B299" s="5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3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>
      <c r="A300" s="58"/>
      <c r="B300" s="5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3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>
      <c r="A301" s="58"/>
      <c r="B301" s="5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3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>
      <c r="A302" s="58"/>
      <c r="B302" s="5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3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>
      <c r="A303" s="58"/>
      <c r="B303" s="5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3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>
      <c r="A304" s="58"/>
      <c r="B304" s="5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3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>
      <c r="A305" s="58"/>
      <c r="B305" s="5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3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>
      <c r="A306" s="58"/>
      <c r="B306" s="5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3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>
      <c r="A307" s="58"/>
      <c r="B307" s="5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3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>
      <c r="A308" s="58"/>
      <c r="B308" s="5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3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>
      <c r="A309" s="58"/>
      <c r="B309" s="5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3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>
      <c r="A310" s="58"/>
      <c r="B310" s="5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3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>
      <c r="A311" s="58"/>
      <c r="B311" s="5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3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>
      <c r="A312" s="58"/>
      <c r="B312" s="5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3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>
      <c r="A313" s="58"/>
      <c r="B313" s="5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3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>
      <c r="A314" s="58"/>
      <c r="B314" s="5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3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>
      <c r="A315" s="58"/>
      <c r="B315" s="5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3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>
      <c r="A316" s="58"/>
      <c r="B316" s="5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3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>
      <c r="A317" s="58"/>
      <c r="B317" s="5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3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>
      <c r="A318" s="58"/>
      <c r="B318" s="5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3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>
      <c r="A319" s="58"/>
      <c r="B319" s="5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3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>
      <c r="A320" s="58"/>
      <c r="B320" s="5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3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>
      <c r="A321" s="58"/>
      <c r="B321" s="5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3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>
      <c r="A322" s="58"/>
      <c r="B322" s="5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3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>
      <c r="A323" s="58"/>
      <c r="B323" s="5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3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>
      <c r="A324" s="58"/>
      <c r="B324" s="5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3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>
      <c r="A325" s="58"/>
      <c r="B325" s="5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3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>
      <c r="A326" s="58"/>
      <c r="B326" s="5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3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>
      <c r="A327" s="58"/>
      <c r="B327" s="5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3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>
      <c r="A328" s="58"/>
      <c r="B328" s="5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3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>
      <c r="A329" s="58"/>
      <c r="B329" s="5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3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>
      <c r="A330" s="58"/>
      <c r="B330" s="5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3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>
      <c r="A331" s="58"/>
      <c r="B331" s="58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3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>
      <c r="A332" s="58"/>
      <c r="B332" s="58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3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>
      <c r="A333" s="58"/>
      <c r="B333" s="58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3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>
      <c r="A334" s="58"/>
      <c r="B334" s="58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3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>
      <c r="A335" s="58"/>
      <c r="B335" s="58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3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>
      <c r="A336" s="58"/>
      <c r="B336" s="58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3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>
      <c r="A337" s="58"/>
      <c r="B337" s="58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3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>
      <c r="A338" s="58"/>
      <c r="B338" s="58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3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>
      <c r="A339" s="58"/>
      <c r="B339" s="58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3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>
      <c r="A340" s="58"/>
      <c r="B340" s="58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3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>
      <c r="A341" s="58"/>
      <c r="B341" s="58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3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>
      <c r="A342" s="58"/>
      <c r="B342" s="58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3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>
      <c r="A343" s="58"/>
      <c r="B343" s="58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3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>
      <c r="A344" s="58"/>
      <c r="B344" s="58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3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>
      <c r="A345" s="58"/>
      <c r="B345" s="58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3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>
      <c r="A346" s="58"/>
      <c r="B346" s="58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3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>
      <c r="A347" s="58"/>
      <c r="B347" s="58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3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>
      <c r="A348" s="58"/>
      <c r="B348" s="58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3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>
      <c r="A349" s="58"/>
      <c r="B349" s="58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3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>
      <c r="A350" s="58"/>
      <c r="B350" s="58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3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>
      <c r="A351" s="58"/>
      <c r="B351" s="58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3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>
      <c r="A352" s="58"/>
      <c r="B352" s="58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3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>
      <c r="A353" s="58"/>
      <c r="B353" s="58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3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>
      <c r="A354" s="58"/>
      <c r="B354" s="58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3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>
      <c r="A355" s="58"/>
      <c r="B355" s="58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3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>
      <c r="A356" s="58"/>
      <c r="B356" s="58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3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>
      <c r="A357" s="58"/>
      <c r="B357" s="58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3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>
      <c r="A358" s="58"/>
      <c r="B358" s="58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3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>
      <c r="A359" s="58"/>
      <c r="B359" s="58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3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>
      <c r="A360" s="58"/>
      <c r="B360" s="58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3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>
      <c r="A361" s="58"/>
      <c r="B361" s="58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3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>
      <c r="A362" s="58"/>
      <c r="B362" s="58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3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>
      <c r="A363" s="58"/>
      <c r="B363" s="58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3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>
      <c r="A364" s="58"/>
      <c r="B364" s="58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3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>
      <c r="A365" s="58"/>
      <c r="B365" s="58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3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>
      <c r="A366" s="58"/>
      <c r="B366" s="58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3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>
      <c r="A367" s="58"/>
      <c r="B367" s="58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3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>
      <c r="A368" s="58"/>
      <c r="B368" s="58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3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>
      <c r="A369" s="58"/>
      <c r="B369" s="58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3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>
      <c r="A370" s="58"/>
      <c r="B370" s="58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3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>
      <c r="A371" s="58"/>
      <c r="B371" s="58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3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>
      <c r="A372" s="58"/>
      <c r="B372" s="58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3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>
      <c r="A373" s="58"/>
      <c r="B373" s="58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3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>
      <c r="A374" s="58"/>
      <c r="B374" s="58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3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>
      <c r="A375" s="58"/>
      <c r="B375" s="58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3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>
      <c r="A376" s="58"/>
      <c r="B376" s="58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3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>
      <c r="A377" s="58"/>
      <c r="B377" s="58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3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>
      <c r="A378" s="58"/>
      <c r="B378" s="58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3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>
      <c r="A379" s="58"/>
      <c r="B379" s="58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3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>
      <c r="A380" s="58"/>
      <c r="B380" s="58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3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>
      <c r="A381" s="58"/>
      <c r="B381" s="58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3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>
      <c r="A382" s="58"/>
      <c r="B382" s="58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3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>
      <c r="A383" s="58"/>
      <c r="B383" s="58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3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>
      <c r="A384" s="58"/>
      <c r="B384" s="58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3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>
      <c r="A385" s="58"/>
      <c r="B385" s="58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3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>
      <c r="A386" s="58"/>
      <c r="B386" s="58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3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>
      <c r="A387" s="58"/>
      <c r="B387" s="58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3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>
      <c r="A388" s="58"/>
      <c r="B388" s="58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3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>
      <c r="A389" s="58"/>
      <c r="B389" s="58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3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>
      <c r="A390" s="58"/>
      <c r="B390" s="58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3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>
      <c r="A391" s="58"/>
      <c r="B391" s="58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3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>
      <c r="A392" s="58"/>
      <c r="B392" s="58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3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>
      <c r="A393" s="58"/>
      <c r="B393" s="58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3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>
      <c r="A394" s="58"/>
      <c r="B394" s="58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3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>
      <c r="A395" s="58"/>
      <c r="B395" s="58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3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>
      <c r="A396" s="58"/>
      <c r="B396" s="58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3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>
      <c r="A397" s="58"/>
      <c r="B397" s="58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3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>
      <c r="A398" s="58"/>
      <c r="B398" s="58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3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>
      <c r="A399" s="58"/>
      <c r="B399" s="58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3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>
      <c r="A400" s="58"/>
      <c r="B400" s="58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3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>
      <c r="A401" s="58"/>
      <c r="B401" s="58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3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>
      <c r="A402" s="58"/>
      <c r="B402" s="58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3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>
      <c r="A403" s="58"/>
      <c r="B403" s="58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3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>
      <c r="A404" s="58"/>
      <c r="B404" s="58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3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>
      <c r="A405" s="58"/>
      <c r="B405" s="58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3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>
      <c r="A406" s="58"/>
      <c r="B406" s="58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3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>
      <c r="A407" s="58"/>
      <c r="B407" s="58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3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>
      <c r="A408" s="58"/>
      <c r="B408" s="58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3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>
      <c r="A409" s="58"/>
      <c r="B409" s="58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3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>
      <c r="A410" s="58"/>
      <c r="B410" s="58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3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>
      <c r="A411" s="58"/>
      <c r="B411" s="58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3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>
      <c r="A412" s="58"/>
      <c r="B412" s="58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3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>
      <c r="A413" s="58"/>
      <c r="B413" s="58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3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>
      <c r="A414" s="58"/>
      <c r="B414" s="58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3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>
      <c r="A415" s="58"/>
      <c r="B415" s="58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3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>
      <c r="A416" s="58"/>
      <c r="B416" s="58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3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>
      <c r="A417" s="58"/>
      <c r="B417" s="58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3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>
      <c r="A418" s="58"/>
      <c r="B418" s="58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3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>
      <c r="A419" s="58"/>
      <c r="B419" s="58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3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>
      <c r="A420" s="58"/>
      <c r="B420" s="58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3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>
      <c r="A421" s="58"/>
      <c r="B421" s="58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3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>
      <c r="A422" s="58"/>
      <c r="B422" s="58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3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>
      <c r="A423" s="58"/>
      <c r="B423" s="58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3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>
      <c r="A424" s="58"/>
      <c r="B424" s="58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3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</sheetData>
  <mergeCells count="77">
    <mergeCell ref="AF29:AJ29"/>
    <mergeCell ref="AL2:AO2"/>
    <mergeCell ref="AP2:AV2"/>
    <mergeCell ref="AW2:BD2"/>
    <mergeCell ref="BE2:BM2"/>
    <mergeCell ref="AU3:AU4"/>
    <mergeCell ref="AV3:AV4"/>
    <mergeCell ref="AW3:AW4"/>
    <mergeCell ref="AX3:AX4"/>
    <mergeCell ref="AY3:AY4"/>
    <mergeCell ref="AZ3:AZ4"/>
    <mergeCell ref="AN3:AN4"/>
    <mergeCell ref="AS3:AS4"/>
    <mergeCell ref="AT3:AT4"/>
    <mergeCell ref="AM3:AM4"/>
    <mergeCell ref="AL3:AL4"/>
    <mergeCell ref="BA3:BA4"/>
    <mergeCell ref="BH3:BH4"/>
    <mergeCell ref="BI3:BI4"/>
    <mergeCell ref="BD3:BD4"/>
    <mergeCell ref="BE3:BE4"/>
    <mergeCell ref="BF3:BF4"/>
    <mergeCell ref="BG3:BG4"/>
    <mergeCell ref="BB3:BB4"/>
    <mergeCell ref="BC3:BC4"/>
    <mergeCell ref="BN2:BN4"/>
    <mergeCell ref="BJ3:BJ4"/>
    <mergeCell ref="BK3:BK4"/>
    <mergeCell ref="BL3:BL4"/>
    <mergeCell ref="BM3:BM4"/>
    <mergeCell ref="A29:E29"/>
    <mergeCell ref="F2:J2"/>
    <mergeCell ref="K2:O2"/>
    <mergeCell ref="P2:V2"/>
    <mergeCell ref="N3:N4"/>
    <mergeCell ref="O3:O4"/>
    <mergeCell ref="P3:P4"/>
    <mergeCell ref="Q3:Q4"/>
    <mergeCell ref="J3:J4"/>
    <mergeCell ref="K3:K4"/>
    <mergeCell ref="R3:V3"/>
    <mergeCell ref="M3:M4"/>
    <mergeCell ref="A2:D4"/>
    <mergeCell ref="B21:B28"/>
    <mergeCell ref="E2:E4"/>
    <mergeCell ref="F3:F4"/>
    <mergeCell ref="G3:G4"/>
    <mergeCell ref="A21:A28"/>
    <mergeCell ref="A5:A12"/>
    <mergeCell ref="B13:B20"/>
    <mergeCell ref="A13:A20"/>
    <mergeCell ref="B5:B12"/>
    <mergeCell ref="AQ3:AQ4"/>
    <mergeCell ref="AR3:AR4"/>
    <mergeCell ref="AK3:AK4"/>
    <mergeCell ref="A1:BJ1"/>
    <mergeCell ref="AG3:AG4"/>
    <mergeCell ref="AA2:AC2"/>
    <mergeCell ref="X2:X4"/>
    <mergeCell ref="I3:I4"/>
    <mergeCell ref="AE2:AE4"/>
    <mergeCell ref="AD2:AD4"/>
    <mergeCell ref="AA3:AA4"/>
    <mergeCell ref="H3:H4"/>
    <mergeCell ref="L3:L4"/>
    <mergeCell ref="AB3:AB4"/>
    <mergeCell ref="AC3:AC4"/>
    <mergeCell ref="AH3:AH4"/>
    <mergeCell ref="W2:W4"/>
    <mergeCell ref="Y2:Y4"/>
    <mergeCell ref="AJ3:AJ4"/>
    <mergeCell ref="AF3:AF4"/>
    <mergeCell ref="AP3:AP4"/>
    <mergeCell ref="AO3:AO4"/>
    <mergeCell ref="Z2:Z4"/>
    <mergeCell ref="AI3:AI4"/>
    <mergeCell ref="AF2:AK2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31" max="1048575" man="1"/>
  </colBreak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１８６</vt:lpstr>
      <vt:lpstr>'表 １８６'!Print_Area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2019-03-04T17:42:05Z</cp:lastPrinted>
  <dcterms:created xsi:type="dcterms:W3CDTF">2002-11-14T05:02:28Z</dcterms:created>
  <dcterms:modified xsi:type="dcterms:W3CDTF">2019-03-04T17:42:06Z</dcterms:modified>
</cp:coreProperties>
</file>