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7F012011-3984-FE4E-8CA7-FE6EFE5E8C0B}" xr6:coauthVersionLast="41" xr6:coauthVersionMax="41" xr10:uidLastSave="{00000000-0000-0000-0000-000000000000}"/>
  <bookViews>
    <workbookView xWindow="18400" yWindow="7020" windowWidth="23100" windowHeight="12820" xr2:uid="{00000000-000D-0000-FFFF-FFFF00000000}"/>
  </bookViews>
  <sheets>
    <sheet name="表 ３００" sheetId="3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3" l="1"/>
  <c r="F11" i="3"/>
  <c r="F10" i="3"/>
  <c r="F9" i="3"/>
  <c r="N8" i="3"/>
  <c r="N13" i="3" s="1"/>
  <c r="M8" i="3"/>
  <c r="M13" i="3" s="1"/>
  <c r="L8" i="3"/>
  <c r="L13" i="3" s="1"/>
  <c r="K8" i="3"/>
  <c r="K13" i="3" s="1"/>
  <c r="J8" i="3"/>
  <c r="J13" i="3" s="1"/>
  <c r="I8" i="3"/>
  <c r="I13" i="3" s="1"/>
  <c r="H8" i="3"/>
  <c r="G8" i="3"/>
  <c r="G13" i="3" s="1"/>
  <c r="F7" i="3"/>
  <c r="F8" i="3" l="1"/>
  <c r="F13" i="3" s="1"/>
  <c r="H13" i="3"/>
</calcChain>
</file>

<file path=xl/sharedStrings.xml><?xml version="1.0" encoding="utf-8"?>
<sst xmlns="http://schemas.openxmlformats.org/spreadsheetml/2006/main" count="29" uniqueCount="22">
  <si>
    <t>総数</t>
    <rPh sb="0" eb="2">
      <t>ソウスウ</t>
    </rPh>
    <phoneticPr fontId="2"/>
  </si>
  <si>
    <t>時</t>
    <rPh sb="0" eb="1">
      <t>ジ</t>
    </rPh>
    <phoneticPr fontId="2"/>
  </si>
  <si>
    <t>一日平均</t>
    <rPh sb="0" eb="2">
      <t>イチニチ</t>
    </rPh>
    <rPh sb="2" eb="4">
      <t>ヘイキン</t>
    </rPh>
    <phoneticPr fontId="2"/>
  </si>
  <si>
    <t>運営日数</t>
    <rPh sb="0" eb="2">
      <t>ウンエイ</t>
    </rPh>
    <rPh sb="2" eb="4">
      <t>ニッスウ</t>
    </rPh>
    <phoneticPr fontId="2"/>
  </si>
  <si>
    <t>日</t>
    <rPh sb="0" eb="1">
      <t>ヒ</t>
    </rPh>
    <phoneticPr fontId="2"/>
  </si>
  <si>
    <t>祝日</t>
    <rPh sb="0" eb="2">
      <t>シュクジツ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</si>
  <si>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</si>
  <si>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</si>
  <si>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</si>
  <si>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</si>
  <si>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</si>
  <si>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</si>
  <si>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～</t>
    <phoneticPr fontId="2"/>
  </si>
  <si>
    <t>0</t>
    <phoneticPr fontId="2"/>
  </si>
  <si>
    <t>　９</t>
    <phoneticPr fontId="2"/>
  </si>
  <si>
    <t>９</t>
    <phoneticPr fontId="2"/>
  </si>
  <si>
    <t>１３</t>
    <phoneticPr fontId="2"/>
  </si>
  <si>
    <t>１８</t>
    <phoneticPr fontId="2"/>
  </si>
  <si>
    <t>２４</t>
    <phoneticPr fontId="2"/>
  </si>
  <si>
    <t>資料：保健医療政策室</t>
    <rPh sb="3" eb="5">
      <t>ホケン</t>
    </rPh>
    <rPh sb="5" eb="7">
      <t>イリョウ</t>
    </rPh>
    <rPh sb="7" eb="9">
      <t>セイサク</t>
    </rPh>
    <rPh sb="9" eb="10">
      <t>シツ</t>
    </rPh>
    <phoneticPr fontId="2"/>
  </si>
  <si>
    <t>　市内各病院・診療所と連携し、オペレーターが毎日24時間受付け、これから受診できる病院や診療所（歯科を除く。）を案内している。
　曜日別（一日平均）は、祝日・日曜・土曜の順で多く、時間帯別（1時間あたりの受付件数）は、土曜は13時～18時、日曜・祝日は9時～13時、月曜から金曜は18時～24時が最も多い。 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　　　　　　　　　　区別は、川崎・中原・高津の順で多く、診療科目別は、内科・整形外科・小児科の順で多い。受入先は、救急病院が最も多い。</t>
    <phoneticPr fontId="2"/>
  </si>
  <si>
    <t>表 ３００  救急医療情報センター時間別・曜日別受付件数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</si>
</sst>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1" fontId="6" fillId="0" borderId="0" xfId="0" applyNumberFormat="1" applyFont="1"/>
    <xf numFmtId="49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49" fontId="7" fillId="0" borderId="10" xfId="0" applyNumberFormat="1" applyFont="1" applyBorder="1" applyAlignment="1">
      <alignment horizontal="center" vertical="center"/>
    </xf>
    <xf numFmtId="41" fontId="8" fillId="0" borderId="3" xfId="0" applyNumberFormat="1" applyFont="1" applyFill="1" applyBorder="1"/>
    <xf numFmtId="41" fontId="7" fillId="0" borderId="3" xfId="0" applyNumberFormat="1" applyFont="1" applyFill="1" applyBorder="1"/>
    <xf numFmtId="41" fontId="7" fillId="0" borderId="11" xfId="0" applyNumberFormat="1" applyFont="1" applyFill="1" applyBorder="1"/>
    <xf numFmtId="41" fontId="7" fillId="0" borderId="5" xfId="0" applyNumberFormat="1" applyFont="1" applyFill="1" applyBorder="1"/>
    <xf numFmtId="41" fontId="7" fillId="0" borderId="5" xfId="1" applyNumberFormat="1" applyFont="1" applyFill="1" applyBorder="1"/>
    <xf numFmtId="41" fontId="7" fillId="0" borderId="3" xfId="1" applyNumberFormat="1" applyFont="1" applyFill="1" applyBorder="1"/>
    <xf numFmtId="176" fontId="8" fillId="0" borderId="4" xfId="0" applyNumberFormat="1" applyFont="1" applyFill="1" applyBorder="1"/>
    <xf numFmtId="176" fontId="8" fillId="0" borderId="12" xfId="0" applyNumberFormat="1" applyFont="1" applyFill="1" applyBorder="1"/>
    <xf numFmtId="0" fontId="7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distributed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0" xfId="0" applyNumberFormat="1" applyFont="1" applyBorder="1" applyAlignment="1">
      <alignment horizontal="distributed" vertical="center"/>
    </xf>
    <xf numFmtId="49" fontId="7" fillId="0" borderId="1" xfId="0" applyNumberFormat="1" applyFont="1" applyBorder="1" applyAlignment="1">
      <alignment horizontal="distributed" vertical="center"/>
    </xf>
    <xf numFmtId="0" fontId="7" fillId="0" borderId="8" xfId="0" applyFont="1" applyBorder="1" applyAlignment="1"/>
    <xf numFmtId="0" fontId="7" fillId="0" borderId="9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SheetLayoutView="100" workbookViewId="0"/>
  </sheetViews>
  <sheetFormatPr baseColWidth="10" defaultColWidth="8.83203125" defaultRowHeight="14"/>
  <cols>
    <col min="1" max="1" width="2.83203125" style="2" customWidth="1"/>
    <col min="2" max="3" width="2.33203125" style="2" customWidth="1"/>
    <col min="4" max="4" width="2.83203125" style="2" customWidth="1"/>
    <col min="5" max="5" width="2.6640625" style="2" customWidth="1"/>
    <col min="6" max="6" width="9.33203125" style="2" customWidth="1"/>
    <col min="7" max="8" width="8.1640625" style="2" customWidth="1"/>
    <col min="9" max="9" width="8.1640625" style="3" customWidth="1"/>
    <col min="10" max="13" width="8.1640625" style="2" customWidth="1"/>
    <col min="14" max="14" width="8.1640625" style="3" customWidth="1"/>
    <col min="15" max="16384" width="8.83203125" style="2"/>
  </cols>
  <sheetData>
    <row r="1" spans="1:15" ht="17">
      <c r="A1" s="4" t="s">
        <v>21</v>
      </c>
      <c r="B1" s="1"/>
      <c r="C1" s="1"/>
      <c r="D1" s="1"/>
      <c r="E1" s="1"/>
    </row>
    <row r="2" spans="1:15" s="5" customFormat="1" ht="13.5" customHeight="1">
      <c r="I2" s="6"/>
      <c r="N2" s="6"/>
    </row>
    <row r="3" spans="1:15" s="5" customFormat="1" ht="19" customHeight="1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s="5" customFormat="1" ht="19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5" s="5" customFormat="1" ht="19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5" s="5" customFormat="1" thickBot="1">
      <c r="A6" s="29"/>
      <c r="B6" s="29"/>
      <c r="C6" s="29"/>
      <c r="D6" s="29"/>
      <c r="E6" s="30"/>
      <c r="F6" s="7" t="s">
        <v>0</v>
      </c>
      <c r="G6" s="8" t="s">
        <v>4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14" t="s">
        <v>11</v>
      </c>
    </row>
    <row r="7" spans="1:15" s="5" customFormat="1" ht="13">
      <c r="A7" s="27" t="s">
        <v>3</v>
      </c>
      <c r="B7" s="27"/>
      <c r="C7" s="27"/>
      <c r="D7" s="27"/>
      <c r="E7" s="28"/>
      <c r="F7" s="15">
        <f>SUM(G7:N7)</f>
        <v>365</v>
      </c>
      <c r="G7" s="16">
        <v>52</v>
      </c>
      <c r="H7" s="16">
        <v>16</v>
      </c>
      <c r="I7" s="16">
        <v>46</v>
      </c>
      <c r="J7" s="16">
        <v>52</v>
      </c>
      <c r="K7" s="16">
        <v>50</v>
      </c>
      <c r="L7" s="16">
        <v>50</v>
      </c>
      <c r="M7" s="16">
        <v>49</v>
      </c>
      <c r="N7" s="17">
        <v>50</v>
      </c>
      <c r="O7" s="10"/>
    </row>
    <row r="8" spans="1:15" s="5" customFormat="1" ht="13">
      <c r="A8" s="27" t="s">
        <v>0</v>
      </c>
      <c r="B8" s="27"/>
      <c r="C8" s="27"/>
      <c r="D8" s="27"/>
      <c r="E8" s="28"/>
      <c r="F8" s="15">
        <f>SUM(G8:N8)</f>
        <v>57917</v>
      </c>
      <c r="G8" s="16">
        <f>SUM(G9:G12)</f>
        <v>14253</v>
      </c>
      <c r="H8" s="16">
        <f t="shared" ref="H8:M8" si="0">SUM(H9:H12)</f>
        <v>6335</v>
      </c>
      <c r="I8" s="16">
        <f t="shared" si="0"/>
        <v>4876</v>
      </c>
      <c r="J8" s="16">
        <f t="shared" si="0"/>
        <v>5614</v>
      </c>
      <c r="K8" s="16">
        <f t="shared" si="0"/>
        <v>5824</v>
      </c>
      <c r="L8" s="16">
        <f t="shared" si="0"/>
        <v>5986</v>
      </c>
      <c r="M8" s="16">
        <f t="shared" si="0"/>
        <v>5026</v>
      </c>
      <c r="N8" s="18">
        <f>SUM(N9:N12)</f>
        <v>10003</v>
      </c>
    </row>
    <row r="9" spans="1:15" s="5" customFormat="1" ht="13">
      <c r="A9" s="11" t="s">
        <v>13</v>
      </c>
      <c r="B9" s="11" t="s">
        <v>1</v>
      </c>
      <c r="C9" s="11" t="s">
        <v>12</v>
      </c>
      <c r="D9" s="11" t="s">
        <v>14</v>
      </c>
      <c r="E9" s="12" t="s">
        <v>1</v>
      </c>
      <c r="F9" s="15">
        <f t="shared" ref="F9:F12" si="1">SUM(G9:N9)</f>
        <v>8996</v>
      </c>
      <c r="G9" s="16">
        <v>2394</v>
      </c>
      <c r="H9" s="19">
        <v>1111</v>
      </c>
      <c r="I9" s="16">
        <v>827</v>
      </c>
      <c r="J9" s="16">
        <v>953</v>
      </c>
      <c r="K9" s="16">
        <v>933</v>
      </c>
      <c r="L9" s="16">
        <v>881</v>
      </c>
      <c r="M9" s="16">
        <v>816</v>
      </c>
      <c r="N9" s="18">
        <v>1081</v>
      </c>
    </row>
    <row r="10" spans="1:15" s="5" customFormat="1" ht="13">
      <c r="A10" s="11" t="s">
        <v>15</v>
      </c>
      <c r="B10" s="11"/>
      <c r="C10" s="11" t="s">
        <v>12</v>
      </c>
      <c r="D10" s="11" t="s">
        <v>16</v>
      </c>
      <c r="E10" s="12"/>
      <c r="F10" s="15">
        <f t="shared" si="1"/>
        <v>10609</v>
      </c>
      <c r="G10" s="16">
        <v>3738</v>
      </c>
      <c r="H10" s="19">
        <v>1939</v>
      </c>
      <c r="I10" s="16">
        <v>652</v>
      </c>
      <c r="J10" s="19">
        <v>697</v>
      </c>
      <c r="K10" s="20">
        <v>737</v>
      </c>
      <c r="L10" s="20">
        <v>778</v>
      </c>
      <c r="M10" s="20">
        <v>591</v>
      </c>
      <c r="N10" s="19">
        <v>1477</v>
      </c>
    </row>
    <row r="11" spans="1:15" s="5" customFormat="1" ht="13">
      <c r="A11" s="11" t="s">
        <v>16</v>
      </c>
      <c r="B11" s="11"/>
      <c r="C11" s="11" t="s">
        <v>12</v>
      </c>
      <c r="D11" s="11" t="s">
        <v>17</v>
      </c>
      <c r="E11" s="12"/>
      <c r="F11" s="15">
        <f t="shared" si="1"/>
        <v>16421</v>
      </c>
      <c r="G11" s="16">
        <v>4637</v>
      </c>
      <c r="H11" s="16">
        <v>2012</v>
      </c>
      <c r="I11" s="19">
        <v>987</v>
      </c>
      <c r="J11" s="20">
        <v>1145</v>
      </c>
      <c r="K11" s="20">
        <v>1364</v>
      </c>
      <c r="L11" s="20">
        <v>1467</v>
      </c>
      <c r="M11" s="20">
        <v>1027</v>
      </c>
      <c r="N11" s="19">
        <v>3782</v>
      </c>
    </row>
    <row r="12" spans="1:15" s="5" customFormat="1" ht="13">
      <c r="A12" s="11" t="s">
        <v>17</v>
      </c>
      <c r="B12" s="11"/>
      <c r="C12" s="11" t="s">
        <v>12</v>
      </c>
      <c r="D12" s="11" t="s">
        <v>18</v>
      </c>
      <c r="E12" s="12"/>
      <c r="F12" s="15">
        <f t="shared" si="1"/>
        <v>21891</v>
      </c>
      <c r="G12" s="16">
        <v>3484</v>
      </c>
      <c r="H12" s="16">
        <v>1273</v>
      </c>
      <c r="I12" s="19">
        <v>2410</v>
      </c>
      <c r="J12" s="20">
        <v>2819</v>
      </c>
      <c r="K12" s="20">
        <v>2790</v>
      </c>
      <c r="L12" s="20">
        <v>2860</v>
      </c>
      <c r="M12" s="20">
        <v>2592</v>
      </c>
      <c r="N12" s="19">
        <v>3663</v>
      </c>
    </row>
    <row r="13" spans="1:15" s="5" customFormat="1" ht="13.5" customHeight="1" thickBot="1">
      <c r="A13" s="25" t="s">
        <v>2</v>
      </c>
      <c r="B13" s="25"/>
      <c r="C13" s="25"/>
      <c r="D13" s="25"/>
      <c r="E13" s="26"/>
      <c r="F13" s="21">
        <f>F8/F7</f>
        <v>158.67671232876711</v>
      </c>
      <c r="G13" s="21">
        <f>G8/G7</f>
        <v>274.09615384615387</v>
      </c>
      <c r="H13" s="21">
        <f t="shared" ref="H13:N13" si="2">H8/H7</f>
        <v>395.9375</v>
      </c>
      <c r="I13" s="21">
        <f t="shared" si="2"/>
        <v>106</v>
      </c>
      <c r="J13" s="21">
        <f t="shared" si="2"/>
        <v>107.96153846153847</v>
      </c>
      <c r="K13" s="21">
        <f t="shared" si="2"/>
        <v>116.48</v>
      </c>
      <c r="L13" s="21">
        <f t="shared" si="2"/>
        <v>119.72</v>
      </c>
      <c r="M13" s="21">
        <f t="shared" si="2"/>
        <v>102.57142857142857</v>
      </c>
      <c r="N13" s="22">
        <f t="shared" si="2"/>
        <v>200.06</v>
      </c>
    </row>
    <row r="14" spans="1:15" s="5" customFormat="1" ht="13">
      <c r="A14" s="13" t="s">
        <v>19</v>
      </c>
      <c r="I14" s="6"/>
      <c r="N14" s="6"/>
    </row>
  </sheetData>
  <mergeCells count="5">
    <mergeCell ref="A3:N5"/>
    <mergeCell ref="A13:E13"/>
    <mergeCell ref="A7:E7"/>
    <mergeCell ref="A8:E8"/>
    <mergeCell ref="A6:E6"/>
  </mergeCells>
  <phoneticPr fontId="2"/>
  <pageMargins left="0.47244094488188981" right="0.47244094488188981" top="0.70866141732283472" bottom="0" header="0" footer="0"/>
  <pageSetup paperSize="9" orientation="portrait" horizontalDpi="300" verticalDpi="300" r:id="rId1"/>
  <headerFooter alignWithMargins="0"/>
  <ignoredErrors>
    <ignoredError sqref="A9:E12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３００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2019-03-06T09:47:15Z</cp:lastPrinted>
  <dcterms:created xsi:type="dcterms:W3CDTF">2002-07-25T04:22:31Z</dcterms:created>
  <dcterms:modified xsi:type="dcterms:W3CDTF">2019-03-06T09:47:18Z</dcterms:modified>
</cp:coreProperties>
</file>