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283E1EEE-E733-BD49-82B3-21DA3B7C92FD}" xr6:coauthVersionLast="41" xr6:coauthVersionMax="41" xr10:uidLastSave="{00000000-0000-0000-0000-000000000000}"/>
  <bookViews>
    <workbookView xWindow="8480" yWindow="1920" windowWidth="21560" windowHeight="21040" xr2:uid="{00000000-000D-0000-FFFF-FFFF00000000}"/>
  </bookViews>
  <sheets>
    <sheet name="表 ３０７（H29）" sheetId="6" r:id="rId1"/>
    <sheet name="表 ３０８（H28）" sheetId="5" r:id="rId2"/>
  </sheets>
  <definedNames>
    <definedName name="_xlnm.Print_Area" localSheetId="0">'表 ３０７（H29）'!$A$1:$I$35</definedName>
    <definedName name="_xlnm.Print_Area" localSheetId="1">'表 ３０８（H28）'!$A$1:$I$35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5" l="1"/>
  <c r="D19" i="5"/>
  <c r="E7" i="5"/>
  <c r="E6" i="5" s="1"/>
  <c r="D7" i="5"/>
  <c r="E29" i="5"/>
  <c r="D29" i="5"/>
  <c r="I29" i="5"/>
  <c r="H29" i="5"/>
  <c r="G29" i="5"/>
  <c r="F29" i="5"/>
  <c r="I19" i="5"/>
  <c r="G19" i="5"/>
  <c r="F19" i="5"/>
  <c r="E19" i="5"/>
  <c r="I15" i="5"/>
  <c r="H15" i="5"/>
  <c r="G15" i="5"/>
  <c r="F15" i="5"/>
  <c r="E15" i="5"/>
  <c r="D15" i="5"/>
  <c r="I10" i="5"/>
  <c r="H10" i="5"/>
  <c r="G10" i="5"/>
  <c r="F10" i="5"/>
  <c r="E10" i="5"/>
  <c r="D10" i="5"/>
  <c r="I7" i="5"/>
  <c r="I6" i="5" s="1"/>
  <c r="H7" i="5"/>
  <c r="G7" i="5"/>
  <c r="F7" i="5"/>
  <c r="H6" i="5" l="1"/>
  <c r="G6" i="5"/>
  <c r="F6" i="5"/>
  <c r="D6" i="5"/>
  <c r="F6" i="6"/>
  <c r="G6" i="6"/>
  <c r="H6" i="6"/>
  <c r="D6" i="6"/>
  <c r="E6" i="6"/>
  <c r="I6" i="6"/>
</calcChain>
</file>

<file path=xl/sharedStrings.xml><?xml version="1.0" encoding="utf-8"?>
<sst xmlns="http://schemas.openxmlformats.org/spreadsheetml/2006/main" count="104" uniqueCount="44">
  <si>
    <t>総数</t>
    <rPh sb="0" eb="2">
      <t>ソウスウ</t>
    </rPh>
    <phoneticPr fontId="1"/>
  </si>
  <si>
    <t>総　　　　数</t>
    <rPh sb="0" eb="1">
      <t>フサ</t>
    </rPh>
    <rPh sb="5" eb="6">
      <t>カズ</t>
    </rPh>
    <phoneticPr fontId="1"/>
  </si>
  <si>
    <t>小計</t>
    <rPh sb="0" eb="2">
      <t>ショウケイ</t>
    </rPh>
    <phoneticPr fontId="1"/>
  </si>
  <si>
    <t>種目</t>
    <rPh sb="0" eb="2">
      <t>シュモク</t>
    </rPh>
    <phoneticPr fontId="1"/>
  </si>
  <si>
    <t>実数</t>
    <rPh sb="0" eb="2">
      <t>ジッスウ</t>
    </rPh>
    <phoneticPr fontId="1"/>
  </si>
  <si>
    <t>延数</t>
    <rPh sb="0" eb="1">
      <t>ノ</t>
    </rPh>
    <rPh sb="1" eb="2">
      <t>スウ</t>
    </rPh>
    <phoneticPr fontId="1"/>
  </si>
  <si>
    <t>本人</t>
    <rPh sb="0" eb="2">
      <t>ホンニン</t>
    </rPh>
    <phoneticPr fontId="1"/>
  </si>
  <si>
    <t>相談者（実数）</t>
    <rPh sb="0" eb="3">
      <t>ソウダンシャ</t>
    </rPh>
    <rPh sb="4" eb="6">
      <t>ジッスウ</t>
    </rPh>
    <phoneticPr fontId="1"/>
  </si>
  <si>
    <t>進学・進路相談</t>
    <rPh sb="0" eb="2">
      <t>シンガク</t>
    </rPh>
    <rPh sb="3" eb="5">
      <t>シンロ</t>
    </rPh>
    <rPh sb="5" eb="7">
      <t>ソウダン</t>
    </rPh>
    <phoneticPr fontId="1"/>
  </si>
  <si>
    <t>求人相談
求職相談</t>
    <rPh sb="0" eb="2">
      <t>キュウジン</t>
    </rPh>
    <rPh sb="2" eb="4">
      <t>ソウダン</t>
    </rPh>
    <rPh sb="5" eb="7">
      <t>キュウショク</t>
    </rPh>
    <rPh sb="7" eb="9">
      <t>ソウダン</t>
    </rPh>
    <phoneticPr fontId="1"/>
  </si>
  <si>
    <t>求人</t>
    <rPh sb="0" eb="2">
      <t>キュウジン</t>
    </rPh>
    <phoneticPr fontId="1"/>
  </si>
  <si>
    <t>市民健康相談</t>
    <rPh sb="0" eb="2">
      <t>シミン</t>
    </rPh>
    <rPh sb="2" eb="4">
      <t>ケンコウ</t>
    </rPh>
    <rPh sb="4" eb="6">
      <t>ソウダン</t>
    </rPh>
    <phoneticPr fontId="1"/>
  </si>
  <si>
    <t>こころの相談</t>
    <rPh sb="4" eb="6">
      <t>ソウダン</t>
    </rPh>
    <phoneticPr fontId="1"/>
  </si>
  <si>
    <t>その他</t>
    <rPh sb="2" eb="3">
      <t>タ</t>
    </rPh>
    <phoneticPr fontId="1"/>
  </si>
  <si>
    <t>妊産婦の相談</t>
    <rPh sb="0" eb="3">
      <t>ニンサンプ</t>
    </rPh>
    <rPh sb="4" eb="6">
      <t>ソウダン</t>
    </rPh>
    <phoneticPr fontId="1"/>
  </si>
  <si>
    <t>管理者</t>
    <rPh sb="0" eb="2">
      <t>カンリ</t>
    </rPh>
    <rPh sb="2" eb="3">
      <t>シャ</t>
    </rPh>
    <phoneticPr fontId="1"/>
  </si>
  <si>
    <t>認知症の相談</t>
    <rPh sb="0" eb="2">
      <t>ニンチ</t>
    </rPh>
    <rPh sb="2" eb="3">
      <t>ショウ</t>
    </rPh>
    <rPh sb="4" eb="6">
      <t>ソウダン</t>
    </rPh>
    <phoneticPr fontId="1"/>
  </si>
  <si>
    <t>　　　　　　　　　　種目
相談項目</t>
    <rPh sb="10" eb="12">
      <t>シュモク</t>
    </rPh>
    <rPh sb="14" eb="16">
      <t>ソウダン</t>
    </rPh>
    <rPh sb="16" eb="18">
      <t>コウモク</t>
    </rPh>
    <phoneticPr fontId="1"/>
  </si>
  <si>
    <t>家族知人</t>
    <rPh sb="0" eb="2">
      <t>カゾク</t>
    </rPh>
    <rPh sb="2" eb="4">
      <t>チジン</t>
    </rPh>
    <phoneticPr fontId="1"/>
  </si>
  <si>
    <t>進路相談
進学相談</t>
    <rPh sb="0" eb="2">
      <t>シンロ</t>
    </rPh>
    <rPh sb="2" eb="4">
      <t>ソウダン</t>
    </rPh>
    <rPh sb="5" eb="7">
      <t>シンガク</t>
    </rPh>
    <rPh sb="7" eb="9">
      <t>ソウダン</t>
    </rPh>
    <phoneticPr fontId="1"/>
  </si>
  <si>
    <t>再就職の悩み・不安</t>
    <rPh sb="0" eb="3">
      <t>サイシュウショク</t>
    </rPh>
    <rPh sb="4" eb="5">
      <t>ナヤ</t>
    </rPh>
    <rPh sb="7" eb="9">
      <t>フアン</t>
    </rPh>
    <phoneticPr fontId="1"/>
  </si>
  <si>
    <t>研修問合せ</t>
    <rPh sb="0" eb="2">
      <t>ケンシュウ</t>
    </rPh>
    <rPh sb="2" eb="4">
      <t>トイアワ</t>
    </rPh>
    <phoneticPr fontId="1"/>
  </si>
  <si>
    <t>看護職の研修</t>
    <rPh sb="0" eb="3">
      <t>カンゴショク</t>
    </rPh>
    <rPh sb="4" eb="6">
      <t>ケンシュウ</t>
    </rPh>
    <phoneticPr fontId="1"/>
  </si>
  <si>
    <t>子育て相談</t>
    <rPh sb="0" eb="2">
      <t>コソダ</t>
    </rPh>
    <rPh sb="3" eb="5">
      <t>ソウダン</t>
    </rPh>
    <phoneticPr fontId="1"/>
  </si>
  <si>
    <t>訪問看護</t>
    <rPh sb="0" eb="2">
      <t>ホウモン</t>
    </rPh>
    <rPh sb="2" eb="4">
      <t>カンゴ</t>
    </rPh>
    <phoneticPr fontId="1"/>
  </si>
  <si>
    <t>疾病症状についての相談</t>
    <rPh sb="0" eb="2">
      <t>シッペイ</t>
    </rPh>
    <rPh sb="2" eb="4">
      <t>ショウジョウ</t>
    </rPh>
    <rPh sb="9" eb="11">
      <t>ソウダン</t>
    </rPh>
    <phoneticPr fontId="1"/>
  </si>
  <si>
    <t>不妊の相談</t>
    <rPh sb="0" eb="2">
      <t>フニン</t>
    </rPh>
    <rPh sb="3" eb="5">
      <t>ソウダン</t>
    </rPh>
    <phoneticPr fontId="1"/>
  </si>
  <si>
    <t>医療機関の利用</t>
    <rPh sb="0" eb="2">
      <t>イリョウ</t>
    </rPh>
    <rPh sb="2" eb="4">
      <t>キカン</t>
    </rPh>
    <rPh sb="5" eb="7">
      <t>リヨウ</t>
    </rPh>
    <phoneticPr fontId="1"/>
  </si>
  <si>
    <t>注１）実数とは相談のあった実件数、延数とは１件の相談について内容が複数の相談項目を含んでいる場合</t>
    <rPh sb="3" eb="5">
      <t>ジッスウ</t>
    </rPh>
    <rPh sb="7" eb="9">
      <t>ソウダン</t>
    </rPh>
    <rPh sb="13" eb="14">
      <t>ジツ</t>
    </rPh>
    <rPh sb="14" eb="16">
      <t>ケンスウ</t>
    </rPh>
    <rPh sb="17" eb="18">
      <t>ノ</t>
    </rPh>
    <rPh sb="18" eb="19">
      <t>スウ</t>
    </rPh>
    <rPh sb="22" eb="23">
      <t>ケン</t>
    </rPh>
    <rPh sb="24" eb="26">
      <t>ソウダン</t>
    </rPh>
    <rPh sb="30" eb="32">
      <t>ナイヨウ</t>
    </rPh>
    <rPh sb="33" eb="35">
      <t>フクスウ</t>
    </rPh>
    <rPh sb="36" eb="38">
      <t>ソウダン</t>
    </rPh>
    <rPh sb="38" eb="40">
      <t>コウモク</t>
    </rPh>
    <rPh sb="41" eb="42">
      <t>フク</t>
    </rPh>
    <rPh sb="46" eb="48">
      <t>バアイ</t>
    </rPh>
    <phoneticPr fontId="1"/>
  </si>
  <si>
    <t>未就業の研修</t>
    <rPh sb="0" eb="1">
      <t>ミ</t>
    </rPh>
    <rPh sb="1" eb="3">
      <t>シュウギョウ</t>
    </rPh>
    <rPh sb="4" eb="6">
      <t>ケンシュウ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</si>
  <si>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</si>
  <si>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</si>
  <si>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</si>
  <si>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</si>
  <si>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</si>
  <si>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健康づくり</t>
    <rPh sb="0" eb="2">
      <t>ケンコウ</t>
    </rPh>
    <phoneticPr fontId="1"/>
  </si>
  <si>
    <t>介護相談</t>
    <rPh sb="0" eb="2">
      <t>カイゴ</t>
    </rPh>
    <rPh sb="2" eb="4">
      <t>ソウダン</t>
    </rPh>
    <phoneticPr fontId="1"/>
  </si>
  <si>
    <t>資料：保健医療政策室</t>
    <rPh sb="3" eb="5">
      <t>ホケン</t>
    </rPh>
    <rPh sb="5" eb="7">
      <t>イリョウ</t>
    </rPh>
    <rPh sb="7" eb="9">
      <t>セイサク</t>
    </rPh>
    <rPh sb="9" eb="10">
      <t>シツ</t>
    </rPh>
    <phoneticPr fontId="1"/>
  </si>
  <si>
    <t>施設の利用</t>
    <rPh sb="0" eb="2">
      <t>シセツノ</t>
    </rPh>
    <rPh sb="3" eb="5">
      <t>リヨウ</t>
    </rPh>
    <phoneticPr fontId="1"/>
  </si>
  <si>
    <t>在宅ケア連携</t>
    <rPh sb="0" eb="2">
      <t>ザイタク</t>
    </rPh>
    <rPh sb="4" eb="6">
      <t>レンケイ</t>
    </rPh>
    <phoneticPr fontId="1"/>
  </si>
  <si>
    <t>　川崎市ナーシングセンター事業の一環として、電話及び来所面談により看護職の就業に関する相談をはじめ、市民を対象に健康相談、在宅ケアの相談等を行っている。</t>
    <rPh sb="1" eb="4">
      <t>カワサキシ</t>
    </rPh>
    <rPh sb="13" eb="15">
      <t>ジギョウ</t>
    </rPh>
    <rPh sb="16" eb="18">
      <t>イッカン</t>
    </rPh>
    <rPh sb="22" eb="24">
      <t>デンワ</t>
    </rPh>
    <rPh sb="24" eb="25">
      <t>オヨビ</t>
    </rPh>
    <rPh sb="26" eb="28">
      <t>ライショ</t>
    </rPh>
    <rPh sb="28" eb="30">
      <t>メンダン</t>
    </rPh>
    <rPh sb="33" eb="35">
      <t>カンゴ</t>
    </rPh>
    <rPh sb="35" eb="36">
      <t>ショク</t>
    </rPh>
    <rPh sb="37" eb="39">
      <t>シュウギョウ</t>
    </rPh>
    <rPh sb="40" eb="41">
      <t>カン</t>
    </rPh>
    <rPh sb="43" eb="45">
      <t>ソウダン</t>
    </rPh>
    <rPh sb="50" eb="52">
      <t>シミン</t>
    </rPh>
    <rPh sb="53" eb="55">
      <t>タイショウ</t>
    </rPh>
    <rPh sb="56" eb="58">
      <t>ケンコウ</t>
    </rPh>
    <rPh sb="58" eb="60">
      <t>ソウダン</t>
    </rPh>
    <rPh sb="61" eb="63">
      <t>ザイタク</t>
    </rPh>
    <rPh sb="66" eb="69">
      <t>ソウダントウ</t>
    </rPh>
    <rPh sb="70" eb="71">
      <t>オコナ</t>
    </rPh>
    <phoneticPr fontId="1"/>
  </si>
  <si>
    <t>求職</t>
    <rPh sb="0" eb="2">
      <t>キュウショク</t>
    </rPh>
    <phoneticPr fontId="1"/>
  </si>
  <si>
    <t>表 ３０８  まちの保健室相談</t>
    <phoneticPr fontId="1"/>
  </si>
  <si>
    <t>表 ３０７  まちの保健室相談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</si>
</sst>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9"/>
      <color rgb="FF000066"/>
      <name val="ＭＳ Ｐ明朝"/>
      <family val="1"/>
      <charset val="128"/>
    </font>
    <font>
      <b/>
      <sz val="9"/>
      <color rgb="FF00006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/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41" fontId="5" fillId="0" borderId="2" xfId="0" applyNumberFormat="1" applyFont="1" applyFill="1" applyBorder="1" applyAlignment="1" applyProtection="1">
      <alignment vertical="center"/>
      <protection locked="0"/>
    </xf>
    <xf numFmtId="41" fontId="5" fillId="0" borderId="22" xfId="0" applyNumberFormat="1" applyFont="1" applyFill="1" applyBorder="1" applyAlignment="1" applyProtection="1">
      <alignment vertical="center"/>
      <protection locked="0"/>
    </xf>
    <xf numFmtId="41" fontId="5" fillId="0" borderId="1" xfId="0" applyNumberFormat="1" applyFont="1" applyFill="1" applyBorder="1" applyAlignment="1" applyProtection="1">
      <alignment vertical="center"/>
      <protection locked="0"/>
    </xf>
    <xf numFmtId="41" fontId="5" fillId="0" borderId="21" xfId="0" applyNumberFormat="1" applyFont="1" applyFill="1" applyBorder="1" applyAlignment="1" applyProtection="1">
      <alignment vertical="center"/>
      <protection locked="0"/>
    </xf>
    <xf numFmtId="49" fontId="5" fillId="0" borderId="4" xfId="0" applyNumberFormat="1" applyFont="1" applyFill="1" applyBorder="1" applyAlignment="1">
      <alignment horizontal="distributed" vertical="center"/>
    </xf>
    <xf numFmtId="41" fontId="5" fillId="0" borderId="4" xfId="0" applyNumberFormat="1" applyFont="1" applyFill="1" applyBorder="1" applyAlignment="1" applyProtection="1">
      <alignment vertical="center"/>
      <protection locked="0"/>
    </xf>
    <xf numFmtId="41" fontId="5" fillId="0" borderId="23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textRotation="255"/>
    </xf>
    <xf numFmtId="49" fontId="5" fillId="0" borderId="0" xfId="0" applyNumberFormat="1" applyFont="1" applyFill="1" applyAlignment="1">
      <alignment vertical="center"/>
    </xf>
    <xf numFmtId="0" fontId="4" fillId="0" borderId="0" xfId="0" applyFont="1" applyFill="1"/>
    <xf numFmtId="0" fontId="6" fillId="3" borderId="5" xfId="0" applyFont="1" applyFill="1" applyBorder="1" applyAlignment="1">
      <alignment horizontal="distributed" vertical="distributed"/>
    </xf>
    <xf numFmtId="41" fontId="9" fillId="3" borderId="5" xfId="0" applyNumberFormat="1" applyFont="1" applyFill="1" applyBorder="1" applyAlignment="1">
      <alignment vertical="center"/>
    </xf>
    <xf numFmtId="41" fontId="9" fillId="3" borderId="20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distributed" vertical="center"/>
    </xf>
    <xf numFmtId="41" fontId="8" fillId="2" borderId="1" xfId="0" applyNumberFormat="1" applyFont="1" applyFill="1" applyBorder="1" applyAlignment="1">
      <alignment vertical="center"/>
    </xf>
    <xf numFmtId="41" fontId="8" fillId="2" borderId="21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distributed" vertical="center"/>
    </xf>
    <xf numFmtId="41" fontId="8" fillId="2" borderId="3" xfId="0" applyNumberFormat="1" applyFont="1" applyFill="1" applyBorder="1" applyAlignment="1">
      <alignment vertical="center"/>
    </xf>
    <xf numFmtId="41" fontId="8" fillId="2" borderId="6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distributed"/>
    </xf>
    <xf numFmtId="41" fontId="8" fillId="0" borderId="1" xfId="0" applyNumberFormat="1" applyFont="1" applyFill="1" applyBorder="1" applyAlignment="1">
      <alignment vertical="center"/>
    </xf>
    <xf numFmtId="41" fontId="8" fillId="0" borderId="21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distributed" vertical="center"/>
    </xf>
    <xf numFmtId="41" fontId="8" fillId="0" borderId="3" xfId="0" applyNumberFormat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20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distributed" vertical="center" textRotation="255"/>
    </xf>
    <xf numFmtId="49" fontId="5" fillId="0" borderId="2" xfId="0" applyNumberFormat="1" applyFont="1" applyFill="1" applyBorder="1" applyAlignment="1">
      <alignment horizontal="distributed" vertical="center" textRotation="255"/>
    </xf>
    <xf numFmtId="49" fontId="5" fillId="0" borderId="1" xfId="0" applyNumberFormat="1" applyFont="1" applyFill="1" applyBorder="1" applyAlignment="1">
      <alignment horizontal="distributed" vertical="center" textRotation="255"/>
    </xf>
    <xf numFmtId="49" fontId="5" fillId="0" borderId="11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distributed" vertical="center" textRotation="255" wrapText="1"/>
    </xf>
    <xf numFmtId="49" fontId="7" fillId="0" borderId="2" xfId="0" applyNumberFormat="1" applyFont="1" applyFill="1" applyBorder="1" applyAlignment="1">
      <alignment horizontal="distributed" vertical="center" textRotation="255" wrapText="1"/>
    </xf>
    <xf numFmtId="49" fontId="7" fillId="0" borderId="4" xfId="0" applyNumberFormat="1" applyFont="1" applyFill="1" applyBorder="1" applyAlignment="1">
      <alignment horizontal="distributed" vertical="center" textRotation="255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textRotation="255" wrapText="1"/>
    </xf>
    <xf numFmtId="49" fontId="5" fillId="0" borderId="2" xfId="0" applyNumberFormat="1" applyFont="1" applyFill="1" applyBorder="1" applyAlignment="1">
      <alignment horizontal="center" vertical="center" textRotation="255" wrapText="1"/>
    </xf>
    <xf numFmtId="49" fontId="5" fillId="0" borderId="1" xfId="0" applyNumberFormat="1" applyFont="1" applyFill="1" applyBorder="1" applyAlignment="1">
      <alignment horizontal="center" vertical="center" textRotation="255" wrapText="1"/>
    </xf>
    <xf numFmtId="49" fontId="5" fillId="0" borderId="17" xfId="0" applyNumberFormat="1" applyFont="1" applyFill="1" applyBorder="1" applyAlignment="1">
      <alignment horizontal="center" vertical="center" textRotation="255" wrapText="1"/>
    </xf>
    <xf numFmtId="49" fontId="7" fillId="0" borderId="17" xfId="0" applyNumberFormat="1" applyFont="1" applyFill="1" applyBorder="1" applyAlignment="1">
      <alignment horizontal="center" vertical="center" textRotation="255" wrapText="1"/>
    </xf>
    <xf numFmtId="49" fontId="7" fillId="0" borderId="2" xfId="0" applyNumberFormat="1" applyFont="1" applyFill="1" applyBorder="1" applyAlignment="1">
      <alignment horizontal="center" vertical="center" textRotation="255" wrapText="1"/>
    </xf>
    <xf numFmtId="49" fontId="7" fillId="0" borderId="1" xfId="0" applyNumberFormat="1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19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zoomScaleSheetLayoutView="85" workbookViewId="0"/>
  </sheetViews>
  <sheetFormatPr baseColWidth="10" defaultColWidth="8.83203125" defaultRowHeight="14"/>
  <cols>
    <col min="1" max="1" width="2.6640625" style="20" customWidth="1"/>
    <col min="2" max="2" width="5.5" style="20" customWidth="1"/>
    <col min="3" max="3" width="25.5" style="20" customWidth="1"/>
    <col min="4" max="9" width="9" style="20" customWidth="1"/>
    <col min="10" max="16384" width="8.83203125" style="20"/>
  </cols>
  <sheetData>
    <row r="1" spans="1:10" s="3" customFormat="1" ht="18" customHeight="1">
      <c r="A1" s="1" t="s">
        <v>43</v>
      </c>
      <c r="B1" s="2"/>
      <c r="C1" s="2"/>
    </row>
    <row r="2" spans="1:10" s="4" customFormat="1" ht="17.25" customHeight="1">
      <c r="A2" s="56" t="s">
        <v>40</v>
      </c>
      <c r="B2" s="56"/>
      <c r="C2" s="56"/>
      <c r="D2" s="56"/>
      <c r="E2" s="56"/>
      <c r="F2" s="56"/>
      <c r="G2" s="56"/>
      <c r="H2" s="56"/>
      <c r="I2" s="56"/>
    </row>
    <row r="3" spans="1:10" s="4" customFormat="1" ht="17.25" customHeight="1" thickBot="1">
      <c r="A3" s="57"/>
      <c r="B3" s="57"/>
      <c r="C3" s="57"/>
      <c r="D3" s="57"/>
      <c r="E3" s="57"/>
      <c r="F3" s="57"/>
      <c r="G3" s="57"/>
      <c r="H3" s="57"/>
      <c r="I3" s="57"/>
    </row>
    <row r="4" spans="1:10" s="4" customFormat="1" ht="13.5" customHeight="1">
      <c r="A4" s="58"/>
      <c r="B4" s="61" t="s">
        <v>3</v>
      </c>
      <c r="C4" s="64" t="s">
        <v>17</v>
      </c>
      <c r="D4" s="66" t="s">
        <v>1</v>
      </c>
      <c r="E4" s="67"/>
      <c r="F4" s="66" t="s">
        <v>7</v>
      </c>
      <c r="G4" s="68"/>
      <c r="H4" s="68"/>
      <c r="I4" s="68"/>
    </row>
    <row r="5" spans="1:10" s="4" customFormat="1" ht="30" customHeight="1">
      <c r="A5" s="59"/>
      <c r="B5" s="62"/>
      <c r="C5" s="65"/>
      <c r="D5" s="5" t="s">
        <v>4</v>
      </c>
      <c r="E5" s="6" t="s">
        <v>5</v>
      </c>
      <c r="F5" s="6" t="s">
        <v>6</v>
      </c>
      <c r="G5" s="6" t="s">
        <v>18</v>
      </c>
      <c r="H5" s="6" t="s">
        <v>15</v>
      </c>
      <c r="I5" s="5" t="s">
        <v>13</v>
      </c>
    </row>
    <row r="6" spans="1:10" s="4" customFormat="1" ht="19" customHeight="1" thickBot="1">
      <c r="A6" s="60"/>
      <c r="B6" s="63"/>
      <c r="C6" s="30" t="s">
        <v>0</v>
      </c>
      <c r="D6" s="36">
        <f>SUM(D7,D10,D15,D19,D29)</f>
        <v>1617</v>
      </c>
      <c r="E6" s="36">
        <f t="shared" ref="E6:I6" si="0">SUM(E7,E10,E15,E19,E29)</f>
        <v>1624</v>
      </c>
      <c r="F6" s="36">
        <f t="shared" si="0"/>
        <v>1104</v>
      </c>
      <c r="G6" s="36">
        <f t="shared" si="0"/>
        <v>87</v>
      </c>
      <c r="H6" s="36">
        <f t="shared" si="0"/>
        <v>266</v>
      </c>
      <c r="I6" s="37">
        <f t="shared" si="0"/>
        <v>160</v>
      </c>
      <c r="J6" s="7"/>
    </row>
    <row r="7" spans="1:10" s="4" customFormat="1" ht="19" customHeight="1">
      <c r="A7" s="48" t="s">
        <v>30</v>
      </c>
      <c r="B7" s="49" t="s">
        <v>19</v>
      </c>
      <c r="C7" s="8" t="s">
        <v>2</v>
      </c>
      <c r="D7" s="31">
        <v>44</v>
      </c>
      <c r="E7" s="31">
        <v>44</v>
      </c>
      <c r="F7" s="31">
        <v>16</v>
      </c>
      <c r="G7" s="31">
        <v>9</v>
      </c>
      <c r="H7" s="31">
        <v>4</v>
      </c>
      <c r="I7" s="32">
        <v>15</v>
      </c>
    </row>
    <row r="8" spans="1:10" s="4" customFormat="1" ht="19" customHeight="1">
      <c r="A8" s="39"/>
      <c r="B8" s="50"/>
      <c r="C8" s="9" t="s">
        <v>8</v>
      </c>
      <c r="D8" s="10">
        <v>38</v>
      </c>
      <c r="E8" s="10">
        <v>38</v>
      </c>
      <c r="F8" s="10">
        <v>16</v>
      </c>
      <c r="G8" s="10">
        <v>9</v>
      </c>
      <c r="H8" s="10">
        <v>0</v>
      </c>
      <c r="I8" s="11">
        <v>13</v>
      </c>
    </row>
    <row r="9" spans="1:10" s="4" customFormat="1" ht="19" customHeight="1">
      <c r="A9" s="40"/>
      <c r="B9" s="51"/>
      <c r="C9" s="8" t="s">
        <v>13</v>
      </c>
      <c r="D9" s="10">
        <v>6</v>
      </c>
      <c r="E9" s="10">
        <v>6</v>
      </c>
      <c r="F9" s="10">
        <v>0</v>
      </c>
      <c r="G9" s="10">
        <v>0</v>
      </c>
      <c r="H9" s="10">
        <v>4</v>
      </c>
      <c r="I9" s="11">
        <v>2</v>
      </c>
    </row>
    <row r="10" spans="1:10" s="4" customFormat="1" ht="15" customHeight="1">
      <c r="A10" s="38" t="s">
        <v>31</v>
      </c>
      <c r="B10" s="52" t="s">
        <v>9</v>
      </c>
      <c r="C10" s="33" t="s">
        <v>2</v>
      </c>
      <c r="D10" s="34">
        <v>209</v>
      </c>
      <c r="E10" s="34">
        <v>215</v>
      </c>
      <c r="F10" s="34">
        <v>146</v>
      </c>
      <c r="G10" s="34">
        <v>9</v>
      </c>
      <c r="H10" s="34">
        <v>38</v>
      </c>
      <c r="I10" s="35">
        <v>16</v>
      </c>
    </row>
    <row r="11" spans="1:10" s="4" customFormat="1" ht="15" customHeight="1">
      <c r="A11" s="39"/>
      <c r="B11" s="50"/>
      <c r="C11" s="9" t="s">
        <v>10</v>
      </c>
      <c r="D11" s="10">
        <v>44</v>
      </c>
      <c r="E11" s="10">
        <v>47</v>
      </c>
      <c r="F11" s="10">
        <v>12</v>
      </c>
      <c r="G11" s="10">
        <v>0</v>
      </c>
      <c r="H11" s="10">
        <v>23</v>
      </c>
      <c r="I11" s="11">
        <v>9</v>
      </c>
    </row>
    <row r="12" spans="1:10" s="4" customFormat="1" ht="15" customHeight="1">
      <c r="A12" s="39"/>
      <c r="B12" s="50"/>
      <c r="C12" s="9" t="s">
        <v>41</v>
      </c>
      <c r="D12" s="10">
        <v>85</v>
      </c>
      <c r="E12" s="10">
        <v>87</v>
      </c>
      <c r="F12" s="10">
        <v>72</v>
      </c>
      <c r="G12" s="10">
        <v>6</v>
      </c>
      <c r="H12" s="10">
        <v>4</v>
      </c>
      <c r="I12" s="11">
        <v>3</v>
      </c>
    </row>
    <row r="13" spans="1:10" s="4" customFormat="1" ht="15" customHeight="1">
      <c r="A13" s="39"/>
      <c r="B13" s="50"/>
      <c r="C13" s="9" t="s">
        <v>20</v>
      </c>
      <c r="D13" s="10">
        <v>60</v>
      </c>
      <c r="E13" s="10">
        <v>61</v>
      </c>
      <c r="F13" s="10">
        <v>57</v>
      </c>
      <c r="G13" s="10">
        <v>3</v>
      </c>
      <c r="H13" s="10">
        <v>0</v>
      </c>
      <c r="I13" s="11">
        <v>0</v>
      </c>
    </row>
    <row r="14" spans="1:10" s="4" customFormat="1" ht="15" customHeight="1">
      <c r="A14" s="40"/>
      <c r="B14" s="51"/>
      <c r="C14" s="9" t="s">
        <v>13</v>
      </c>
      <c r="D14" s="10">
        <v>20</v>
      </c>
      <c r="E14" s="10">
        <v>20</v>
      </c>
      <c r="F14" s="10">
        <v>5</v>
      </c>
      <c r="G14" s="10">
        <v>0</v>
      </c>
      <c r="H14" s="10">
        <v>11</v>
      </c>
      <c r="I14" s="11">
        <v>4</v>
      </c>
    </row>
    <row r="15" spans="1:10" s="4" customFormat="1" ht="15" customHeight="1">
      <c r="A15" s="38" t="s">
        <v>32</v>
      </c>
      <c r="B15" s="53" t="s">
        <v>21</v>
      </c>
      <c r="C15" s="33" t="s">
        <v>2</v>
      </c>
      <c r="D15" s="34">
        <v>503</v>
      </c>
      <c r="E15" s="34">
        <v>504</v>
      </c>
      <c r="F15" s="34">
        <v>372</v>
      </c>
      <c r="G15" s="34">
        <v>2</v>
      </c>
      <c r="H15" s="34">
        <v>74</v>
      </c>
      <c r="I15" s="35">
        <v>55</v>
      </c>
    </row>
    <row r="16" spans="1:10" s="4" customFormat="1" ht="15" customHeight="1">
      <c r="A16" s="39"/>
      <c r="B16" s="54"/>
      <c r="C16" s="9" t="s">
        <v>29</v>
      </c>
      <c r="D16" s="10">
        <v>96</v>
      </c>
      <c r="E16" s="10">
        <v>96</v>
      </c>
      <c r="F16" s="10">
        <v>78</v>
      </c>
      <c r="G16" s="10">
        <v>0</v>
      </c>
      <c r="H16" s="10">
        <v>9</v>
      </c>
      <c r="I16" s="11">
        <v>9</v>
      </c>
    </row>
    <row r="17" spans="1:9" s="4" customFormat="1" ht="15" customHeight="1">
      <c r="A17" s="39"/>
      <c r="B17" s="54"/>
      <c r="C17" s="9" t="s">
        <v>22</v>
      </c>
      <c r="D17" s="10">
        <v>351</v>
      </c>
      <c r="E17" s="10">
        <v>352</v>
      </c>
      <c r="F17" s="10">
        <v>270</v>
      </c>
      <c r="G17" s="10">
        <v>0</v>
      </c>
      <c r="H17" s="10">
        <v>44</v>
      </c>
      <c r="I17" s="11">
        <v>37</v>
      </c>
    </row>
    <row r="18" spans="1:9" s="4" customFormat="1" ht="15" customHeight="1">
      <c r="A18" s="40"/>
      <c r="B18" s="55"/>
      <c r="C18" s="8" t="s">
        <v>13</v>
      </c>
      <c r="D18" s="12">
        <v>56</v>
      </c>
      <c r="E18" s="12">
        <v>56</v>
      </c>
      <c r="F18" s="12">
        <v>24</v>
      </c>
      <c r="G18" s="12">
        <v>2</v>
      </c>
      <c r="H18" s="12">
        <v>21</v>
      </c>
      <c r="I18" s="13">
        <v>9</v>
      </c>
    </row>
    <row r="19" spans="1:9" s="4" customFormat="1" ht="15" customHeight="1">
      <c r="A19" s="38" t="s">
        <v>33</v>
      </c>
      <c r="B19" s="41" t="s">
        <v>11</v>
      </c>
      <c r="C19" s="33" t="s">
        <v>2</v>
      </c>
      <c r="D19" s="34">
        <v>490</v>
      </c>
      <c r="E19" s="34">
        <v>490</v>
      </c>
      <c r="F19" s="34">
        <v>432</v>
      </c>
      <c r="G19" s="34">
        <v>20</v>
      </c>
      <c r="H19" s="34">
        <v>6</v>
      </c>
      <c r="I19" s="35">
        <v>32</v>
      </c>
    </row>
    <row r="20" spans="1:9" s="4" customFormat="1" ht="15" customHeight="1">
      <c r="A20" s="39"/>
      <c r="B20" s="42"/>
      <c r="C20" s="9" t="s">
        <v>25</v>
      </c>
      <c r="D20" s="10">
        <v>7</v>
      </c>
      <c r="E20" s="10">
        <v>7</v>
      </c>
      <c r="F20" s="10">
        <v>5</v>
      </c>
      <c r="G20" s="10">
        <v>1</v>
      </c>
      <c r="H20" s="10">
        <v>1</v>
      </c>
      <c r="I20" s="11">
        <v>0</v>
      </c>
    </row>
    <row r="21" spans="1:9" s="4" customFormat="1" ht="15" customHeight="1">
      <c r="A21" s="39"/>
      <c r="B21" s="42"/>
      <c r="C21" s="9" t="s">
        <v>23</v>
      </c>
      <c r="D21" s="10">
        <v>13</v>
      </c>
      <c r="E21" s="10">
        <v>13</v>
      </c>
      <c r="F21" s="10">
        <v>12</v>
      </c>
      <c r="G21" s="10">
        <v>1</v>
      </c>
      <c r="H21" s="10">
        <v>0</v>
      </c>
      <c r="I21" s="11">
        <v>0</v>
      </c>
    </row>
    <row r="22" spans="1:9" s="4" customFormat="1" ht="15" customHeight="1">
      <c r="A22" s="39"/>
      <c r="B22" s="42"/>
      <c r="C22" s="9" t="s">
        <v>12</v>
      </c>
      <c r="D22" s="10">
        <v>1</v>
      </c>
      <c r="E22" s="10">
        <v>1</v>
      </c>
      <c r="F22" s="10">
        <v>1</v>
      </c>
      <c r="G22" s="10">
        <v>0</v>
      </c>
      <c r="H22" s="10">
        <v>0</v>
      </c>
      <c r="I22" s="11">
        <v>0</v>
      </c>
    </row>
    <row r="23" spans="1:9" s="4" customFormat="1" ht="15" customHeight="1">
      <c r="A23" s="39"/>
      <c r="B23" s="42"/>
      <c r="C23" s="9" t="s">
        <v>16</v>
      </c>
      <c r="D23" s="10">
        <v>10</v>
      </c>
      <c r="E23" s="10">
        <v>10</v>
      </c>
      <c r="F23" s="10">
        <v>6</v>
      </c>
      <c r="G23" s="10">
        <v>4</v>
      </c>
      <c r="H23" s="10">
        <v>0</v>
      </c>
      <c r="I23" s="11">
        <v>0</v>
      </c>
    </row>
    <row r="24" spans="1:9" s="4" customFormat="1" ht="15" customHeight="1">
      <c r="A24" s="39"/>
      <c r="B24" s="42"/>
      <c r="C24" s="9" t="s">
        <v>14</v>
      </c>
      <c r="D24" s="10">
        <v>307</v>
      </c>
      <c r="E24" s="10">
        <v>307</v>
      </c>
      <c r="F24" s="10">
        <v>302</v>
      </c>
      <c r="G24" s="10">
        <v>3</v>
      </c>
      <c r="H24" s="10">
        <v>0</v>
      </c>
      <c r="I24" s="11">
        <v>2</v>
      </c>
    </row>
    <row r="25" spans="1:9" s="4" customFormat="1" ht="15" customHeight="1">
      <c r="A25" s="39"/>
      <c r="B25" s="42"/>
      <c r="C25" s="9" t="s">
        <v>26</v>
      </c>
      <c r="D25" s="10">
        <v>88</v>
      </c>
      <c r="E25" s="10">
        <v>88</v>
      </c>
      <c r="F25" s="10">
        <v>61</v>
      </c>
      <c r="G25" s="10">
        <v>3</v>
      </c>
      <c r="H25" s="10">
        <v>1</v>
      </c>
      <c r="I25" s="11">
        <v>23</v>
      </c>
    </row>
    <row r="26" spans="1:9" s="4" customFormat="1" ht="15" customHeight="1">
      <c r="A26" s="39"/>
      <c r="B26" s="42"/>
      <c r="C26" s="9" t="s">
        <v>35</v>
      </c>
      <c r="D26" s="10">
        <v>39</v>
      </c>
      <c r="E26" s="10">
        <v>39</v>
      </c>
      <c r="F26" s="10">
        <v>38</v>
      </c>
      <c r="G26" s="10">
        <v>0</v>
      </c>
      <c r="H26" s="10">
        <v>0</v>
      </c>
      <c r="I26" s="11">
        <v>1</v>
      </c>
    </row>
    <row r="27" spans="1:9" s="4" customFormat="1" ht="15" customHeight="1">
      <c r="A27" s="39"/>
      <c r="B27" s="42"/>
      <c r="C27" s="9" t="s">
        <v>36</v>
      </c>
      <c r="D27" s="10">
        <v>12</v>
      </c>
      <c r="E27" s="10">
        <v>12</v>
      </c>
      <c r="F27" s="10">
        <v>3</v>
      </c>
      <c r="G27" s="10">
        <v>8</v>
      </c>
      <c r="H27" s="10">
        <v>0</v>
      </c>
      <c r="I27" s="11">
        <v>1</v>
      </c>
    </row>
    <row r="28" spans="1:9" s="4" customFormat="1" ht="15" customHeight="1">
      <c r="A28" s="40"/>
      <c r="B28" s="43"/>
      <c r="C28" s="9" t="s">
        <v>13</v>
      </c>
      <c r="D28" s="12">
        <v>13</v>
      </c>
      <c r="E28" s="12">
        <v>13</v>
      </c>
      <c r="F28" s="12">
        <v>4</v>
      </c>
      <c r="G28" s="12">
        <v>0</v>
      </c>
      <c r="H28" s="12">
        <v>4</v>
      </c>
      <c r="I28" s="13">
        <v>5</v>
      </c>
    </row>
    <row r="29" spans="1:9" s="4" customFormat="1" ht="15" customHeight="1">
      <c r="A29" s="38" t="s">
        <v>34</v>
      </c>
      <c r="B29" s="45" t="s">
        <v>39</v>
      </c>
      <c r="C29" s="33" t="s">
        <v>2</v>
      </c>
      <c r="D29" s="34">
        <v>371</v>
      </c>
      <c r="E29" s="34">
        <v>371</v>
      </c>
      <c r="F29" s="34">
        <v>138</v>
      </c>
      <c r="G29" s="34">
        <v>47</v>
      </c>
      <c r="H29" s="34">
        <v>144</v>
      </c>
      <c r="I29" s="35">
        <v>42</v>
      </c>
    </row>
    <row r="30" spans="1:9" s="4" customFormat="1" ht="15" customHeight="1">
      <c r="A30" s="39"/>
      <c r="B30" s="46"/>
      <c r="C30" s="9" t="s">
        <v>24</v>
      </c>
      <c r="D30" s="10">
        <v>58</v>
      </c>
      <c r="E30" s="10">
        <v>58</v>
      </c>
      <c r="F30" s="10">
        <v>8</v>
      </c>
      <c r="G30" s="10">
        <v>19</v>
      </c>
      <c r="H30" s="10">
        <v>24</v>
      </c>
      <c r="I30" s="11">
        <v>7</v>
      </c>
    </row>
    <row r="31" spans="1:9" s="4" customFormat="1" ht="15" customHeight="1">
      <c r="A31" s="39"/>
      <c r="B31" s="46"/>
      <c r="C31" s="9" t="s">
        <v>27</v>
      </c>
      <c r="D31" s="10">
        <v>60</v>
      </c>
      <c r="E31" s="10">
        <v>60</v>
      </c>
      <c r="F31" s="10">
        <v>14</v>
      </c>
      <c r="G31" s="10">
        <v>13</v>
      </c>
      <c r="H31" s="10">
        <v>31</v>
      </c>
      <c r="I31" s="11">
        <v>2</v>
      </c>
    </row>
    <row r="32" spans="1:9" s="4" customFormat="1" ht="15" customHeight="1">
      <c r="A32" s="39"/>
      <c r="B32" s="46"/>
      <c r="C32" s="9" t="s">
        <v>38</v>
      </c>
      <c r="D32" s="10">
        <v>39</v>
      </c>
      <c r="E32" s="10">
        <v>39</v>
      </c>
      <c r="F32" s="10">
        <v>16</v>
      </c>
      <c r="G32" s="10">
        <v>4</v>
      </c>
      <c r="H32" s="10">
        <v>18</v>
      </c>
      <c r="I32" s="11">
        <v>1</v>
      </c>
    </row>
    <row r="33" spans="1:9" s="4" customFormat="1" ht="15" customHeight="1" thickBot="1">
      <c r="A33" s="44"/>
      <c r="B33" s="47"/>
      <c r="C33" s="14" t="s">
        <v>13</v>
      </c>
      <c r="D33" s="15">
        <v>214</v>
      </c>
      <c r="E33" s="15">
        <v>214</v>
      </c>
      <c r="F33" s="15">
        <v>100</v>
      </c>
      <c r="G33" s="15">
        <v>11</v>
      </c>
      <c r="H33" s="15">
        <v>71</v>
      </c>
      <c r="I33" s="16">
        <v>32</v>
      </c>
    </row>
    <row r="34" spans="1:9" s="19" customFormat="1" ht="13.5" customHeight="1">
      <c r="A34" s="17" t="s">
        <v>28</v>
      </c>
      <c r="B34" s="18"/>
      <c r="C34" s="17"/>
      <c r="D34" s="17"/>
      <c r="E34" s="17"/>
      <c r="F34" s="17"/>
      <c r="G34" s="17"/>
      <c r="H34" s="17"/>
      <c r="I34" s="17"/>
    </row>
    <row r="35" spans="1:9" s="4" customFormat="1" ht="13">
      <c r="A35" s="7" t="s">
        <v>37</v>
      </c>
      <c r="B35" s="7"/>
      <c r="C35" s="7"/>
      <c r="D35" s="7"/>
      <c r="E35" s="7"/>
      <c r="F35" s="7"/>
      <c r="G35" s="7"/>
      <c r="H35" s="7"/>
      <c r="I35" s="7"/>
    </row>
  </sheetData>
  <mergeCells count="16">
    <mergeCell ref="A2:I3"/>
    <mergeCell ref="A4:A6"/>
    <mergeCell ref="B4:B6"/>
    <mergeCell ref="C4:C5"/>
    <mergeCell ref="D4:E4"/>
    <mergeCell ref="F4:I4"/>
    <mergeCell ref="A19:A28"/>
    <mergeCell ref="B19:B28"/>
    <mergeCell ref="A29:A33"/>
    <mergeCell ref="B29:B33"/>
    <mergeCell ref="A7:A9"/>
    <mergeCell ref="B7:B9"/>
    <mergeCell ref="A10:A14"/>
    <mergeCell ref="B10:B14"/>
    <mergeCell ref="A15:A18"/>
    <mergeCell ref="B15:B18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ignoredErrors>
    <ignoredError sqref="A7:A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view="pageLayout" zoomScale="110" zoomScaleNormal="75" zoomScaleSheetLayoutView="85" zoomScalePageLayoutView="110" workbookViewId="0"/>
  </sheetViews>
  <sheetFormatPr baseColWidth="10" defaultColWidth="8.83203125" defaultRowHeight="14"/>
  <cols>
    <col min="1" max="1" width="2.6640625" style="20" customWidth="1"/>
    <col min="2" max="2" width="5.5" style="20" customWidth="1"/>
    <col min="3" max="3" width="25.5" style="20" customWidth="1"/>
    <col min="4" max="9" width="9" style="20" customWidth="1"/>
    <col min="10" max="16384" width="8.83203125" style="20"/>
  </cols>
  <sheetData>
    <row r="1" spans="1:10" s="3" customFormat="1" ht="18" customHeight="1">
      <c r="A1" s="1" t="s">
        <v>42</v>
      </c>
      <c r="B1" s="2"/>
      <c r="C1" s="2"/>
    </row>
    <row r="2" spans="1:10" s="4" customFormat="1" ht="17.25" customHeight="1">
      <c r="A2" s="56" t="s">
        <v>40</v>
      </c>
      <c r="B2" s="56"/>
      <c r="C2" s="56"/>
      <c r="D2" s="56"/>
      <c r="E2" s="56"/>
      <c r="F2" s="56"/>
      <c r="G2" s="56"/>
      <c r="H2" s="56"/>
      <c r="I2" s="56"/>
    </row>
    <row r="3" spans="1:10" s="4" customFormat="1" ht="17.25" customHeight="1" thickBot="1">
      <c r="A3" s="57"/>
      <c r="B3" s="57"/>
      <c r="C3" s="57"/>
      <c r="D3" s="57"/>
      <c r="E3" s="57"/>
      <c r="F3" s="57"/>
      <c r="G3" s="57"/>
      <c r="H3" s="57"/>
      <c r="I3" s="57"/>
    </row>
    <row r="4" spans="1:10" s="4" customFormat="1" ht="13.5" customHeight="1">
      <c r="A4" s="58"/>
      <c r="B4" s="61" t="s">
        <v>3</v>
      </c>
      <c r="C4" s="64" t="s">
        <v>17</v>
      </c>
      <c r="D4" s="66" t="s">
        <v>1</v>
      </c>
      <c r="E4" s="67"/>
      <c r="F4" s="66" t="s">
        <v>7</v>
      </c>
      <c r="G4" s="68"/>
      <c r="H4" s="68"/>
      <c r="I4" s="68"/>
    </row>
    <row r="5" spans="1:10" s="4" customFormat="1" ht="30" customHeight="1">
      <c r="A5" s="59"/>
      <c r="B5" s="62"/>
      <c r="C5" s="65"/>
      <c r="D5" s="5" t="s">
        <v>4</v>
      </c>
      <c r="E5" s="6" t="s">
        <v>5</v>
      </c>
      <c r="F5" s="6" t="s">
        <v>6</v>
      </c>
      <c r="G5" s="6" t="s">
        <v>18</v>
      </c>
      <c r="H5" s="6" t="s">
        <v>15</v>
      </c>
      <c r="I5" s="5" t="s">
        <v>13</v>
      </c>
    </row>
    <row r="6" spans="1:10" s="4" customFormat="1" ht="19" customHeight="1" thickBot="1">
      <c r="A6" s="60"/>
      <c r="B6" s="63"/>
      <c r="C6" s="21" t="s">
        <v>0</v>
      </c>
      <c r="D6" s="22">
        <f>SUM(D7,D10,D15,D19,D29)</f>
        <v>1729</v>
      </c>
      <c r="E6" s="22">
        <f t="shared" ref="E6:I6" si="0">SUM(E7,E10,E15,E19,E29)</f>
        <v>1735</v>
      </c>
      <c r="F6" s="22">
        <f t="shared" si="0"/>
        <v>1141</v>
      </c>
      <c r="G6" s="22">
        <f t="shared" si="0"/>
        <v>105</v>
      </c>
      <c r="H6" s="22">
        <f t="shared" si="0"/>
        <v>291</v>
      </c>
      <c r="I6" s="23">
        <f t="shared" si="0"/>
        <v>192</v>
      </c>
      <c r="J6" s="7"/>
    </row>
    <row r="7" spans="1:10" s="4" customFormat="1" ht="19" customHeight="1">
      <c r="A7" s="48" t="s">
        <v>30</v>
      </c>
      <c r="B7" s="49" t="s">
        <v>19</v>
      </c>
      <c r="C7" s="24" t="s">
        <v>2</v>
      </c>
      <c r="D7" s="25">
        <f>SUM(D8:D9)</f>
        <v>100</v>
      </c>
      <c r="E7" s="25">
        <f>SUM(E8:E9)</f>
        <v>100</v>
      </c>
      <c r="F7" s="25">
        <f t="shared" ref="F7:I7" si="1">SUM(F8:F9)</f>
        <v>34</v>
      </c>
      <c r="G7" s="25">
        <f t="shared" si="1"/>
        <v>6</v>
      </c>
      <c r="H7" s="25">
        <f t="shared" si="1"/>
        <v>29</v>
      </c>
      <c r="I7" s="26">
        <f t="shared" si="1"/>
        <v>31</v>
      </c>
    </row>
    <row r="8" spans="1:10" s="4" customFormat="1" ht="19" customHeight="1">
      <c r="A8" s="39"/>
      <c r="B8" s="50"/>
      <c r="C8" s="9" t="s">
        <v>8</v>
      </c>
      <c r="D8" s="10">
        <v>60</v>
      </c>
      <c r="E8" s="10">
        <v>60</v>
      </c>
      <c r="F8" s="10">
        <v>28</v>
      </c>
      <c r="G8" s="10">
        <v>6</v>
      </c>
      <c r="H8" s="10">
        <v>7</v>
      </c>
      <c r="I8" s="11">
        <v>19</v>
      </c>
    </row>
    <row r="9" spans="1:10" s="4" customFormat="1" ht="19" customHeight="1">
      <c r="A9" s="40"/>
      <c r="B9" s="51"/>
      <c r="C9" s="8" t="s">
        <v>13</v>
      </c>
      <c r="D9" s="10">
        <v>40</v>
      </c>
      <c r="E9" s="10">
        <v>40</v>
      </c>
      <c r="F9" s="10">
        <v>6</v>
      </c>
      <c r="G9" s="10">
        <v>0</v>
      </c>
      <c r="H9" s="10">
        <v>22</v>
      </c>
      <c r="I9" s="11">
        <v>12</v>
      </c>
    </row>
    <row r="10" spans="1:10" s="4" customFormat="1" ht="15" customHeight="1">
      <c r="A10" s="38" t="s">
        <v>31</v>
      </c>
      <c r="B10" s="52" t="s">
        <v>9</v>
      </c>
      <c r="C10" s="27" t="s">
        <v>2</v>
      </c>
      <c r="D10" s="28">
        <f>SUM(D11:D14)</f>
        <v>272</v>
      </c>
      <c r="E10" s="28">
        <f t="shared" ref="E10:I10" si="2">SUM(E11:E14)</f>
        <v>274</v>
      </c>
      <c r="F10" s="28">
        <f t="shared" si="2"/>
        <v>182</v>
      </c>
      <c r="G10" s="28">
        <f t="shared" si="2"/>
        <v>4</v>
      </c>
      <c r="H10" s="28">
        <f t="shared" si="2"/>
        <v>73</v>
      </c>
      <c r="I10" s="29">
        <f t="shared" si="2"/>
        <v>13</v>
      </c>
    </row>
    <row r="11" spans="1:10" s="4" customFormat="1" ht="15" customHeight="1">
      <c r="A11" s="39"/>
      <c r="B11" s="50"/>
      <c r="C11" s="9" t="s">
        <v>10</v>
      </c>
      <c r="D11" s="10">
        <v>62</v>
      </c>
      <c r="E11" s="10">
        <v>62</v>
      </c>
      <c r="F11" s="10">
        <v>9</v>
      </c>
      <c r="G11" s="10">
        <v>2</v>
      </c>
      <c r="H11" s="10">
        <v>42</v>
      </c>
      <c r="I11" s="11">
        <v>9</v>
      </c>
    </row>
    <row r="12" spans="1:10" s="4" customFormat="1" ht="15" customHeight="1">
      <c r="A12" s="39"/>
      <c r="B12" s="50"/>
      <c r="C12" s="9" t="s">
        <v>41</v>
      </c>
      <c r="D12" s="10">
        <v>104</v>
      </c>
      <c r="E12" s="10">
        <v>106</v>
      </c>
      <c r="F12" s="10">
        <v>96</v>
      </c>
      <c r="G12" s="10">
        <v>1</v>
      </c>
      <c r="H12" s="10">
        <v>6</v>
      </c>
      <c r="I12" s="11">
        <v>1</v>
      </c>
    </row>
    <row r="13" spans="1:10" s="4" customFormat="1" ht="15" customHeight="1">
      <c r="A13" s="39"/>
      <c r="B13" s="50"/>
      <c r="C13" s="9" t="s">
        <v>20</v>
      </c>
      <c r="D13" s="10">
        <v>67</v>
      </c>
      <c r="E13" s="10">
        <v>67</v>
      </c>
      <c r="F13" s="10">
        <v>65</v>
      </c>
      <c r="G13" s="10">
        <v>1</v>
      </c>
      <c r="H13" s="10">
        <v>1</v>
      </c>
      <c r="I13" s="11">
        <v>0</v>
      </c>
    </row>
    <row r="14" spans="1:10" s="4" customFormat="1" ht="15" customHeight="1">
      <c r="A14" s="40"/>
      <c r="B14" s="51"/>
      <c r="C14" s="9" t="s">
        <v>13</v>
      </c>
      <c r="D14" s="10">
        <v>39</v>
      </c>
      <c r="E14" s="10">
        <v>39</v>
      </c>
      <c r="F14" s="10">
        <v>12</v>
      </c>
      <c r="G14" s="10">
        <v>0</v>
      </c>
      <c r="H14" s="10">
        <v>24</v>
      </c>
      <c r="I14" s="11">
        <v>3</v>
      </c>
    </row>
    <row r="15" spans="1:10" s="4" customFormat="1" ht="15" customHeight="1">
      <c r="A15" s="38" t="s">
        <v>32</v>
      </c>
      <c r="B15" s="53" t="s">
        <v>21</v>
      </c>
      <c r="C15" s="27" t="s">
        <v>2</v>
      </c>
      <c r="D15" s="28">
        <f>SUM(D16:D18)</f>
        <v>464</v>
      </c>
      <c r="E15" s="28">
        <f t="shared" ref="E15:I15" si="3">SUM(E16:E18)</f>
        <v>464</v>
      </c>
      <c r="F15" s="28">
        <f t="shared" si="3"/>
        <v>343</v>
      </c>
      <c r="G15" s="28">
        <f t="shared" si="3"/>
        <v>0</v>
      </c>
      <c r="H15" s="28">
        <f t="shared" si="3"/>
        <v>56</v>
      </c>
      <c r="I15" s="29">
        <f t="shared" si="3"/>
        <v>65</v>
      </c>
    </row>
    <row r="16" spans="1:10" s="4" customFormat="1" ht="15" customHeight="1">
      <c r="A16" s="39"/>
      <c r="B16" s="54"/>
      <c r="C16" s="9" t="s">
        <v>29</v>
      </c>
      <c r="D16" s="10">
        <v>124</v>
      </c>
      <c r="E16" s="10">
        <v>124</v>
      </c>
      <c r="F16" s="10">
        <v>94</v>
      </c>
      <c r="G16" s="10">
        <v>0</v>
      </c>
      <c r="H16" s="10">
        <v>4</v>
      </c>
      <c r="I16" s="11">
        <v>26</v>
      </c>
    </row>
    <row r="17" spans="1:9" s="4" customFormat="1" ht="15" customHeight="1">
      <c r="A17" s="39"/>
      <c r="B17" s="54"/>
      <c r="C17" s="9" t="s">
        <v>22</v>
      </c>
      <c r="D17" s="10">
        <v>281</v>
      </c>
      <c r="E17" s="10">
        <v>281</v>
      </c>
      <c r="F17" s="10">
        <v>209</v>
      </c>
      <c r="G17" s="10">
        <v>0</v>
      </c>
      <c r="H17" s="10">
        <v>44</v>
      </c>
      <c r="I17" s="11">
        <v>28</v>
      </c>
    </row>
    <row r="18" spans="1:9" s="4" customFormat="1" ht="15" customHeight="1">
      <c r="A18" s="40"/>
      <c r="B18" s="55"/>
      <c r="C18" s="8" t="s">
        <v>13</v>
      </c>
      <c r="D18" s="12">
        <v>59</v>
      </c>
      <c r="E18" s="12">
        <v>59</v>
      </c>
      <c r="F18" s="12">
        <v>40</v>
      </c>
      <c r="G18" s="12">
        <v>0</v>
      </c>
      <c r="H18" s="12">
        <v>8</v>
      </c>
      <c r="I18" s="13">
        <v>11</v>
      </c>
    </row>
    <row r="19" spans="1:9" s="4" customFormat="1" ht="15" customHeight="1">
      <c r="A19" s="38" t="s">
        <v>33</v>
      </c>
      <c r="B19" s="41" t="s">
        <v>11</v>
      </c>
      <c r="C19" s="27" t="s">
        <v>2</v>
      </c>
      <c r="D19" s="28">
        <f>SUM(D20:D28)</f>
        <v>576</v>
      </c>
      <c r="E19" s="28">
        <f t="shared" ref="E19:I19" si="4">SUM(E20:E28)</f>
        <v>578</v>
      </c>
      <c r="F19" s="28">
        <f t="shared" si="4"/>
        <v>482</v>
      </c>
      <c r="G19" s="28">
        <f t="shared" si="4"/>
        <v>61</v>
      </c>
      <c r="H19" s="28">
        <f>SUM(H20:H28)</f>
        <v>7</v>
      </c>
      <c r="I19" s="29">
        <f t="shared" si="4"/>
        <v>26</v>
      </c>
    </row>
    <row r="20" spans="1:9" s="4" customFormat="1" ht="15" customHeight="1">
      <c r="A20" s="39"/>
      <c r="B20" s="42"/>
      <c r="C20" s="9" t="s">
        <v>25</v>
      </c>
      <c r="D20" s="10">
        <v>9</v>
      </c>
      <c r="E20" s="10">
        <v>9</v>
      </c>
      <c r="F20" s="10">
        <v>7</v>
      </c>
      <c r="G20" s="10">
        <v>2</v>
      </c>
      <c r="H20" s="10">
        <v>0</v>
      </c>
      <c r="I20" s="11">
        <v>0</v>
      </c>
    </row>
    <row r="21" spans="1:9" s="4" customFormat="1" ht="15" customHeight="1">
      <c r="A21" s="39"/>
      <c r="B21" s="42"/>
      <c r="C21" s="9" t="s">
        <v>23</v>
      </c>
      <c r="D21" s="10">
        <v>18</v>
      </c>
      <c r="E21" s="10">
        <v>18</v>
      </c>
      <c r="F21" s="10">
        <v>18</v>
      </c>
      <c r="G21" s="10">
        <v>0</v>
      </c>
      <c r="H21" s="10">
        <v>0</v>
      </c>
      <c r="I21" s="11">
        <v>0</v>
      </c>
    </row>
    <row r="22" spans="1:9" s="4" customFormat="1" ht="15" customHeight="1">
      <c r="A22" s="39"/>
      <c r="B22" s="42"/>
      <c r="C22" s="9" t="s">
        <v>12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1">
        <v>0</v>
      </c>
    </row>
    <row r="23" spans="1:9" s="4" customFormat="1" ht="15" customHeight="1">
      <c r="A23" s="39"/>
      <c r="B23" s="42"/>
      <c r="C23" s="9" t="s">
        <v>16</v>
      </c>
      <c r="D23" s="10">
        <v>4</v>
      </c>
      <c r="E23" s="10">
        <v>4</v>
      </c>
      <c r="F23" s="10">
        <v>3</v>
      </c>
      <c r="G23" s="10">
        <v>1</v>
      </c>
      <c r="H23" s="10">
        <v>0</v>
      </c>
      <c r="I23" s="11">
        <v>0</v>
      </c>
    </row>
    <row r="24" spans="1:9" s="4" customFormat="1" ht="15" customHeight="1">
      <c r="A24" s="39"/>
      <c r="B24" s="42"/>
      <c r="C24" s="9" t="s">
        <v>14</v>
      </c>
      <c r="D24" s="10">
        <v>339</v>
      </c>
      <c r="E24" s="10">
        <v>339</v>
      </c>
      <c r="F24" s="10">
        <v>321</v>
      </c>
      <c r="G24" s="10">
        <v>16</v>
      </c>
      <c r="H24" s="10">
        <v>0</v>
      </c>
      <c r="I24" s="11">
        <v>2</v>
      </c>
    </row>
    <row r="25" spans="1:9" s="4" customFormat="1" ht="15" customHeight="1">
      <c r="A25" s="39"/>
      <c r="B25" s="42"/>
      <c r="C25" s="9" t="s">
        <v>26</v>
      </c>
      <c r="D25" s="10">
        <v>118</v>
      </c>
      <c r="E25" s="10">
        <v>120</v>
      </c>
      <c r="F25" s="10">
        <v>87</v>
      </c>
      <c r="G25" s="10">
        <v>14</v>
      </c>
      <c r="H25" s="10">
        <v>0</v>
      </c>
      <c r="I25" s="11">
        <v>17</v>
      </c>
    </row>
    <row r="26" spans="1:9" s="4" customFormat="1" ht="15" customHeight="1">
      <c r="A26" s="39"/>
      <c r="B26" s="42"/>
      <c r="C26" s="9" t="s">
        <v>35</v>
      </c>
      <c r="D26" s="10">
        <v>9</v>
      </c>
      <c r="E26" s="10">
        <v>9</v>
      </c>
      <c r="F26" s="10">
        <v>6</v>
      </c>
      <c r="G26" s="10">
        <v>2</v>
      </c>
      <c r="H26" s="10">
        <v>0</v>
      </c>
      <c r="I26" s="11">
        <v>1</v>
      </c>
    </row>
    <row r="27" spans="1:9" s="4" customFormat="1" ht="15" customHeight="1">
      <c r="A27" s="39"/>
      <c r="B27" s="42"/>
      <c r="C27" s="9" t="s">
        <v>36</v>
      </c>
      <c r="D27" s="10">
        <v>29</v>
      </c>
      <c r="E27" s="10">
        <v>29</v>
      </c>
      <c r="F27" s="10">
        <v>4</v>
      </c>
      <c r="G27" s="10">
        <v>25</v>
      </c>
      <c r="H27" s="10">
        <v>0</v>
      </c>
      <c r="I27" s="11">
        <v>0</v>
      </c>
    </row>
    <row r="28" spans="1:9" s="4" customFormat="1" ht="15" customHeight="1">
      <c r="A28" s="40"/>
      <c r="B28" s="43"/>
      <c r="C28" s="9" t="s">
        <v>13</v>
      </c>
      <c r="D28" s="12">
        <v>50</v>
      </c>
      <c r="E28" s="12">
        <v>50</v>
      </c>
      <c r="F28" s="12">
        <v>36</v>
      </c>
      <c r="G28" s="12">
        <v>1</v>
      </c>
      <c r="H28" s="12">
        <v>7</v>
      </c>
      <c r="I28" s="13">
        <v>6</v>
      </c>
    </row>
    <row r="29" spans="1:9" s="4" customFormat="1" ht="15" customHeight="1">
      <c r="A29" s="38" t="s">
        <v>34</v>
      </c>
      <c r="B29" s="45" t="s">
        <v>39</v>
      </c>
      <c r="C29" s="27" t="s">
        <v>2</v>
      </c>
      <c r="D29" s="28">
        <f>SUM(D30:D33)</f>
        <v>317</v>
      </c>
      <c r="E29" s="28">
        <f>SUM(E30:E33)</f>
        <v>319</v>
      </c>
      <c r="F29" s="28">
        <f t="shared" ref="F29:I29" si="5">SUM(F30:F33)</f>
        <v>100</v>
      </c>
      <c r="G29" s="28">
        <f t="shared" si="5"/>
        <v>34</v>
      </c>
      <c r="H29" s="28">
        <f t="shared" si="5"/>
        <v>126</v>
      </c>
      <c r="I29" s="29">
        <f t="shared" si="5"/>
        <v>57</v>
      </c>
    </row>
    <row r="30" spans="1:9" s="4" customFormat="1" ht="15" customHeight="1">
      <c r="A30" s="39"/>
      <c r="B30" s="46"/>
      <c r="C30" s="9" t="s">
        <v>24</v>
      </c>
      <c r="D30" s="10">
        <v>77</v>
      </c>
      <c r="E30" s="10">
        <v>79</v>
      </c>
      <c r="F30" s="10">
        <v>33</v>
      </c>
      <c r="G30" s="10">
        <v>5</v>
      </c>
      <c r="H30" s="10">
        <v>32</v>
      </c>
      <c r="I30" s="11">
        <v>7</v>
      </c>
    </row>
    <row r="31" spans="1:9" s="4" customFormat="1" ht="15" customHeight="1">
      <c r="A31" s="39"/>
      <c r="B31" s="46"/>
      <c r="C31" s="9" t="s">
        <v>27</v>
      </c>
      <c r="D31" s="10">
        <v>40</v>
      </c>
      <c r="E31" s="10">
        <v>40</v>
      </c>
      <c r="F31" s="10">
        <v>15</v>
      </c>
      <c r="G31" s="10">
        <v>8</v>
      </c>
      <c r="H31" s="10">
        <v>13</v>
      </c>
      <c r="I31" s="11">
        <v>4</v>
      </c>
    </row>
    <row r="32" spans="1:9" s="4" customFormat="1" ht="15" customHeight="1">
      <c r="A32" s="39"/>
      <c r="B32" s="46"/>
      <c r="C32" s="9" t="s">
        <v>38</v>
      </c>
      <c r="D32" s="10">
        <v>38</v>
      </c>
      <c r="E32" s="10">
        <v>38</v>
      </c>
      <c r="F32" s="10">
        <v>16</v>
      </c>
      <c r="G32" s="10">
        <v>9</v>
      </c>
      <c r="H32" s="10">
        <v>11</v>
      </c>
      <c r="I32" s="11">
        <v>2</v>
      </c>
    </row>
    <row r="33" spans="1:9" s="4" customFormat="1" ht="15" customHeight="1" thickBot="1">
      <c r="A33" s="44"/>
      <c r="B33" s="47"/>
      <c r="C33" s="14" t="s">
        <v>13</v>
      </c>
      <c r="D33" s="15">
        <v>162</v>
      </c>
      <c r="E33" s="15">
        <v>162</v>
      </c>
      <c r="F33" s="15">
        <v>36</v>
      </c>
      <c r="G33" s="15">
        <v>12</v>
      </c>
      <c r="H33" s="15">
        <v>70</v>
      </c>
      <c r="I33" s="16">
        <v>44</v>
      </c>
    </row>
    <row r="34" spans="1:9" s="19" customFormat="1" ht="13.5" customHeight="1">
      <c r="A34" s="17" t="s">
        <v>28</v>
      </c>
      <c r="B34" s="18"/>
      <c r="C34" s="17"/>
      <c r="D34" s="17"/>
      <c r="E34" s="17"/>
      <c r="F34" s="17"/>
      <c r="G34" s="17"/>
      <c r="H34" s="17"/>
      <c r="I34" s="17"/>
    </row>
    <row r="35" spans="1:9" s="4" customFormat="1" ht="13">
      <c r="A35" s="7" t="s">
        <v>37</v>
      </c>
      <c r="B35" s="7"/>
      <c r="C35" s="7"/>
      <c r="D35" s="7"/>
      <c r="E35" s="7"/>
      <c r="F35" s="7"/>
      <c r="G35" s="7"/>
      <c r="H35" s="7"/>
      <c r="I35" s="7"/>
    </row>
  </sheetData>
  <mergeCells count="16">
    <mergeCell ref="A19:A28"/>
    <mergeCell ref="B19:B28"/>
    <mergeCell ref="A29:A33"/>
    <mergeCell ref="B29:B33"/>
    <mergeCell ref="A7:A9"/>
    <mergeCell ref="B7:B9"/>
    <mergeCell ref="A10:A14"/>
    <mergeCell ref="B10:B14"/>
    <mergeCell ref="A15:A18"/>
    <mergeCell ref="B15:B18"/>
    <mergeCell ref="A2:I3"/>
    <mergeCell ref="A4:A6"/>
    <mergeCell ref="B4:B6"/>
    <mergeCell ref="C4:C5"/>
    <mergeCell ref="D4:E4"/>
    <mergeCell ref="F4:I4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ignoredErrors>
    <ignoredError sqref="A7:A33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 ３０７（H29）</vt:lpstr>
      <vt:lpstr>表 ３０８（H28）</vt:lpstr>
      <vt:lpstr>'表 ３０７（H29）'!Print_Area</vt:lpstr>
      <vt:lpstr>'表 ３０８（H28）'!Print_Area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2019-03-06T17:05:13Z</cp:lastPrinted>
  <dcterms:created xsi:type="dcterms:W3CDTF">2002-07-25T04:22:31Z</dcterms:created>
  <dcterms:modified xsi:type="dcterms:W3CDTF">2019-03-06T17:05:14Z</dcterms:modified>
</cp:coreProperties>
</file>