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51-400/"/>
    </mc:Choice>
  </mc:AlternateContent>
  <xr:revisionPtr revIDLastSave="0" documentId="13_ncr:1_{594E8FB3-2EA8-1C44-BDDD-2314DB82E0C6}" xr6:coauthVersionLast="41" xr6:coauthVersionMax="41" xr10:uidLastSave="{00000000-0000-0000-0000-000000000000}"/>
  <bookViews>
    <workbookView xWindow="22880" yWindow="3640" windowWidth="19420" windowHeight="15980" xr2:uid="{00000000-000D-0000-FFFF-FFFF00000000}"/>
  </bookViews>
  <sheets>
    <sheet name="表 ３５６" sheetId="3" r:id="rId1"/>
  </sheets>
  <definedNames>
    <definedName name="_xlnm.Print_Area" localSheetId="0">'表 ３５６'!$A$1:$N$26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0" i="3" l="1"/>
  <c r="N21" i="3"/>
  <c r="N22" i="3"/>
  <c r="N23" i="3"/>
  <c r="I23" i="3"/>
  <c r="I22" i="3"/>
  <c r="I21" i="3"/>
  <c r="I20" i="3"/>
  <c r="M16" i="3" l="1"/>
  <c r="L16" i="3"/>
  <c r="K16" i="3"/>
  <c r="J16" i="3"/>
  <c r="H16" i="3"/>
  <c r="G16" i="3"/>
  <c r="F16" i="3"/>
  <c r="E16" i="3"/>
  <c r="N25" i="3"/>
  <c r="N24" i="3"/>
  <c r="D22" i="3"/>
  <c r="N19" i="3"/>
  <c r="N18" i="3"/>
  <c r="N17" i="3"/>
  <c r="I25" i="3"/>
  <c r="D25" i="3" s="1"/>
  <c r="I24" i="3"/>
  <c r="I19" i="3"/>
  <c r="I18" i="3"/>
  <c r="I17" i="3"/>
  <c r="D17" i="3" l="1"/>
  <c r="N16" i="3"/>
  <c r="I16" i="3"/>
  <c r="D21" i="3"/>
  <c r="D19" i="3"/>
  <c r="D23" i="3"/>
  <c r="D20" i="3"/>
  <c r="D24" i="3"/>
  <c r="D18" i="3"/>
  <c r="D16" i="3" l="1"/>
</calcChain>
</file>

<file path=xl/sharedStrings.xml><?xml version="1.0" encoding="utf-8"?>
<sst xmlns="http://schemas.openxmlformats.org/spreadsheetml/2006/main" count="38" uniqueCount="33">
  <si>
    <t>川崎</t>
    <rPh sb="0" eb="2">
      <t>カワサキ</t>
    </rPh>
    <phoneticPr fontId="1"/>
  </si>
  <si>
    <t>幸</t>
    <rPh sb="0" eb="1">
      <t>サイワイ</t>
    </rPh>
    <phoneticPr fontId="1"/>
  </si>
  <si>
    <t>中原</t>
    <rPh sb="0" eb="2">
      <t>チュウゲン</t>
    </rPh>
    <phoneticPr fontId="1"/>
  </si>
  <si>
    <t>高津</t>
    <rPh sb="0" eb="2">
      <t>タカヅ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</si>
  <si>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</si>
  <si>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</si>
  <si>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</si>
  <si>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</si>
  <si>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</si>
  <si>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最重度</t>
    <rPh sb="0" eb="1">
      <t>サイ</t>
    </rPh>
    <rPh sb="1" eb="3">
      <t>ジュウド</t>
    </rPh>
    <phoneticPr fontId="1"/>
  </si>
  <si>
    <t>重度</t>
    <rPh sb="0" eb="2">
      <t>ジュウド</t>
    </rPh>
    <phoneticPr fontId="1"/>
  </si>
  <si>
    <t>中度</t>
    <rPh sb="0" eb="2">
      <t>チュウド</t>
    </rPh>
    <phoneticPr fontId="1"/>
  </si>
  <si>
    <t>軽度</t>
    <rPh sb="0" eb="2">
      <t>ケイド</t>
    </rPh>
    <phoneticPr fontId="1"/>
  </si>
  <si>
    <t>小計</t>
    <rPh sb="0" eb="2">
      <t>ショウケイ</t>
    </rPh>
    <phoneticPr fontId="1"/>
  </si>
  <si>
    <t>１８　　歳　　以　　上</t>
    <rPh sb="4" eb="5">
      <t>サイ</t>
    </rPh>
    <rPh sb="7" eb="8">
      <t>イ</t>
    </rPh>
    <rPh sb="10" eb="11">
      <t>ウエ</t>
    </rPh>
    <phoneticPr fontId="1"/>
  </si>
  <si>
    <t>１８　　歳　　未　　満</t>
    <rPh sb="4" eb="5">
      <t>サイ</t>
    </rPh>
    <rPh sb="7" eb="8">
      <t>ミ</t>
    </rPh>
    <rPh sb="10" eb="11">
      <t>マン</t>
    </rPh>
    <phoneticPr fontId="1"/>
  </si>
  <si>
    <t>総数</t>
    <rPh sb="0" eb="2">
      <t>ソウスウ</t>
    </rPh>
    <phoneticPr fontId="1"/>
  </si>
  <si>
    <t>資料：障害福祉課</t>
    <rPh sb="3" eb="5">
      <t>ショウガイ</t>
    </rPh>
    <rPh sb="5" eb="8">
      <t>フクシカ</t>
    </rPh>
    <phoneticPr fontId="1"/>
  </si>
  <si>
    <t>各年3月末現在</t>
    <rPh sb="0" eb="1">
      <t>カク</t>
    </rPh>
    <rPh sb="1" eb="2">
      <t>ネン</t>
    </rPh>
    <rPh sb="3" eb="4">
      <t>ツキ</t>
    </rPh>
    <rPh sb="4" eb="5">
      <t>マツ</t>
    </rPh>
    <rPh sb="5" eb="7">
      <t>ゲンザイ</t>
    </rPh>
    <phoneticPr fontId="1"/>
  </si>
  <si>
    <t>年</t>
    <rPh sb="0" eb="1">
      <t>ネン</t>
    </rPh>
    <phoneticPr fontId="1"/>
  </si>
  <si>
    <t>26</t>
  </si>
  <si>
    <t>21</t>
  </si>
  <si>
    <t>22</t>
  </si>
  <si>
    <t>23</t>
  </si>
  <si>
    <t>24</t>
  </si>
  <si>
    <t>25</t>
  </si>
  <si>
    <t>27</t>
  </si>
  <si>
    <t>28</t>
  </si>
  <si>
    <t>29</t>
  </si>
  <si>
    <t>30</t>
    <phoneticPr fontId="1"/>
  </si>
  <si>
    <t>　平成30年3月末日現在、川崎市における知的障害者・児数は10,081人で、内訳では18歳以上が6,746人と全体の約67％を占めている。</t>
    <rPh sb="1" eb="3">
      <t>ヘイセイ</t>
    </rPh>
    <rPh sb="5" eb="6">
      <t>ネン</t>
    </rPh>
    <rPh sb="7" eb="8">
      <t>ガツ</t>
    </rPh>
    <rPh sb="8" eb="9">
      <t>マツ</t>
    </rPh>
    <rPh sb="9" eb="10">
      <t>ヒ</t>
    </rPh>
    <rPh sb="10" eb="12">
      <t>ゲンザイ</t>
    </rPh>
    <rPh sb="13" eb="16">
      <t>カワサキシ</t>
    </rPh>
    <rPh sb="20" eb="22">
      <t>チテキ</t>
    </rPh>
    <rPh sb="22" eb="24">
      <t>ショウガイ</t>
    </rPh>
    <rPh sb="24" eb="25">
      <t>シャ</t>
    </rPh>
    <rPh sb="26" eb="27">
      <t>ジ</t>
    </rPh>
    <rPh sb="27" eb="28">
      <t>カズ</t>
    </rPh>
    <rPh sb="35" eb="36">
      <t>ニン</t>
    </rPh>
    <rPh sb="38" eb="40">
      <t>ウチワケ</t>
    </rPh>
    <rPh sb="44" eb="45">
      <t>サイ</t>
    </rPh>
    <rPh sb="45" eb="47">
      <t>イジョウ</t>
    </rPh>
    <rPh sb="53" eb="54">
      <t>ニン</t>
    </rPh>
    <rPh sb="55" eb="57">
      <t>ゼンタイ</t>
    </rPh>
    <rPh sb="58" eb="59">
      <t>ヤク</t>
    </rPh>
    <rPh sb="63" eb="64">
      <t>シ</t>
    </rPh>
    <phoneticPr fontId="1"/>
  </si>
  <si>
    <t>平成</t>
  </si>
  <si>
    <t>表 ３５６  知的障害者・児数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</si>
</sst>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41" fontId="0" fillId="0" borderId="0" xfId="0" applyNumberFormat="1"/>
    <xf numFmtId="0" fontId="3" fillId="0" borderId="0" xfId="0" applyFont="1" applyAlignment="1">
      <alignment vertical="top"/>
    </xf>
    <xf numFmtId="0" fontId="6" fillId="0" borderId="0" xfId="0" applyFont="1"/>
    <xf numFmtId="0" fontId="5" fillId="0" borderId="0" xfId="0" applyFont="1" applyBorder="1" applyAlignment="1">
      <alignment horizontal="right" vertical="center"/>
    </xf>
    <xf numFmtId="0" fontId="6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49" fontId="5" fillId="0" borderId="0" xfId="0" applyNumberFormat="1" applyFont="1" applyBorder="1" applyAlignment="1">
      <alignment horizontal="center" vertical="center"/>
    </xf>
    <xf numFmtId="0" fontId="5" fillId="0" borderId="1" xfId="0" applyFont="1" applyBorder="1"/>
    <xf numFmtId="41" fontId="5" fillId="0" borderId="2" xfId="0" applyNumberFormat="1" applyFont="1" applyBorder="1"/>
    <xf numFmtId="49" fontId="8" fillId="0" borderId="5" xfId="0" applyNumberFormat="1" applyFont="1" applyBorder="1" applyAlignment="1">
      <alignment horizontal="center" vertical="center"/>
    </xf>
    <xf numFmtId="0" fontId="7" fillId="0" borderId="6" xfId="0" applyFont="1" applyBorder="1"/>
    <xf numFmtId="41" fontId="8" fillId="0" borderId="7" xfId="0" applyNumberFormat="1" applyFont="1" applyBorder="1"/>
    <xf numFmtId="0" fontId="8" fillId="0" borderId="0" xfId="0" applyFont="1" applyBorder="1"/>
    <xf numFmtId="41" fontId="5" fillId="0" borderId="4" xfId="0" applyNumberFormat="1" applyFont="1" applyBorder="1"/>
    <xf numFmtId="0" fontId="5" fillId="0" borderId="0" xfId="0" applyFont="1"/>
    <xf numFmtId="41" fontId="6" fillId="0" borderId="0" xfId="0" applyNumberFormat="1" applyFo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/>
    <xf numFmtId="41" fontId="5" fillId="0" borderId="17" xfId="0" applyNumberFormat="1" applyFont="1" applyBorder="1"/>
    <xf numFmtId="0" fontId="7" fillId="0" borderId="16" xfId="0" applyFont="1" applyBorder="1"/>
    <xf numFmtId="0" fontId="7" fillId="0" borderId="18" xfId="0" applyFont="1" applyBorder="1"/>
    <xf numFmtId="41" fontId="8" fillId="0" borderId="19" xfId="0" applyNumberFormat="1" applyFont="1" applyBorder="1"/>
    <xf numFmtId="41" fontId="5" fillId="0" borderId="22" xfId="0" applyNumberFormat="1" applyFont="1" applyBorder="1"/>
    <xf numFmtId="0" fontId="5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2" xfId="0" applyFont="1" applyBorder="1" applyAlignment="1"/>
    <xf numFmtId="0" fontId="5" fillId="0" borderId="11" xfId="0" applyFont="1" applyBorder="1" applyAlignment="1"/>
    <xf numFmtId="0" fontId="5" fillId="0" borderId="14" xfId="0" applyFont="1" applyBorder="1" applyAlignment="1"/>
    <xf numFmtId="0" fontId="5" fillId="0" borderId="3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GridLines="0" tabSelected="1" zoomScaleSheetLayoutView="115" workbookViewId="0"/>
  </sheetViews>
  <sheetFormatPr baseColWidth="10" defaultColWidth="8.83203125" defaultRowHeight="14"/>
  <cols>
    <col min="1" max="1" width="4.6640625" customWidth="1"/>
    <col min="2" max="2" width="3.6640625" customWidth="1"/>
    <col min="3" max="3" width="3" customWidth="1"/>
    <col min="4" max="4" width="8" customWidth="1"/>
    <col min="5" max="13" width="6.83203125" customWidth="1"/>
    <col min="14" max="14" width="6.83203125" style="2" customWidth="1"/>
  </cols>
  <sheetData>
    <row r="1" spans="1:14" s="3" customFormat="1" ht="18" customHeight="1">
      <c r="A1" s="6" t="s">
        <v>32</v>
      </c>
      <c r="N1" s="4"/>
    </row>
    <row r="2" spans="1:14" s="3" customFormat="1" ht="7" customHeight="1">
      <c r="A2" s="1"/>
      <c r="N2" s="4"/>
    </row>
    <row r="3" spans="1:14" s="7" customFormat="1" ht="18" customHeight="1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7" customFormat="1" thickBot="1">
      <c r="N4" s="8" t="s">
        <v>18</v>
      </c>
    </row>
    <row r="5" spans="1:14" s="9" customFormat="1" ht="22" customHeight="1">
      <c r="A5" s="39"/>
      <c r="B5" s="40"/>
      <c r="C5" s="40"/>
      <c r="D5" s="35" t="s">
        <v>16</v>
      </c>
      <c r="E5" s="32" t="s">
        <v>14</v>
      </c>
      <c r="F5" s="33"/>
      <c r="G5" s="33"/>
      <c r="H5" s="33"/>
      <c r="I5" s="33"/>
      <c r="J5" s="32" t="s">
        <v>15</v>
      </c>
      <c r="K5" s="33"/>
      <c r="L5" s="33"/>
      <c r="M5" s="33"/>
      <c r="N5" s="34"/>
    </row>
    <row r="6" spans="1:14" s="9" customFormat="1" ht="22" customHeight="1" thickBot="1">
      <c r="A6" s="41"/>
      <c r="B6" s="42"/>
      <c r="C6" s="42"/>
      <c r="D6" s="36"/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9</v>
      </c>
      <c r="K6" s="10" t="s">
        <v>10</v>
      </c>
      <c r="L6" s="10" t="s">
        <v>11</v>
      </c>
      <c r="M6" s="10" t="s">
        <v>12</v>
      </c>
      <c r="N6" s="22" t="s">
        <v>13</v>
      </c>
    </row>
    <row r="7" spans="1:14" s="9" customFormat="1" ht="13">
      <c r="A7" s="23" t="s">
        <v>31</v>
      </c>
      <c r="B7" s="12" t="s">
        <v>21</v>
      </c>
      <c r="C7" s="13" t="s">
        <v>19</v>
      </c>
      <c r="D7" s="14">
        <v>6425</v>
      </c>
      <c r="E7" s="14">
        <v>964</v>
      </c>
      <c r="F7" s="14">
        <v>1044</v>
      </c>
      <c r="G7" s="14">
        <v>1128</v>
      </c>
      <c r="H7" s="14">
        <v>1170</v>
      </c>
      <c r="I7" s="14">
        <v>4306</v>
      </c>
      <c r="J7" s="14">
        <v>356</v>
      </c>
      <c r="K7" s="14">
        <v>408</v>
      </c>
      <c r="L7" s="14">
        <v>467</v>
      </c>
      <c r="M7" s="14">
        <v>888</v>
      </c>
      <c r="N7" s="24">
        <v>2119</v>
      </c>
    </row>
    <row r="8" spans="1:14" s="11" customFormat="1" ht="13">
      <c r="A8" s="23"/>
      <c r="B8" s="12" t="s">
        <v>22</v>
      </c>
      <c r="C8" s="13"/>
      <c r="D8" s="14">
        <v>6803</v>
      </c>
      <c r="E8" s="14">
        <v>974</v>
      </c>
      <c r="F8" s="14">
        <v>1060</v>
      </c>
      <c r="G8" s="14">
        <v>1138</v>
      </c>
      <c r="H8" s="14">
        <v>1204</v>
      </c>
      <c r="I8" s="14">
        <v>4376</v>
      </c>
      <c r="J8" s="14">
        <v>393</v>
      </c>
      <c r="K8" s="14">
        <v>449</v>
      </c>
      <c r="L8" s="14">
        <v>507</v>
      </c>
      <c r="M8" s="14">
        <v>1078</v>
      </c>
      <c r="N8" s="24">
        <v>2427</v>
      </c>
    </row>
    <row r="9" spans="1:14" s="11" customFormat="1" ht="13">
      <c r="A9" s="23"/>
      <c r="B9" s="12" t="s">
        <v>23</v>
      </c>
      <c r="C9" s="13"/>
      <c r="D9" s="14">
        <v>7200</v>
      </c>
      <c r="E9" s="14">
        <v>996</v>
      </c>
      <c r="F9" s="14">
        <v>1110</v>
      </c>
      <c r="G9" s="14">
        <v>1199</v>
      </c>
      <c r="H9" s="14">
        <v>1282</v>
      </c>
      <c r="I9" s="14">
        <v>4587</v>
      </c>
      <c r="J9" s="14">
        <v>413</v>
      </c>
      <c r="K9" s="14">
        <v>468</v>
      </c>
      <c r="L9" s="14">
        <v>531</v>
      </c>
      <c r="M9" s="14">
        <v>1201</v>
      </c>
      <c r="N9" s="24">
        <v>2613</v>
      </c>
    </row>
    <row r="10" spans="1:14" s="11" customFormat="1" ht="13">
      <c r="A10" s="23"/>
      <c r="B10" s="12" t="s">
        <v>24</v>
      </c>
      <c r="C10" s="13"/>
      <c r="D10" s="14">
        <v>7542</v>
      </c>
      <c r="E10" s="14">
        <v>1033</v>
      </c>
      <c r="F10" s="14">
        <v>1168</v>
      </c>
      <c r="G10" s="14">
        <v>1238</v>
      </c>
      <c r="H10" s="14">
        <v>1376</v>
      </c>
      <c r="I10" s="14">
        <v>4815</v>
      </c>
      <c r="J10" s="14">
        <v>447</v>
      </c>
      <c r="K10" s="14">
        <v>461</v>
      </c>
      <c r="L10" s="14">
        <v>549</v>
      </c>
      <c r="M10" s="14">
        <v>1270</v>
      </c>
      <c r="N10" s="24">
        <v>2727</v>
      </c>
    </row>
    <row r="11" spans="1:14" s="11" customFormat="1" ht="13">
      <c r="A11" s="25"/>
      <c r="B11" s="12" t="s">
        <v>25</v>
      </c>
      <c r="C11" s="13"/>
      <c r="D11" s="14">
        <v>7867</v>
      </c>
      <c r="E11" s="14">
        <v>1085</v>
      </c>
      <c r="F11" s="14">
        <v>1201</v>
      </c>
      <c r="G11" s="14">
        <v>1305</v>
      </c>
      <c r="H11" s="14">
        <v>1475</v>
      </c>
      <c r="I11" s="14">
        <v>5066</v>
      </c>
      <c r="J11" s="14">
        <v>452</v>
      </c>
      <c r="K11" s="14">
        <v>459</v>
      </c>
      <c r="L11" s="14">
        <v>567</v>
      </c>
      <c r="M11" s="14">
        <v>1323</v>
      </c>
      <c r="N11" s="24">
        <v>2801</v>
      </c>
    </row>
    <row r="12" spans="1:14" s="11" customFormat="1" ht="13">
      <c r="A12" s="25"/>
      <c r="B12" s="12" t="s">
        <v>20</v>
      </c>
      <c r="C12" s="13"/>
      <c r="D12" s="14">
        <v>8207</v>
      </c>
      <c r="E12" s="14">
        <v>1117</v>
      </c>
      <c r="F12" s="14">
        <v>1236</v>
      </c>
      <c r="G12" s="14">
        <v>1373</v>
      </c>
      <c r="H12" s="14">
        <v>1605</v>
      </c>
      <c r="I12" s="14">
        <v>5331</v>
      </c>
      <c r="J12" s="14">
        <v>452</v>
      </c>
      <c r="K12" s="14">
        <v>474</v>
      </c>
      <c r="L12" s="14">
        <v>555</v>
      </c>
      <c r="M12" s="14">
        <v>1395</v>
      </c>
      <c r="N12" s="24">
        <v>2876</v>
      </c>
    </row>
    <row r="13" spans="1:14" s="11" customFormat="1" ht="13">
      <c r="A13" s="25"/>
      <c r="B13" s="12" t="s">
        <v>26</v>
      </c>
      <c r="C13" s="13"/>
      <c r="D13" s="14">
        <v>8669</v>
      </c>
      <c r="E13" s="14">
        <v>1208</v>
      </c>
      <c r="F13" s="14">
        <v>1298</v>
      </c>
      <c r="G13" s="14">
        <v>1472</v>
      </c>
      <c r="H13" s="14">
        <v>1820</v>
      </c>
      <c r="I13" s="14">
        <v>5798</v>
      </c>
      <c r="J13" s="14">
        <v>383</v>
      </c>
      <c r="K13" s="14">
        <v>475</v>
      </c>
      <c r="L13" s="14">
        <v>535</v>
      </c>
      <c r="M13" s="14">
        <v>1478</v>
      </c>
      <c r="N13" s="24">
        <v>2871</v>
      </c>
    </row>
    <row r="14" spans="1:14" s="11" customFormat="1" ht="13">
      <c r="A14" s="25"/>
      <c r="B14" s="12" t="s">
        <v>27</v>
      </c>
      <c r="C14" s="13"/>
      <c r="D14" s="14">
        <v>9155</v>
      </c>
      <c r="E14" s="14">
        <v>1257</v>
      </c>
      <c r="F14" s="14">
        <v>1342</v>
      </c>
      <c r="G14" s="14">
        <v>1539</v>
      </c>
      <c r="H14" s="14">
        <v>1982</v>
      </c>
      <c r="I14" s="14">
        <v>6120</v>
      </c>
      <c r="J14" s="14">
        <v>384</v>
      </c>
      <c r="K14" s="14">
        <v>470</v>
      </c>
      <c r="L14" s="14">
        <v>554</v>
      </c>
      <c r="M14" s="14">
        <v>1627</v>
      </c>
      <c r="N14" s="24">
        <v>3035</v>
      </c>
    </row>
    <row r="15" spans="1:14" s="11" customFormat="1" ht="13">
      <c r="A15" s="25"/>
      <c r="B15" s="12" t="s">
        <v>28</v>
      </c>
      <c r="C15" s="13"/>
      <c r="D15" s="14">
        <v>9499</v>
      </c>
      <c r="E15" s="14">
        <v>1239</v>
      </c>
      <c r="F15" s="14">
        <v>1361</v>
      </c>
      <c r="G15" s="14">
        <v>1592</v>
      </c>
      <c r="H15" s="14">
        <v>2127</v>
      </c>
      <c r="I15" s="14">
        <v>6319</v>
      </c>
      <c r="J15" s="14">
        <v>385</v>
      </c>
      <c r="K15" s="14">
        <v>504</v>
      </c>
      <c r="L15" s="14">
        <v>563</v>
      </c>
      <c r="M15" s="14">
        <v>1728</v>
      </c>
      <c r="N15" s="24">
        <v>3180</v>
      </c>
    </row>
    <row r="16" spans="1:14" s="18" customFormat="1" ht="13">
      <c r="A16" s="26"/>
      <c r="B16" s="15" t="s">
        <v>29</v>
      </c>
      <c r="C16" s="16"/>
      <c r="D16" s="17">
        <f>SUM(D17:D25)</f>
        <v>10081</v>
      </c>
      <c r="E16" s="17">
        <f t="shared" ref="E16:N16" si="0">SUM(E17:E25)</f>
        <v>1339</v>
      </c>
      <c r="F16" s="17">
        <f t="shared" si="0"/>
        <v>1398</v>
      </c>
      <c r="G16" s="17">
        <f t="shared" si="0"/>
        <v>1668</v>
      </c>
      <c r="H16" s="17">
        <f t="shared" si="0"/>
        <v>2341</v>
      </c>
      <c r="I16" s="17">
        <f t="shared" si="0"/>
        <v>6746</v>
      </c>
      <c r="J16" s="17">
        <f t="shared" si="0"/>
        <v>390</v>
      </c>
      <c r="K16" s="17">
        <f t="shared" si="0"/>
        <v>520</v>
      </c>
      <c r="L16" s="17">
        <f t="shared" si="0"/>
        <v>572</v>
      </c>
      <c r="M16" s="17">
        <f t="shared" si="0"/>
        <v>1853</v>
      </c>
      <c r="N16" s="27">
        <f t="shared" si="0"/>
        <v>3335</v>
      </c>
    </row>
    <row r="17" spans="1:14" s="9" customFormat="1" ht="13">
      <c r="A17" s="30" t="s">
        <v>0</v>
      </c>
      <c r="B17" s="31"/>
      <c r="C17" s="31"/>
      <c r="D17" s="14">
        <f>I17+N17</f>
        <v>731</v>
      </c>
      <c r="E17" s="14">
        <v>100</v>
      </c>
      <c r="F17" s="14">
        <v>110</v>
      </c>
      <c r="G17" s="14">
        <v>133</v>
      </c>
      <c r="H17" s="14">
        <v>167</v>
      </c>
      <c r="I17" s="14">
        <f>SUM(E17:H17)</f>
        <v>510</v>
      </c>
      <c r="J17" s="14">
        <v>27</v>
      </c>
      <c r="K17" s="14">
        <v>32</v>
      </c>
      <c r="L17" s="14">
        <v>29</v>
      </c>
      <c r="M17" s="14">
        <v>133</v>
      </c>
      <c r="N17" s="24">
        <f>SUM(J17:M17)</f>
        <v>221</v>
      </c>
    </row>
    <row r="18" spans="1:14" s="9" customFormat="1" ht="13">
      <c r="A18" s="30" t="s">
        <v>7</v>
      </c>
      <c r="B18" s="31"/>
      <c r="C18" s="31"/>
      <c r="D18" s="14">
        <f t="shared" ref="D18:D25" si="1">I18+N18</f>
        <v>600</v>
      </c>
      <c r="E18" s="14">
        <v>64</v>
      </c>
      <c r="F18" s="14">
        <v>67</v>
      </c>
      <c r="G18" s="14">
        <v>96</v>
      </c>
      <c r="H18" s="14">
        <v>139</v>
      </c>
      <c r="I18" s="14">
        <f t="shared" ref="I18:I25" si="2">SUM(E18:H18)</f>
        <v>366</v>
      </c>
      <c r="J18" s="14">
        <v>20</v>
      </c>
      <c r="K18" s="14">
        <v>28</v>
      </c>
      <c r="L18" s="14">
        <v>38</v>
      </c>
      <c r="M18" s="14">
        <v>148</v>
      </c>
      <c r="N18" s="24">
        <f t="shared" ref="N18:N25" si="3">SUM(J18:M18)</f>
        <v>234</v>
      </c>
    </row>
    <row r="19" spans="1:14" s="9" customFormat="1" ht="13">
      <c r="A19" s="30" t="s">
        <v>8</v>
      </c>
      <c r="B19" s="31"/>
      <c r="C19" s="31"/>
      <c r="D19" s="14">
        <f t="shared" si="1"/>
        <v>472</v>
      </c>
      <c r="E19" s="14">
        <v>70</v>
      </c>
      <c r="F19" s="14">
        <v>52</v>
      </c>
      <c r="G19" s="14">
        <v>95</v>
      </c>
      <c r="H19" s="14">
        <v>116</v>
      </c>
      <c r="I19" s="14">
        <f t="shared" si="2"/>
        <v>333</v>
      </c>
      <c r="J19" s="14">
        <v>15</v>
      </c>
      <c r="K19" s="14">
        <v>22</v>
      </c>
      <c r="L19" s="14">
        <v>22</v>
      </c>
      <c r="M19" s="14">
        <v>80</v>
      </c>
      <c r="N19" s="24">
        <f t="shared" si="3"/>
        <v>139</v>
      </c>
    </row>
    <row r="20" spans="1:14" s="9" customFormat="1" ht="13">
      <c r="A20" s="30" t="s">
        <v>1</v>
      </c>
      <c r="B20" s="31"/>
      <c r="C20" s="31"/>
      <c r="D20" s="14">
        <f>I20+N20</f>
        <v>1310</v>
      </c>
      <c r="E20" s="14">
        <v>187</v>
      </c>
      <c r="F20" s="14">
        <v>164</v>
      </c>
      <c r="G20" s="14">
        <v>220</v>
      </c>
      <c r="H20" s="14">
        <v>271</v>
      </c>
      <c r="I20" s="14">
        <f>SUM(E20:H20)</f>
        <v>842</v>
      </c>
      <c r="J20" s="14">
        <v>37</v>
      </c>
      <c r="K20" s="14">
        <v>59</v>
      </c>
      <c r="L20" s="14">
        <v>71</v>
      </c>
      <c r="M20" s="14">
        <v>301</v>
      </c>
      <c r="N20" s="24">
        <f t="shared" si="3"/>
        <v>468</v>
      </c>
    </row>
    <row r="21" spans="1:14" s="9" customFormat="1" ht="13">
      <c r="A21" s="30" t="s">
        <v>2</v>
      </c>
      <c r="B21" s="31"/>
      <c r="C21" s="31"/>
      <c r="D21" s="14">
        <f>I21+N21</f>
        <v>1293</v>
      </c>
      <c r="E21" s="14">
        <v>145</v>
      </c>
      <c r="F21" s="14">
        <v>160</v>
      </c>
      <c r="G21" s="14">
        <v>211</v>
      </c>
      <c r="H21" s="14">
        <v>293</v>
      </c>
      <c r="I21" s="14">
        <f>SUM(E21:H21)</f>
        <v>809</v>
      </c>
      <c r="J21" s="14">
        <v>64</v>
      </c>
      <c r="K21" s="14">
        <v>80</v>
      </c>
      <c r="L21" s="14">
        <v>94</v>
      </c>
      <c r="M21" s="14">
        <v>246</v>
      </c>
      <c r="N21" s="24">
        <f t="shared" si="3"/>
        <v>484</v>
      </c>
    </row>
    <row r="22" spans="1:14" s="9" customFormat="1" ht="13">
      <c r="A22" s="30" t="s">
        <v>3</v>
      </c>
      <c r="B22" s="31"/>
      <c r="C22" s="31"/>
      <c r="D22" s="14">
        <f>I22+N22</f>
        <v>1639</v>
      </c>
      <c r="E22" s="14">
        <v>225</v>
      </c>
      <c r="F22" s="14">
        <v>241</v>
      </c>
      <c r="G22" s="14">
        <v>271</v>
      </c>
      <c r="H22" s="14">
        <v>403</v>
      </c>
      <c r="I22" s="14">
        <f>SUM(E22:H22)</f>
        <v>1140</v>
      </c>
      <c r="J22" s="14">
        <v>52</v>
      </c>
      <c r="K22" s="14">
        <v>71</v>
      </c>
      <c r="L22" s="14">
        <v>81</v>
      </c>
      <c r="M22" s="14">
        <v>295</v>
      </c>
      <c r="N22" s="24">
        <f t="shared" si="3"/>
        <v>499</v>
      </c>
    </row>
    <row r="23" spans="1:14" s="9" customFormat="1" ht="13">
      <c r="A23" s="30" t="s">
        <v>4</v>
      </c>
      <c r="B23" s="31"/>
      <c r="C23" s="31"/>
      <c r="D23" s="14">
        <f>I23+N23</f>
        <v>1602</v>
      </c>
      <c r="E23" s="14">
        <v>218</v>
      </c>
      <c r="F23" s="14">
        <v>252</v>
      </c>
      <c r="G23" s="14">
        <v>254</v>
      </c>
      <c r="H23" s="14">
        <v>370</v>
      </c>
      <c r="I23" s="14">
        <f>SUM(E23:H23)</f>
        <v>1094</v>
      </c>
      <c r="J23" s="14">
        <v>77</v>
      </c>
      <c r="K23" s="14">
        <v>81</v>
      </c>
      <c r="L23" s="14">
        <v>102</v>
      </c>
      <c r="M23" s="14">
        <v>248</v>
      </c>
      <c r="N23" s="24">
        <f t="shared" si="3"/>
        <v>508</v>
      </c>
    </row>
    <row r="24" spans="1:14" s="9" customFormat="1" ht="13">
      <c r="A24" s="30" t="s">
        <v>5</v>
      </c>
      <c r="B24" s="31"/>
      <c r="C24" s="31"/>
      <c r="D24" s="14">
        <f>I24+N24</f>
        <v>1391</v>
      </c>
      <c r="E24" s="14">
        <v>192</v>
      </c>
      <c r="F24" s="14">
        <v>208</v>
      </c>
      <c r="G24" s="14">
        <v>238</v>
      </c>
      <c r="H24" s="14">
        <v>333</v>
      </c>
      <c r="I24" s="14">
        <f t="shared" si="2"/>
        <v>971</v>
      </c>
      <c r="J24" s="14">
        <v>45</v>
      </c>
      <c r="K24" s="14">
        <v>68</v>
      </c>
      <c r="L24" s="14">
        <v>78</v>
      </c>
      <c r="M24" s="14">
        <v>229</v>
      </c>
      <c r="N24" s="24">
        <f t="shared" si="3"/>
        <v>420</v>
      </c>
    </row>
    <row r="25" spans="1:14" s="9" customFormat="1" thickBot="1">
      <c r="A25" s="37" t="s">
        <v>6</v>
      </c>
      <c r="B25" s="38"/>
      <c r="C25" s="38"/>
      <c r="D25" s="19">
        <f t="shared" si="1"/>
        <v>1043</v>
      </c>
      <c r="E25" s="19">
        <v>138</v>
      </c>
      <c r="F25" s="19">
        <v>144</v>
      </c>
      <c r="G25" s="19">
        <v>150</v>
      </c>
      <c r="H25" s="19">
        <v>249</v>
      </c>
      <c r="I25" s="19">
        <f t="shared" si="2"/>
        <v>681</v>
      </c>
      <c r="J25" s="19">
        <v>53</v>
      </c>
      <c r="K25" s="19">
        <v>79</v>
      </c>
      <c r="L25" s="19">
        <v>57</v>
      </c>
      <c r="M25" s="19">
        <v>173</v>
      </c>
      <c r="N25" s="28">
        <f t="shared" si="3"/>
        <v>362</v>
      </c>
    </row>
    <row r="26" spans="1:14" s="7" customFormat="1" ht="13">
      <c r="A26" s="20" t="s">
        <v>17</v>
      </c>
      <c r="E26" s="21"/>
      <c r="N26" s="9"/>
    </row>
    <row r="27" spans="1:14"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</sheetData>
  <mergeCells count="14">
    <mergeCell ref="A25:C25"/>
    <mergeCell ref="A5:C6"/>
    <mergeCell ref="A20:C20"/>
    <mergeCell ref="A21:C21"/>
    <mergeCell ref="A22:C22"/>
    <mergeCell ref="A23:C23"/>
    <mergeCell ref="A18:C18"/>
    <mergeCell ref="A19:C19"/>
    <mergeCell ref="A17:C17"/>
    <mergeCell ref="A3:N3"/>
    <mergeCell ref="A24:C24"/>
    <mergeCell ref="E5:I5"/>
    <mergeCell ref="J5:N5"/>
    <mergeCell ref="D5:D6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ignoredErrors>
    <ignoredError sqref="B7:B14 B15:B16" numberStoredAsText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３５６</vt:lpstr>
      <vt:lpstr>'表 ３５６'!Print_Area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2019-03-08T18:36:43Z</cp:lastPrinted>
  <dcterms:created xsi:type="dcterms:W3CDTF">2002-07-25T04:22:31Z</dcterms:created>
  <dcterms:modified xsi:type="dcterms:W3CDTF">2019-03-08T18:36:44Z</dcterms:modified>
</cp:coreProperties>
</file>