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kawasaki/H28/opendata/151-200/"/>
    </mc:Choice>
  </mc:AlternateContent>
  <xr:revisionPtr revIDLastSave="0" documentId="13_ncr:1_{8369A93F-47E8-704C-B0CD-F1376F86CEE0}" xr6:coauthVersionLast="31" xr6:coauthVersionMax="31" xr10:uidLastSave="{00000000-0000-0000-0000-000000000000}"/>
  <bookViews>
    <workbookView xWindow="16940" yWindow="7760" windowWidth="20500" windowHeight="14700" xr2:uid="{00000000-000D-0000-FFFF-FFFF00000000}"/>
  </bookViews>
  <sheets>
    <sheet name="表 １５２" sheetId="16" r:id="rId1"/>
  </sheets>
  <definedNames>
    <definedName name="_xlnm.Print_Area" localSheetId="0">'表 １５２'!$A$1:$N$23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0" i="16" l="1"/>
  <c r="N32" i="16" s="1"/>
  <c r="N31" i="16"/>
  <c r="M30" i="16"/>
  <c r="M32" i="16" s="1"/>
  <c r="M31" i="16"/>
  <c r="L30" i="16"/>
  <c r="L31" i="16"/>
  <c r="L32" i="16"/>
  <c r="K30" i="16"/>
  <c r="K32" i="16" s="1"/>
  <c r="K31" i="16"/>
  <c r="J30" i="16"/>
  <c r="J32" i="16" s="1"/>
  <c r="J31" i="16"/>
  <c r="I30" i="16"/>
  <c r="I32" i="16" s="1"/>
  <c r="I31" i="16"/>
  <c r="H30" i="16"/>
  <c r="H32" i="16" s="1"/>
  <c r="H31" i="16"/>
  <c r="G30" i="16"/>
  <c r="G31" i="16"/>
  <c r="G32" i="16"/>
  <c r="F30" i="16"/>
  <c r="F31" i="16"/>
  <c r="E31" i="16"/>
  <c r="E28" i="16"/>
  <c r="E27" i="16"/>
  <c r="E26" i="16"/>
  <c r="E30" i="16" l="1"/>
  <c r="F32" i="16"/>
  <c r="E32" i="16" s="1"/>
</calcChain>
</file>

<file path=xl/sharedStrings.xml><?xml version="1.0" encoding="utf-8"?>
<sst xmlns="http://schemas.openxmlformats.org/spreadsheetml/2006/main" count="30" uniqueCount="30">
  <si>
    <t>総数</t>
    <rPh sb="0" eb="2">
      <t>ソウスウ</t>
    </rPh>
    <phoneticPr fontId="2"/>
  </si>
  <si>
    <t>計</t>
    <rPh sb="0" eb="1">
      <t>ケイ</t>
    </rPh>
    <phoneticPr fontId="2"/>
  </si>
  <si>
    <t>80歳～</t>
    <rPh sb="2" eb="3">
      <t>サイ</t>
    </rPh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</si>
  <si>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</si>
  <si>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</si>
  <si>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その他の疾患</t>
    <rPh sb="2" eb="3">
      <t>タ</t>
    </rPh>
    <rPh sb="4" eb="6">
      <t>シッカン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</si>
  <si>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</si>
  <si>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</si>
  <si>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</si>
  <si>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</si>
  <si>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</si>
  <si>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</si>
  <si>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</si>
  <si>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</si>
  <si>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</si>
  <si>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医療機関 （個別検診）</t>
    <phoneticPr fontId="2"/>
  </si>
  <si>
    <t>市実施 （集団検診）</t>
    <rPh sb="0" eb="1">
      <t>シ</t>
    </rPh>
    <rPh sb="1" eb="3">
      <t>ジッシ</t>
    </rPh>
    <phoneticPr fontId="2"/>
  </si>
  <si>
    <t>計</t>
    <phoneticPr fontId="2"/>
  </si>
  <si>
    <t>乳がんの疑い</t>
    <phoneticPr fontId="2"/>
  </si>
  <si>
    <t>線維腺腫</t>
    <phoneticPr fontId="2"/>
  </si>
  <si>
    <t>異常なし</t>
    <phoneticPr fontId="2"/>
  </si>
  <si>
    <t>乳がん</t>
    <phoneticPr fontId="2"/>
  </si>
  <si>
    <t>乳腺症</t>
    <phoneticPr fontId="2"/>
  </si>
  <si>
    <t>のう胞</t>
    <phoneticPr fontId="2"/>
  </si>
  <si>
    <t>その他の疾患</t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</si>
  <si>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</si>
  <si>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" eb="3">
      <t>セイミツ</t>
    </rPh>
    <rPh sb="16" eb="17">
      <t>チュウ</t>
    </rPh>
    <rPh sb="18" eb="19">
      <t>オコナ</t>
    </rPh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</si>
  <si>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</si>
  <si>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</si>
  <si>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表 １５２  乳がん検診（精密検査結果）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</si>
</sst>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 wrapText="1"/>
    </xf>
    <xf numFmtId="38" fontId="5" fillId="0" borderId="0" xfId="1" applyFont="1">
      <alignment vertical="center"/>
    </xf>
    <xf numFmtId="38" fontId="5" fillId="0" borderId="2" xfId="1" applyFont="1" applyBorder="1">
      <alignment vertical="center"/>
    </xf>
    <xf numFmtId="41" fontId="5" fillId="0" borderId="0" xfId="1" applyNumberFormat="1" applyFont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0" xfId="1" applyFont="1" applyBorder="1">
      <alignment vertical="center"/>
    </xf>
    <xf numFmtId="41" fontId="5" fillId="0" borderId="0" xfId="1" applyNumberFormat="1" applyFont="1" applyBorder="1">
      <alignment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38" fontId="5" fillId="0" borderId="3" xfId="1" applyFont="1" applyBorder="1">
      <alignment vertical="center"/>
    </xf>
    <xf numFmtId="41" fontId="5" fillId="0" borderId="1" xfId="1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Border="1">
      <alignment vertical="center"/>
    </xf>
    <xf numFmtId="41" fontId="9" fillId="0" borderId="0" xfId="1" applyNumberFormat="1" applyFont="1">
      <alignment vertical="center"/>
    </xf>
    <xf numFmtId="38" fontId="9" fillId="0" borderId="0" xfId="1" applyFont="1" applyBorder="1">
      <alignment vertical="center"/>
    </xf>
    <xf numFmtId="41" fontId="9" fillId="0" borderId="0" xfId="1" applyNumberFormat="1" applyFont="1" applyBorder="1">
      <alignment vertical="center"/>
    </xf>
    <xf numFmtId="38" fontId="9" fillId="0" borderId="1" xfId="1" applyFont="1" applyBorder="1">
      <alignment vertical="center"/>
    </xf>
    <xf numFmtId="41" fontId="9" fillId="0" borderId="1" xfId="1" applyNumberFormat="1" applyFont="1" applyBorder="1">
      <alignment vertical="center"/>
    </xf>
    <xf numFmtId="41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0" xfId="1" applyFont="1" applyAlignment="1">
      <alignment horizontal="left" vertical="center"/>
    </xf>
    <xf numFmtId="38" fontId="8" fillId="0" borderId="0" xfId="1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</cellXfs>
  <cellStyles count="2">
    <cellStyle name="桁区切り [0]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28575</xdr:rowOff>
    </xdr:from>
    <xdr:to>
      <xdr:col>1</xdr:col>
      <xdr:colOff>104775</xdr:colOff>
      <xdr:row>26</xdr:row>
      <xdr:rowOff>200025</xdr:rowOff>
    </xdr:to>
    <xdr:sp macro="" textlink="">
      <xdr:nvSpPr>
        <xdr:cNvPr id="13433" name="AutoShape 38">
          <a:extLst>
            <a:ext uri="{FF2B5EF4-FFF2-40B4-BE49-F238E27FC236}">
              <a16:creationId xmlns:a16="http://schemas.microsoft.com/office/drawing/2014/main" id="{00000000-0008-0000-0000-000079340000}"/>
            </a:ext>
          </a:extLst>
        </xdr:cNvPr>
        <xdr:cNvSpPr>
          <a:spLocks/>
        </xdr:cNvSpPr>
      </xdr:nvSpPr>
      <xdr:spPr bwMode="auto">
        <a:xfrm>
          <a:off x="228600" y="381000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25</xdr:row>
      <xdr:rowOff>38100</xdr:rowOff>
    </xdr:from>
    <xdr:to>
      <xdr:col>2</xdr:col>
      <xdr:colOff>38100</xdr:colOff>
      <xdr:row>28</xdr:row>
      <xdr:rowOff>0</xdr:rowOff>
    </xdr:to>
    <xdr:sp macro="" textlink="">
      <xdr:nvSpPr>
        <xdr:cNvPr id="4" name="AutoShape 3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44475" y="3797300"/>
          <a:ext cx="984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29</xdr:row>
      <xdr:rowOff>28575</xdr:rowOff>
    </xdr:from>
    <xdr:to>
      <xdr:col>1</xdr:col>
      <xdr:colOff>104775</xdr:colOff>
      <xdr:row>31</xdr:row>
      <xdr:rowOff>200025</xdr:rowOff>
    </xdr:to>
    <xdr:sp macro="" textlink="">
      <xdr:nvSpPr>
        <xdr:cNvPr id="5" name="AutoShap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25425" y="379730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7"/>
  <sheetViews>
    <sheetView showGridLines="0" tabSelected="1" zoomScaleSheetLayoutView="90" workbookViewId="0"/>
  </sheetViews>
  <sheetFormatPr baseColWidth="10" defaultColWidth="8.83203125" defaultRowHeight="14"/>
  <cols>
    <col min="1" max="1" width="2.33203125" style="19" customWidth="1"/>
    <col min="2" max="2" width="1.6640625" style="19" customWidth="1"/>
    <col min="3" max="3" width="9.1640625" style="19" customWidth="1"/>
    <col min="4" max="4" width="2.83203125" style="19" customWidth="1"/>
    <col min="5" max="14" width="7.1640625" style="19" customWidth="1"/>
    <col min="15" max="16" width="7.6640625" style="19" customWidth="1"/>
    <col min="17" max="16384" width="8.83203125" style="19"/>
  </cols>
  <sheetData>
    <row r="1" spans="1:14" s="2" customFormat="1" ht="15">
      <c r="A1" s="1" t="s">
        <v>29</v>
      </c>
    </row>
    <row r="2" spans="1:14" s="2" customFormat="1" ht="5" customHeight="1" thickBot="1"/>
    <row r="3" spans="1:14" s="5" customFormat="1" ht="15" customHeight="1" thickBot="1">
      <c r="A3" s="3"/>
      <c r="B3" s="3"/>
      <c r="C3" s="3"/>
      <c r="D3" s="4"/>
      <c r="E3" s="3" t="s">
        <v>0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2</v>
      </c>
    </row>
    <row r="4" spans="1:14" s="7" customFormat="1" ht="12" customHeight="1">
      <c r="A4" s="6"/>
      <c r="B4" s="7" t="s">
        <v>20</v>
      </c>
      <c r="D4" s="8"/>
      <c r="E4" s="9">
        <v>838</v>
      </c>
      <c r="F4" s="9">
        <v>182</v>
      </c>
      <c r="G4" s="9">
        <v>150</v>
      </c>
      <c r="H4" s="9">
        <v>134</v>
      </c>
      <c r="I4" s="9">
        <v>79</v>
      </c>
      <c r="J4" s="9">
        <v>87</v>
      </c>
      <c r="K4" s="9">
        <v>83</v>
      </c>
      <c r="L4" s="9">
        <v>64</v>
      </c>
      <c r="M4" s="9">
        <v>44</v>
      </c>
      <c r="N4" s="9">
        <v>15</v>
      </c>
    </row>
    <row r="5" spans="1:14" s="7" customFormat="1" ht="4" customHeight="1">
      <c r="D5" s="8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7" customFormat="1" ht="12" customHeight="1">
      <c r="A6" s="6"/>
      <c r="B6" s="7" t="s">
        <v>21</v>
      </c>
      <c r="D6" s="8"/>
      <c r="E6" s="9">
        <v>119</v>
      </c>
      <c r="F6" s="9">
        <v>12</v>
      </c>
      <c r="G6" s="9">
        <v>19</v>
      </c>
      <c r="H6" s="9">
        <v>21</v>
      </c>
      <c r="I6" s="9">
        <v>10</v>
      </c>
      <c r="J6" s="9">
        <v>13</v>
      </c>
      <c r="K6" s="9">
        <v>15</v>
      </c>
      <c r="L6" s="9">
        <v>16</v>
      </c>
      <c r="M6" s="9">
        <v>11</v>
      </c>
      <c r="N6" s="9">
        <v>2</v>
      </c>
    </row>
    <row r="7" spans="1:14" s="7" customFormat="1" ht="4" customHeight="1">
      <c r="A7" s="6"/>
      <c r="D7" s="8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s="7" customFormat="1" ht="12" customHeight="1">
      <c r="A8" s="6"/>
      <c r="B8" s="7" t="s">
        <v>18</v>
      </c>
      <c r="D8" s="8"/>
      <c r="E8" s="9">
        <v>10</v>
      </c>
      <c r="F8" s="9">
        <v>4</v>
      </c>
      <c r="G8" s="9">
        <v>1</v>
      </c>
      <c r="H8" s="9">
        <v>3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1</v>
      </c>
    </row>
    <row r="9" spans="1:14" s="7" customFormat="1" ht="4" customHeight="1">
      <c r="D9" s="8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s="7" customFormat="1" ht="12" customHeight="1">
      <c r="A10" s="6"/>
      <c r="B10" s="7" t="s">
        <v>22</v>
      </c>
      <c r="D10" s="8"/>
      <c r="E10" s="9">
        <v>319</v>
      </c>
      <c r="F10" s="9">
        <v>95</v>
      </c>
      <c r="G10" s="9">
        <v>61</v>
      </c>
      <c r="H10" s="9">
        <v>64</v>
      </c>
      <c r="I10" s="9">
        <v>18</v>
      </c>
      <c r="J10" s="9">
        <v>25</v>
      </c>
      <c r="K10" s="9">
        <v>30</v>
      </c>
      <c r="L10" s="9">
        <v>16</v>
      </c>
      <c r="M10" s="9">
        <v>5</v>
      </c>
      <c r="N10" s="9">
        <v>5</v>
      </c>
    </row>
    <row r="11" spans="1:14" s="7" customFormat="1" ht="4" customHeight="1"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s="7" customFormat="1" ht="12" customHeight="1">
      <c r="A12" s="10"/>
      <c r="B12" s="11" t="s">
        <v>19</v>
      </c>
      <c r="C12" s="11"/>
      <c r="D12" s="8"/>
      <c r="E12" s="9">
        <v>234</v>
      </c>
      <c r="F12" s="9">
        <v>74</v>
      </c>
      <c r="G12" s="9">
        <v>49</v>
      </c>
      <c r="H12" s="9">
        <v>35</v>
      </c>
      <c r="I12" s="9">
        <v>19</v>
      </c>
      <c r="J12" s="9">
        <v>19</v>
      </c>
      <c r="K12" s="9">
        <v>16</v>
      </c>
      <c r="L12" s="9">
        <v>12</v>
      </c>
      <c r="M12" s="9">
        <v>7</v>
      </c>
      <c r="N12" s="9">
        <v>3</v>
      </c>
    </row>
    <row r="13" spans="1:14" s="7" customFormat="1" ht="4" customHeight="1">
      <c r="C13" s="11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7" customFormat="1" ht="12" customHeight="1">
      <c r="A14" s="10"/>
      <c r="B14" s="11" t="s">
        <v>23</v>
      </c>
      <c r="C14" s="11"/>
      <c r="D14" s="8"/>
      <c r="E14" s="12">
        <v>586</v>
      </c>
      <c r="F14" s="12">
        <v>170</v>
      </c>
      <c r="G14" s="12">
        <v>152</v>
      </c>
      <c r="H14" s="12">
        <v>94</v>
      </c>
      <c r="I14" s="12">
        <v>55</v>
      </c>
      <c r="J14" s="12">
        <v>33</v>
      </c>
      <c r="K14" s="12">
        <v>34</v>
      </c>
      <c r="L14" s="12">
        <v>25</v>
      </c>
      <c r="M14" s="12">
        <v>14</v>
      </c>
      <c r="N14" s="12">
        <v>9</v>
      </c>
    </row>
    <row r="15" spans="1:14" s="7" customFormat="1" ht="4" customHeight="1">
      <c r="A15" s="11"/>
      <c r="B15" s="11"/>
      <c r="C15" s="11"/>
      <c r="D15" s="8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7" customFormat="1" ht="12" customHeight="1">
      <c r="A16" s="10"/>
      <c r="B16" s="11" t="s">
        <v>24</v>
      </c>
      <c r="C16" s="11"/>
      <c r="D16" s="8"/>
      <c r="E16" s="12">
        <v>191</v>
      </c>
      <c r="F16" s="12">
        <v>40</v>
      </c>
      <c r="G16" s="12">
        <v>38</v>
      </c>
      <c r="H16" s="12">
        <v>32</v>
      </c>
      <c r="I16" s="12">
        <v>18</v>
      </c>
      <c r="J16" s="12">
        <v>22</v>
      </c>
      <c r="K16" s="12">
        <v>16</v>
      </c>
      <c r="L16" s="12">
        <v>11</v>
      </c>
      <c r="M16" s="12">
        <v>12</v>
      </c>
      <c r="N16" s="12">
        <v>2</v>
      </c>
    </row>
    <row r="17" spans="1:18" s="7" customFormat="1" ht="4" customHeight="1">
      <c r="A17" s="11"/>
      <c r="B17" s="11"/>
      <c r="C17" s="11"/>
      <c r="D17" s="8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8" s="7" customFormat="1" ht="12" customHeight="1">
      <c r="A18" s="10"/>
      <c r="B18" s="11" t="s">
        <v>27</v>
      </c>
      <c r="C18" s="11"/>
      <c r="D18" s="8"/>
      <c r="E18" s="12">
        <v>144</v>
      </c>
      <c r="F18" s="12">
        <v>46</v>
      </c>
      <c r="G18" s="12">
        <v>27</v>
      </c>
      <c r="H18" s="12">
        <v>17</v>
      </c>
      <c r="I18" s="12">
        <v>19</v>
      </c>
      <c r="J18" s="12">
        <v>11</v>
      </c>
      <c r="K18" s="12">
        <v>6</v>
      </c>
      <c r="L18" s="12">
        <v>10</v>
      </c>
      <c r="M18" s="12">
        <v>6</v>
      </c>
      <c r="N18" s="12">
        <v>2</v>
      </c>
    </row>
    <row r="19" spans="1:18" s="7" customFormat="1" ht="4" customHeight="1">
      <c r="A19" s="11"/>
      <c r="B19" s="11"/>
      <c r="C19" s="11"/>
      <c r="D19" s="8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8" s="7" customFormat="1" ht="12" customHeight="1" thickBot="1">
      <c r="A20" s="13"/>
      <c r="B20" s="14" t="s">
        <v>28</v>
      </c>
      <c r="C20" s="14"/>
      <c r="D20" s="15"/>
      <c r="E20" s="16">
        <v>231</v>
      </c>
      <c r="F20" s="16">
        <v>53</v>
      </c>
      <c r="G20" s="16">
        <v>42</v>
      </c>
      <c r="H20" s="16">
        <v>38</v>
      </c>
      <c r="I20" s="16">
        <v>27</v>
      </c>
      <c r="J20" s="16">
        <v>15</v>
      </c>
      <c r="K20" s="16">
        <v>22</v>
      </c>
      <c r="L20" s="16">
        <v>17</v>
      </c>
      <c r="M20" s="16">
        <v>10</v>
      </c>
      <c r="N20" s="16">
        <v>7</v>
      </c>
    </row>
    <row r="21" spans="1:18" s="7" customFormat="1" ht="19.5" hidden="1" customHeight="1">
      <c r="A21" s="10"/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8" s="7" customFormat="1" ht="12" customHeight="1">
      <c r="A22" s="30" t="s">
        <v>25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7"/>
      <c r="O22" s="18"/>
      <c r="P22" s="18"/>
      <c r="Q22" s="18"/>
      <c r="R22" s="18"/>
    </row>
    <row r="23" spans="1:18" s="7" customFormat="1" ht="12" customHeight="1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8"/>
      <c r="P23" s="18"/>
      <c r="Q23" s="18"/>
      <c r="R23" s="18"/>
    </row>
    <row r="24" spans="1:18" ht="15" customHeight="1">
      <c r="E24" s="20"/>
    </row>
    <row r="25" spans="1:18" ht="15" hidden="1" customHeight="1">
      <c r="E25" s="20"/>
    </row>
    <row r="26" spans="1:18" ht="15" hidden="1" customHeight="1">
      <c r="A26" s="32" t="s">
        <v>14</v>
      </c>
      <c r="B26" s="32"/>
      <c r="C26" s="33" t="s">
        <v>15</v>
      </c>
      <c r="D26" s="34"/>
      <c r="E26" s="21">
        <f>SUM(F26:N26)</f>
        <v>0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8" ht="15" hidden="1" customHeight="1" thickBot="1">
      <c r="A27" s="32"/>
      <c r="B27" s="32"/>
      <c r="C27" s="33" t="s">
        <v>16</v>
      </c>
      <c r="D27" s="34"/>
      <c r="E27" s="21">
        <f>SUM(F27:N27)</f>
        <v>0</v>
      </c>
      <c r="F27" s="21"/>
      <c r="G27" s="21"/>
      <c r="H27" s="21"/>
      <c r="I27" s="21"/>
      <c r="J27" s="21"/>
      <c r="K27" s="21"/>
      <c r="L27" s="21"/>
      <c r="M27" s="21"/>
      <c r="N27" s="21"/>
    </row>
    <row r="28" spans="1:18" ht="15" hidden="1" customHeight="1">
      <c r="A28" s="32"/>
      <c r="B28" s="32"/>
      <c r="C28" s="33" t="s">
        <v>17</v>
      </c>
      <c r="D28" s="34"/>
      <c r="E28" s="21">
        <f>SUM(F28:N28)</f>
        <v>0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1:18" ht="15" hidden="1" customHeight="1">
      <c r="E29" s="20"/>
    </row>
    <row r="30" spans="1:18" ht="15" hidden="1" customHeight="1">
      <c r="A30" s="28" t="s">
        <v>5</v>
      </c>
      <c r="B30" s="22"/>
      <c r="C30" s="11" t="s">
        <v>3</v>
      </c>
      <c r="D30" s="8"/>
      <c r="E30" s="23">
        <f>SUM(F30:N30)</f>
        <v>-2106</v>
      </c>
      <c r="F30" s="23">
        <f t="shared" ref="F30:N30" si="0">F26-F4-F6-F8-F10-F12-F14</f>
        <v>-537</v>
      </c>
      <c r="G30" s="23">
        <f t="shared" si="0"/>
        <v>-432</v>
      </c>
      <c r="H30" s="23">
        <f t="shared" si="0"/>
        <v>-351</v>
      </c>
      <c r="I30" s="23">
        <f t="shared" si="0"/>
        <v>-181</v>
      </c>
      <c r="J30" s="23">
        <f t="shared" si="0"/>
        <v>-177</v>
      </c>
      <c r="K30" s="23">
        <f t="shared" si="0"/>
        <v>-178</v>
      </c>
      <c r="L30" s="23">
        <f t="shared" si="0"/>
        <v>-133</v>
      </c>
      <c r="M30" s="23">
        <f t="shared" si="0"/>
        <v>-82</v>
      </c>
      <c r="N30" s="23">
        <f t="shared" si="0"/>
        <v>-35</v>
      </c>
    </row>
    <row r="31" spans="1:18" ht="15" hidden="1" customHeight="1">
      <c r="A31" s="28"/>
      <c r="B31" s="22"/>
      <c r="C31" s="11" t="s">
        <v>4</v>
      </c>
      <c r="D31" s="8"/>
      <c r="E31" s="23" t="e">
        <f>SUM(F31:N31)</f>
        <v>#REF!</v>
      </c>
      <c r="F31" s="23" t="e">
        <f>F27-#REF!-#REF!-#REF!-#REF!-#REF!-#REF!</f>
        <v>#REF!</v>
      </c>
      <c r="G31" s="23" t="e">
        <f>G27-#REF!-#REF!-#REF!-#REF!-#REF!-#REF!</f>
        <v>#REF!</v>
      </c>
      <c r="H31" s="23" t="e">
        <f>H27-#REF!-#REF!-#REF!-#REF!-#REF!-#REF!</f>
        <v>#REF!</v>
      </c>
      <c r="I31" s="23" t="e">
        <f>I27-#REF!-#REF!-#REF!-#REF!-#REF!-#REF!</f>
        <v>#REF!</v>
      </c>
      <c r="J31" s="23" t="e">
        <f>J27-#REF!-#REF!-#REF!-#REF!-#REF!-#REF!</f>
        <v>#REF!</v>
      </c>
      <c r="K31" s="23" t="e">
        <f>K27-#REF!-#REF!-#REF!-#REF!-#REF!-#REF!</f>
        <v>#REF!</v>
      </c>
      <c r="L31" s="23" t="e">
        <f>L27-#REF!-#REF!-#REF!-#REF!-#REF!-#REF!</f>
        <v>#REF!</v>
      </c>
      <c r="M31" s="23" t="e">
        <f>M27-#REF!-#REF!-#REF!-#REF!-#REF!-#REF!</f>
        <v>#REF!</v>
      </c>
      <c r="N31" s="23" t="e">
        <f>N27-#REF!-#REF!-#REF!-#REF!-#REF!-#REF!</f>
        <v>#REF!</v>
      </c>
    </row>
    <row r="32" spans="1:18" ht="15" hidden="1" customHeight="1">
      <c r="A32" s="29"/>
      <c r="B32" s="24"/>
      <c r="C32" s="14" t="s">
        <v>1</v>
      </c>
      <c r="D32" s="15"/>
      <c r="E32" s="25" t="e">
        <f>SUM(F32:N32)</f>
        <v>#REF!</v>
      </c>
      <c r="F32" s="25" t="e">
        <f t="shared" ref="F32:N32" si="1">F30+F31</f>
        <v>#REF!</v>
      </c>
      <c r="G32" s="25" t="e">
        <f t="shared" si="1"/>
        <v>#REF!</v>
      </c>
      <c r="H32" s="25" t="e">
        <f t="shared" si="1"/>
        <v>#REF!</v>
      </c>
      <c r="I32" s="25" t="e">
        <f t="shared" si="1"/>
        <v>#REF!</v>
      </c>
      <c r="J32" s="25" t="e">
        <f t="shared" si="1"/>
        <v>#REF!</v>
      </c>
      <c r="K32" s="25" t="e">
        <f t="shared" si="1"/>
        <v>#REF!</v>
      </c>
      <c r="L32" s="25" t="e">
        <f t="shared" si="1"/>
        <v>#REF!</v>
      </c>
      <c r="M32" s="25" t="e">
        <f t="shared" si="1"/>
        <v>#REF!</v>
      </c>
      <c r="N32" s="25" t="e">
        <f t="shared" si="1"/>
        <v>#REF!</v>
      </c>
    </row>
    <row r="33" spans="5:6" ht="15" customHeight="1">
      <c r="E33" s="20"/>
    </row>
    <row r="34" spans="5:6" ht="15" customHeight="1">
      <c r="E34" s="26"/>
      <c r="F34" s="27"/>
    </row>
    <row r="35" spans="5:6" ht="15" customHeight="1">
      <c r="E35" s="26"/>
    </row>
    <row r="36" spans="5:6" ht="15" customHeight="1">
      <c r="E36" s="20"/>
    </row>
    <row r="37" spans="5:6" ht="15" customHeight="1">
      <c r="E37" s="20"/>
    </row>
    <row r="38" spans="5:6" ht="15" customHeight="1">
      <c r="E38" s="20"/>
    </row>
    <row r="39" spans="5:6" ht="15" customHeight="1">
      <c r="E39" s="20"/>
    </row>
    <row r="40" spans="5:6" ht="15" customHeight="1">
      <c r="E40" s="20"/>
    </row>
    <row r="41" spans="5:6" ht="15" customHeight="1">
      <c r="E41" s="20"/>
    </row>
    <row r="42" spans="5:6" ht="15" customHeight="1"/>
    <row r="43" spans="5:6" ht="15" customHeight="1"/>
    <row r="44" spans="5:6" ht="15" customHeight="1"/>
    <row r="45" spans="5:6" ht="15" customHeight="1"/>
    <row r="46" spans="5:6" ht="15" customHeight="1"/>
    <row r="47" spans="5:6" ht="15" customHeight="1"/>
    <row r="48" spans="5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mergeCells count="7">
    <mergeCell ref="A30:A32"/>
    <mergeCell ref="A22:M22"/>
    <mergeCell ref="A23:N23"/>
    <mergeCell ref="A26:B28"/>
    <mergeCell ref="C26:D26"/>
    <mergeCell ref="C27:D27"/>
    <mergeCell ref="C28:D28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１５２</vt:lpstr>
      <vt:lpstr>'表 １５２'!Print_Area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2018-01-05T09:50:28Z</cp:lastPrinted>
  <dcterms:created xsi:type="dcterms:W3CDTF">2009-11-09T06:32:38Z</dcterms:created>
  <dcterms:modified xsi:type="dcterms:W3CDTF">2018-03-29T08:52:47Z</dcterms:modified>
</cp:coreProperties>
</file>