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9"/>
  <workbookPr checkCompatibility="1"/>
  <mc:AlternateContent xmlns:mc="http://schemas.openxmlformats.org/markup-compatibility/2006">
    <mc:Choice Requires="x15">
      <x15ac:absPath xmlns:x15ac="http://schemas.microsoft.com/office/spreadsheetml/2010/11/ac" url="/Volumes/HD2/kawasaki/H28/opendata/251-300/"/>
    </mc:Choice>
  </mc:AlternateContent>
  <xr:revisionPtr revIDLastSave="0" documentId="13_ncr:1_{51CFDEB5-5F12-E744-A0EB-E90E4D278C98}" xr6:coauthVersionLast="31" xr6:coauthVersionMax="31" xr10:uidLastSave="{00000000-0000-0000-0000-000000000000}"/>
  <bookViews>
    <workbookView xWindow="17440" yWindow="4480" windowWidth="25120" windowHeight="16620" xr2:uid="{00000000-000D-0000-FFFF-FFFF00000000}"/>
  </bookViews>
  <sheets>
    <sheet name="表 ２８７" sheetId="9" r:id="rId1"/>
  </sheets>
  <definedNames>
    <definedName name="_xlnm._FilterDatabase" localSheetId="0" hidden="1">'表 ２８７'!$A$1:$A$83</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2" i="9" l="1"/>
  <c r="D32" i="9"/>
  <c r="C32" i="9"/>
  <c r="B32" i="9" s="1"/>
  <c r="E30" i="9"/>
  <c r="D30" i="9"/>
  <c r="C30" i="9"/>
  <c r="B30" i="9" s="1"/>
  <c r="E28" i="9"/>
  <c r="D28" i="9"/>
  <c r="C28" i="9"/>
  <c r="E26" i="9"/>
  <c r="D26" i="9"/>
  <c r="C26" i="9"/>
  <c r="E24" i="9"/>
  <c r="D24" i="9"/>
  <c r="C24" i="9"/>
  <c r="E22" i="9"/>
  <c r="D22" i="9"/>
  <c r="C22" i="9"/>
  <c r="E20" i="9"/>
  <c r="D20" i="9"/>
  <c r="C20" i="9"/>
  <c r="E18" i="9"/>
  <c r="D18" i="9"/>
  <c r="C18" i="9"/>
  <c r="E16" i="9"/>
  <c r="D16" i="9"/>
  <c r="C16" i="9"/>
  <c r="B16" i="9" s="1"/>
  <c r="Q32" i="9"/>
  <c r="N32" i="9"/>
  <c r="K32" i="9"/>
  <c r="H32" i="9"/>
  <c r="Q30" i="9"/>
  <c r="N30" i="9"/>
  <c r="K30" i="9"/>
  <c r="H30" i="9"/>
  <c r="Q28" i="9"/>
  <c r="N28" i="9"/>
  <c r="K28" i="9"/>
  <c r="H28" i="9"/>
  <c r="Q26" i="9"/>
  <c r="N26" i="9"/>
  <c r="K26" i="9"/>
  <c r="H26" i="9"/>
  <c r="Q24" i="9"/>
  <c r="N24" i="9"/>
  <c r="K24" i="9"/>
  <c r="H24" i="9"/>
  <c r="Q22" i="9"/>
  <c r="N22" i="9"/>
  <c r="K22" i="9"/>
  <c r="H22" i="9"/>
  <c r="Q20" i="9"/>
  <c r="N20" i="9"/>
  <c r="K20" i="9"/>
  <c r="H20" i="9"/>
  <c r="Q18" i="9"/>
  <c r="N18" i="9"/>
  <c r="K18" i="9"/>
  <c r="H18" i="9"/>
  <c r="Q16" i="9"/>
  <c r="N16" i="9"/>
  <c r="K16" i="9"/>
  <c r="H16" i="9"/>
  <c r="S14" i="9"/>
  <c r="Q14" i="9" s="1"/>
  <c r="R14" i="9"/>
  <c r="P14" i="9"/>
  <c r="O14" i="9"/>
  <c r="N14" i="9" s="1"/>
  <c r="M14" i="9"/>
  <c r="K14" i="9" s="1"/>
  <c r="L14" i="9"/>
  <c r="J14" i="9"/>
  <c r="I14" i="9"/>
  <c r="C14" i="9" s="1"/>
  <c r="G14" i="9"/>
  <c r="E14" i="9" s="1"/>
  <c r="F14" i="9"/>
  <c r="Q6" i="9"/>
  <c r="N6" i="9"/>
  <c r="K6" i="9"/>
  <c r="H6" i="9"/>
  <c r="E6" i="9"/>
  <c r="D6" i="9"/>
  <c r="C6" i="9"/>
  <c r="B6" i="9" s="1"/>
  <c r="H14" i="9"/>
  <c r="D14" i="9"/>
  <c r="B14" i="9" l="1"/>
  <c r="B18" i="9"/>
  <c r="B26" i="9"/>
  <c r="B24" i="9"/>
  <c r="B20" i="9"/>
  <c r="B22" i="9"/>
  <c r="B28" i="9"/>
</calcChain>
</file>

<file path=xl/sharedStrings.xml><?xml version="1.0" encoding="utf-8"?>
<sst xmlns="http://schemas.openxmlformats.org/spreadsheetml/2006/main" count="39" uniqueCount="24">
  <si>
    <t>川　崎</t>
    <rPh sb="0" eb="1">
      <t>カワ</t>
    </rPh>
    <rPh sb="2" eb="3">
      <t>ザキ</t>
    </rPh>
    <phoneticPr fontId="1"/>
  </si>
  <si>
    <t>大　師</t>
    <rPh sb="0" eb="1">
      <t>ダイ</t>
    </rPh>
    <rPh sb="2" eb="3">
      <t>シ</t>
    </rPh>
    <phoneticPr fontId="1"/>
  </si>
  <si>
    <t>田　島</t>
    <rPh sb="0" eb="1">
      <t>タ</t>
    </rPh>
    <rPh sb="2" eb="3">
      <t>シマ</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</si>
  <si>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</si>
  <si>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</si>
  <si>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</si>
  <si>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</si>
  <si>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</si>
  <si>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総　　　　　数</t>
    <rPh sb="0" eb="1">
      <t>フサ</t>
    </rPh>
    <rPh sb="6" eb="7">
      <t>カズ</t>
    </rPh>
    <phoneticPr fontId="1"/>
  </si>
  <si>
    <t>女</t>
    <rPh sb="0" eb="1">
      <t>オンナ</t>
    </rPh>
    <phoneticPr fontId="1"/>
  </si>
  <si>
    <t>総数</t>
    <rPh sb="0" eb="2">
      <t>ソウスウ</t>
    </rPh>
    <phoneticPr fontId="1"/>
  </si>
  <si>
    <t>男</t>
    <rPh sb="0" eb="1">
      <t>オトコ</t>
    </rPh>
    <phoneticPr fontId="1"/>
  </si>
  <si>
    <t>幸</t>
    <rPh sb="0" eb="1">
      <t>サイワイ</t>
    </rPh>
    <phoneticPr fontId="1"/>
  </si>
  <si>
    <t>平成１８年度</t>
    <rPh sb="0" eb="2">
      <t>ヘイセイ</t>
    </rPh>
    <rPh sb="4" eb="6">
      <t>ネンド</t>
    </rPh>
    <phoneticPr fontId="1"/>
  </si>
  <si>
    <t>20～34歳</t>
    <rPh sb="5" eb="6">
      <t>サイ</t>
    </rPh>
    <phoneticPr fontId="1"/>
  </si>
  <si>
    <t>35～44歳</t>
    <rPh sb="5" eb="6">
      <t>サイ</t>
    </rPh>
    <phoneticPr fontId="1"/>
  </si>
  <si>
    <t>45～54歳</t>
    <rPh sb="5" eb="6">
      <t>サイ</t>
    </rPh>
    <phoneticPr fontId="1"/>
  </si>
  <si>
    <t>55～64歳</t>
    <rPh sb="5" eb="6">
      <t>サイ</t>
    </rPh>
    <phoneticPr fontId="1"/>
  </si>
  <si>
    <t>65歳以上</t>
    <rPh sb="2" eb="3">
      <t>トシ</t>
    </rPh>
    <rPh sb="3" eb="5">
      <t>イジョウ</t>
    </rPh>
    <phoneticPr fontId="1"/>
  </si>
  <si>
    <t>資料：環境保健課</t>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</si>
  <si>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</si>
  <si>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</si>
  <si>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平成25年度</t>
    <rPh sb="0" eb="2">
      <t>ヘイセイ</t>
    </rPh>
    <rPh sb="4" eb="6">
      <t>ネンド</t>
    </rPh>
    <phoneticPr fontId="1"/>
  </si>
  <si>
    <t>表 ２８７  成人ぜん息患者医療費受給者数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</si>
</sst>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9">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b/>
      <sz val="8"/>
      <name val="ＭＳ Ｐゴシック"/>
      <family val="3"/>
      <charset val="128"/>
    </font>
    <font>
      <b/>
      <sz val="8"/>
      <name val="ＭＳ Ｐ明朝"/>
      <family val="1"/>
      <charset val="128"/>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53">
    <xf numFmtId="0" fontId="0" fillId="0" borderId="0" xfId="0"/>
    <xf numFmtId="0" fontId="2" fillId="0" borderId="0" xfId="0" applyFont="1" applyFill="1"/>
    <xf numFmtId="0" fontId="0" fillId="0" borderId="0" xfId="0" applyFill="1" applyBorder="1"/>
    <xf numFmtId="0" fontId="0" fillId="0" borderId="0" xfId="0" applyFill="1"/>
    <xf numFmtId="0" fontId="3" fillId="0" borderId="0" xfId="0" applyFont="1" applyFill="1"/>
    <xf numFmtId="0" fontId="5" fillId="0" borderId="0" xfId="0" applyFont="1" applyFill="1"/>
    <xf numFmtId="176" fontId="4" fillId="0" borderId="3" xfId="0" applyNumberFormat="1" applyFont="1" applyFill="1" applyBorder="1"/>
    <xf numFmtId="0" fontId="4" fillId="0" borderId="0" xfId="0" applyFont="1" applyFill="1"/>
    <xf numFmtId="0" fontId="4" fillId="0" borderId="4" xfId="0"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xf numFmtId="176" fontId="4" fillId="0" borderId="0" xfId="0" applyNumberFormat="1" applyFont="1" applyFill="1" applyBorder="1" applyAlignment="1"/>
    <xf numFmtId="176" fontId="4" fillId="0" borderId="0" xfId="0" applyNumberFormat="1" applyFont="1" applyFill="1" applyBorder="1"/>
    <xf numFmtId="0" fontId="4" fillId="0" borderId="0" xfId="0" applyFont="1" applyFill="1" applyAlignment="1"/>
    <xf numFmtId="41" fontId="5" fillId="0" borderId="0" xfId="0" applyNumberFormat="1" applyFont="1" applyFill="1"/>
    <xf numFmtId="0" fontId="5" fillId="0" borderId="0" xfId="0" applyFont="1" applyFill="1" applyBorder="1"/>
    <xf numFmtId="0" fontId="6" fillId="0" borderId="0" xfId="0" applyFont="1" applyFill="1"/>
    <xf numFmtId="0" fontId="6" fillId="0" borderId="0" xfId="0" applyFont="1" applyFill="1" applyBorder="1"/>
    <xf numFmtId="0" fontId="8" fillId="0" borderId="0" xfId="0" applyFont="1" applyFill="1"/>
    <xf numFmtId="0" fontId="5" fillId="0" borderId="0" xfId="0" applyFont="1" applyFill="1" applyAlignment="1">
      <alignment vertical="center"/>
    </xf>
    <xf numFmtId="41" fontId="6" fillId="0" borderId="12" xfId="0" applyNumberFormat="1" applyFont="1" applyFill="1" applyBorder="1" applyAlignment="1">
      <alignment horizontal="center" vertical="center"/>
    </xf>
    <xf numFmtId="176" fontId="6" fillId="0" borderId="17" xfId="0" applyNumberFormat="1" applyFont="1" applyFill="1" applyBorder="1" applyAlignment="1">
      <alignment horizontal="distributed" vertical="center"/>
    </xf>
    <xf numFmtId="176" fontId="6" fillId="0" borderId="4" xfId="0" applyNumberFormat="1" applyFont="1" applyFill="1" applyBorder="1" applyAlignment="1">
      <alignment horizontal="distributed" vertical="center"/>
    </xf>
    <xf numFmtId="41" fontId="6" fillId="0" borderId="10" xfId="0" applyNumberFormat="1" applyFont="1" applyFill="1" applyBorder="1" applyAlignment="1">
      <alignment horizontal="center" vertical="center"/>
    </xf>
    <xf numFmtId="41" fontId="6" fillId="0" borderId="18" xfId="0" applyNumberFormat="1" applyFont="1" applyFill="1" applyBorder="1" applyAlignment="1">
      <alignment horizontal="center" vertical="center"/>
    </xf>
    <xf numFmtId="41" fontId="6" fillId="0" borderId="19" xfId="0" applyNumberFormat="1" applyFont="1" applyFill="1" applyBorder="1" applyAlignment="1">
      <alignment horizontal="center" vertical="center"/>
    </xf>
    <xf numFmtId="41" fontId="7" fillId="0" borderId="16" xfId="0" applyNumberFormat="1" applyFont="1" applyFill="1" applyBorder="1" applyAlignment="1">
      <alignment horizontal="center" vertical="center"/>
    </xf>
    <xf numFmtId="41" fontId="7" fillId="0" borderId="13" xfId="0" applyNumberFormat="1" applyFont="1" applyFill="1" applyBorder="1" applyAlignment="1">
      <alignment horizontal="center" vertical="center"/>
    </xf>
    <xf numFmtId="41" fontId="7" fillId="0" borderId="15" xfId="0" applyNumberFormat="1" applyFont="1" applyFill="1" applyBorder="1" applyAlignment="1">
      <alignment horizontal="center" vertical="center"/>
    </xf>
    <xf numFmtId="41" fontId="7" fillId="0" borderId="11" xfId="0" applyNumberFormat="1" applyFont="1" applyFill="1" applyBorder="1" applyAlignment="1">
      <alignment horizontal="center" vertical="center"/>
    </xf>
    <xf numFmtId="0" fontId="7" fillId="0" borderId="14"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41" fontId="6" fillId="0" borderId="16" xfId="0" applyNumberFormat="1" applyFont="1" applyFill="1" applyBorder="1" applyAlignment="1">
      <alignment horizontal="center" vertical="center"/>
    </xf>
    <xf numFmtId="41" fontId="6" fillId="0" borderId="13" xfId="0" applyNumberFormat="1" applyFont="1" applyFill="1" applyBorder="1" applyAlignment="1">
      <alignment horizontal="center" vertical="center"/>
    </xf>
    <xf numFmtId="0" fontId="6" fillId="0" borderId="14"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41" fontId="6" fillId="0" borderId="15"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4" fillId="0" borderId="10" xfId="0" applyNumberFormat="1" applyFont="1" applyFill="1" applyBorder="1" applyAlignment="1">
      <alignment horizontal="center" vertical="center"/>
    </xf>
    <xf numFmtId="41" fontId="4" fillId="0" borderId="11" xfId="0" applyNumberFormat="1" applyFont="1" applyFill="1" applyBorder="1" applyAlignment="1">
      <alignment horizontal="center" vertical="center"/>
    </xf>
    <xf numFmtId="41" fontId="4" fillId="0" borderId="12" xfId="0" applyNumberFormat="1" applyFont="1" applyFill="1" applyBorder="1" applyAlignment="1">
      <alignment horizontal="center" vertical="center"/>
    </xf>
    <xf numFmtId="41" fontId="4" fillId="0" borderId="13"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9" xfId="0" applyNumberFormat="1" applyFont="1" applyFill="1" applyBorder="1" applyAlignment="1">
      <alignment horizontal="center" vertical="center" shrinkToFit="1"/>
    </xf>
    <xf numFmtId="0" fontId="4" fillId="0" borderId="0" xfId="0" applyFont="1" applyFill="1" applyAlignment="1">
      <alignment horizontal="left"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showGridLines="0" tabSelected="1" zoomScaleNormal="100" zoomScaleSheetLayoutView="100" workbookViewId="0"/>
  </sheetViews>
  <sheetFormatPr baseColWidth="10" defaultColWidth="8.83203125" defaultRowHeight="14"/>
  <cols>
    <col min="1" max="1" width="6.6640625" style="3" customWidth="1"/>
    <col min="2" max="18" width="4.5" style="3" customWidth="1"/>
    <col min="19" max="19" width="4.5" style="2" customWidth="1"/>
    <col min="20" max="16384" width="8.83203125" style="3"/>
  </cols>
  <sheetData>
    <row r="1" spans="1:20" s="1" customFormat="1" ht="15">
      <c r="A1" s="4" t="s">
        <v>23</v>
      </c>
      <c r="B1" s="3"/>
      <c r="C1" s="3"/>
      <c r="D1" s="3"/>
      <c r="E1" s="3"/>
      <c r="F1" s="3"/>
      <c r="G1" s="3"/>
      <c r="H1" s="3"/>
      <c r="I1" s="3"/>
      <c r="J1" s="3"/>
      <c r="K1" s="3"/>
      <c r="L1" s="3"/>
      <c r="M1" s="3"/>
      <c r="N1" s="3"/>
      <c r="O1" s="3"/>
      <c r="P1" s="3"/>
      <c r="Q1" s="3"/>
      <c r="R1" s="3"/>
      <c r="S1" s="2"/>
      <c r="T1" s="3"/>
    </row>
    <row r="2" spans="1:20" s="20" customFormat="1" ht="18" customHeight="1">
      <c r="A2" s="45" t="s">
        <v>21</v>
      </c>
      <c r="B2" s="45"/>
      <c r="C2" s="45"/>
      <c r="D2" s="45"/>
      <c r="E2" s="45"/>
      <c r="F2" s="45"/>
      <c r="G2" s="45"/>
      <c r="H2" s="45"/>
      <c r="I2" s="45"/>
      <c r="J2" s="45"/>
      <c r="K2" s="45"/>
      <c r="L2" s="45"/>
      <c r="M2" s="45"/>
      <c r="N2" s="45"/>
      <c r="O2" s="45"/>
      <c r="P2" s="45"/>
      <c r="Q2" s="45"/>
      <c r="R2" s="45"/>
      <c r="S2" s="45"/>
    </row>
    <row r="3" spans="1:20" s="20" customFormat="1" ht="18" customHeight="1" thickBot="1">
      <c r="A3" s="45"/>
      <c r="B3" s="45"/>
      <c r="C3" s="45"/>
      <c r="D3" s="45"/>
      <c r="E3" s="45"/>
      <c r="F3" s="45"/>
      <c r="G3" s="45"/>
      <c r="H3" s="45"/>
      <c r="I3" s="45"/>
      <c r="J3" s="45"/>
      <c r="K3" s="45"/>
      <c r="L3" s="45"/>
      <c r="M3" s="45"/>
      <c r="N3" s="45"/>
      <c r="O3" s="45"/>
      <c r="P3" s="45"/>
      <c r="Q3" s="45"/>
      <c r="R3" s="45"/>
      <c r="S3" s="45"/>
    </row>
    <row r="4" spans="1:20" s="7" customFormat="1" ht="18" customHeight="1">
      <c r="A4" s="6"/>
      <c r="B4" s="46" t="s">
        <v>8</v>
      </c>
      <c r="C4" s="47"/>
      <c r="D4" s="48"/>
      <c r="E4" s="46" t="s">
        <v>14</v>
      </c>
      <c r="F4" s="47"/>
      <c r="G4" s="48"/>
      <c r="H4" s="46" t="s">
        <v>15</v>
      </c>
      <c r="I4" s="47"/>
      <c r="J4" s="48"/>
      <c r="K4" s="46" t="s">
        <v>16</v>
      </c>
      <c r="L4" s="47"/>
      <c r="M4" s="48"/>
      <c r="N4" s="46" t="s">
        <v>17</v>
      </c>
      <c r="O4" s="47"/>
      <c r="P4" s="48"/>
      <c r="Q4" s="49" t="s">
        <v>18</v>
      </c>
      <c r="R4" s="50"/>
      <c r="S4" s="50"/>
    </row>
    <row r="5" spans="1:20" s="7" customFormat="1" thickBot="1">
      <c r="A5" s="8"/>
      <c r="B5" s="9" t="s">
        <v>10</v>
      </c>
      <c r="C5" s="9" t="s">
        <v>11</v>
      </c>
      <c r="D5" s="9" t="s">
        <v>9</v>
      </c>
      <c r="E5" s="9" t="s">
        <v>10</v>
      </c>
      <c r="F5" s="9" t="s">
        <v>11</v>
      </c>
      <c r="G5" s="9" t="s">
        <v>9</v>
      </c>
      <c r="H5" s="9" t="s">
        <v>10</v>
      </c>
      <c r="I5" s="9" t="s">
        <v>11</v>
      </c>
      <c r="J5" s="9" t="s">
        <v>9</v>
      </c>
      <c r="K5" s="9" t="s">
        <v>10</v>
      </c>
      <c r="L5" s="9" t="s">
        <v>11</v>
      </c>
      <c r="M5" s="9" t="s">
        <v>9</v>
      </c>
      <c r="N5" s="9" t="s">
        <v>10</v>
      </c>
      <c r="O5" s="9" t="s">
        <v>11</v>
      </c>
      <c r="P5" s="9" t="s">
        <v>9</v>
      </c>
      <c r="Q5" s="9" t="s">
        <v>10</v>
      </c>
      <c r="R5" s="9" t="s">
        <v>11</v>
      </c>
      <c r="S5" s="10" t="s">
        <v>9</v>
      </c>
    </row>
    <row r="6" spans="1:20" s="7" customFormat="1" ht="13" hidden="1">
      <c r="A6" s="51" t="s">
        <v>13</v>
      </c>
      <c r="B6" s="39">
        <f>+C6+D6</f>
        <v>849</v>
      </c>
      <c r="C6" s="39">
        <f>+F6+I6+L6+O6+R6</f>
        <v>404</v>
      </c>
      <c r="D6" s="39">
        <f>+G6+J6+M6+P6+S6</f>
        <v>445</v>
      </c>
      <c r="E6" s="39">
        <f>+F6+G6</f>
        <v>244</v>
      </c>
      <c r="F6" s="39">
        <v>154</v>
      </c>
      <c r="G6" s="39">
        <v>90</v>
      </c>
      <c r="H6" s="39">
        <f>+I6+J6</f>
        <v>226</v>
      </c>
      <c r="I6" s="39">
        <v>83</v>
      </c>
      <c r="J6" s="39">
        <v>143</v>
      </c>
      <c r="K6" s="39">
        <f>+L6+M6</f>
        <v>136</v>
      </c>
      <c r="L6" s="39">
        <v>61</v>
      </c>
      <c r="M6" s="39">
        <v>75</v>
      </c>
      <c r="N6" s="39">
        <f>+O6+P6</f>
        <v>145</v>
      </c>
      <c r="O6" s="39">
        <v>51</v>
      </c>
      <c r="P6" s="39">
        <v>94</v>
      </c>
      <c r="Q6" s="39">
        <f>+R6+S6</f>
        <v>98</v>
      </c>
      <c r="R6" s="39">
        <v>55</v>
      </c>
      <c r="S6" s="41">
        <v>43</v>
      </c>
    </row>
    <row r="7" spans="1:20" s="7" customFormat="1" ht="13" hidden="1">
      <c r="A7" s="52"/>
      <c r="B7" s="40"/>
      <c r="C7" s="40"/>
      <c r="D7" s="40"/>
      <c r="E7" s="40"/>
      <c r="F7" s="40"/>
      <c r="G7" s="40"/>
      <c r="H7" s="40"/>
      <c r="I7" s="40"/>
      <c r="J7" s="40"/>
      <c r="K7" s="40"/>
      <c r="L7" s="40"/>
      <c r="M7" s="40"/>
      <c r="N7" s="40"/>
      <c r="O7" s="40"/>
      <c r="P7" s="40"/>
      <c r="Q7" s="40"/>
      <c r="R7" s="40"/>
      <c r="S7" s="42"/>
    </row>
    <row r="8" spans="1:20" s="17" customFormat="1" ht="6" customHeight="1">
      <c r="A8" s="43" t="s">
        <v>22</v>
      </c>
      <c r="B8" s="37">
        <v>5842</v>
      </c>
      <c r="C8" s="37">
        <v>2028</v>
      </c>
      <c r="D8" s="37">
        <v>3814</v>
      </c>
      <c r="E8" s="37">
        <v>952</v>
      </c>
      <c r="F8" s="37">
        <v>366</v>
      </c>
      <c r="G8" s="37">
        <v>586</v>
      </c>
      <c r="H8" s="37">
        <v>1701</v>
      </c>
      <c r="I8" s="37">
        <v>537</v>
      </c>
      <c r="J8" s="37">
        <v>1164</v>
      </c>
      <c r="K8" s="37">
        <v>1393</v>
      </c>
      <c r="L8" s="37">
        <v>495</v>
      </c>
      <c r="M8" s="37">
        <v>898</v>
      </c>
      <c r="N8" s="37">
        <v>952</v>
      </c>
      <c r="O8" s="37">
        <v>314</v>
      </c>
      <c r="P8" s="37">
        <v>638</v>
      </c>
      <c r="Q8" s="37">
        <v>844</v>
      </c>
      <c r="R8" s="37">
        <v>316</v>
      </c>
      <c r="S8" s="33">
        <v>528</v>
      </c>
    </row>
    <row r="9" spans="1:20" s="17" customFormat="1" ht="6" customHeight="1">
      <c r="A9" s="44"/>
      <c r="B9" s="38"/>
      <c r="C9" s="38"/>
      <c r="D9" s="38"/>
      <c r="E9" s="38"/>
      <c r="F9" s="38"/>
      <c r="G9" s="38"/>
      <c r="H9" s="38"/>
      <c r="I9" s="38"/>
      <c r="J9" s="38"/>
      <c r="K9" s="38"/>
      <c r="L9" s="38"/>
      <c r="M9" s="38"/>
      <c r="N9" s="38"/>
      <c r="O9" s="38"/>
      <c r="P9" s="38"/>
      <c r="Q9" s="38"/>
      <c r="R9" s="38"/>
      <c r="S9" s="34"/>
    </row>
    <row r="10" spans="1:20" s="17" customFormat="1" ht="6" customHeight="1">
      <c r="A10" s="35">
        <v>26</v>
      </c>
      <c r="B10" s="37">
        <v>6149</v>
      </c>
      <c r="C10" s="37">
        <v>2096</v>
      </c>
      <c r="D10" s="37">
        <v>4053</v>
      </c>
      <c r="E10" s="37">
        <v>922</v>
      </c>
      <c r="F10" s="37">
        <v>344</v>
      </c>
      <c r="G10" s="37">
        <v>578</v>
      </c>
      <c r="H10" s="37">
        <v>1732</v>
      </c>
      <c r="I10" s="37">
        <v>539</v>
      </c>
      <c r="J10" s="37">
        <v>1193</v>
      </c>
      <c r="K10" s="37">
        <v>1576</v>
      </c>
      <c r="L10" s="37">
        <v>541</v>
      </c>
      <c r="M10" s="37">
        <v>1035</v>
      </c>
      <c r="N10" s="37">
        <v>999</v>
      </c>
      <c r="O10" s="37">
        <v>320</v>
      </c>
      <c r="P10" s="37">
        <v>679</v>
      </c>
      <c r="Q10" s="37">
        <v>920</v>
      </c>
      <c r="R10" s="37">
        <v>352</v>
      </c>
      <c r="S10" s="33">
        <v>568</v>
      </c>
    </row>
    <row r="11" spans="1:20" s="17" customFormat="1" ht="6" customHeight="1">
      <c r="A11" s="36"/>
      <c r="B11" s="38"/>
      <c r="C11" s="38"/>
      <c r="D11" s="38"/>
      <c r="E11" s="38"/>
      <c r="F11" s="38"/>
      <c r="G11" s="38"/>
      <c r="H11" s="38"/>
      <c r="I11" s="38"/>
      <c r="J11" s="38"/>
      <c r="K11" s="38"/>
      <c r="L11" s="38"/>
      <c r="M11" s="38"/>
      <c r="N11" s="38"/>
      <c r="O11" s="38"/>
      <c r="P11" s="38"/>
      <c r="Q11" s="38"/>
      <c r="R11" s="38"/>
      <c r="S11" s="34"/>
    </row>
    <row r="12" spans="1:20" s="17" customFormat="1" ht="6" customHeight="1">
      <c r="A12" s="35">
        <v>27</v>
      </c>
      <c r="B12" s="37">
        <v>6486</v>
      </c>
      <c r="C12" s="37">
        <v>2214</v>
      </c>
      <c r="D12" s="37">
        <v>4272</v>
      </c>
      <c r="E12" s="37">
        <v>884</v>
      </c>
      <c r="F12" s="37">
        <v>348</v>
      </c>
      <c r="G12" s="37">
        <v>536</v>
      </c>
      <c r="H12" s="37">
        <v>1758</v>
      </c>
      <c r="I12" s="37">
        <v>539</v>
      </c>
      <c r="J12" s="37">
        <v>1219</v>
      </c>
      <c r="K12" s="37">
        <v>1742</v>
      </c>
      <c r="L12" s="37">
        <v>588</v>
      </c>
      <c r="M12" s="37">
        <v>1154</v>
      </c>
      <c r="N12" s="37">
        <v>1078</v>
      </c>
      <c r="O12" s="37">
        <v>364</v>
      </c>
      <c r="P12" s="37">
        <v>714</v>
      </c>
      <c r="Q12" s="37">
        <v>1024</v>
      </c>
      <c r="R12" s="37">
        <v>375</v>
      </c>
      <c r="S12" s="33">
        <v>649</v>
      </c>
    </row>
    <row r="13" spans="1:20" s="17" customFormat="1" ht="6" customHeight="1">
      <c r="A13" s="36"/>
      <c r="B13" s="38"/>
      <c r="C13" s="38"/>
      <c r="D13" s="38"/>
      <c r="E13" s="38"/>
      <c r="F13" s="38"/>
      <c r="G13" s="38"/>
      <c r="H13" s="38"/>
      <c r="I13" s="38"/>
      <c r="J13" s="38"/>
      <c r="K13" s="38"/>
      <c r="L13" s="38"/>
      <c r="M13" s="38"/>
      <c r="N13" s="38"/>
      <c r="O13" s="38"/>
      <c r="P13" s="38"/>
      <c r="Q13" s="38"/>
      <c r="R13" s="38"/>
      <c r="S13" s="34"/>
    </row>
    <row r="14" spans="1:20" s="17" customFormat="1" ht="6" customHeight="1">
      <c r="A14" s="31">
        <v>28</v>
      </c>
      <c r="B14" s="29">
        <f>+C14+D14</f>
        <v>6780</v>
      </c>
      <c r="C14" s="29">
        <f>+F14+I14+L14+O14+R14</f>
        <v>2315</v>
      </c>
      <c r="D14" s="29">
        <f>+G14+J14+M14+P14+S14</f>
        <v>4465</v>
      </c>
      <c r="E14" s="29">
        <f>+F14+G14</f>
        <v>884</v>
      </c>
      <c r="F14" s="29">
        <f>SUM(F16:F35)</f>
        <v>361</v>
      </c>
      <c r="G14" s="29">
        <f>SUM(G16:G35)</f>
        <v>523</v>
      </c>
      <c r="H14" s="29">
        <f>+I14+J14</f>
        <v>1696</v>
      </c>
      <c r="I14" s="29">
        <f>SUM(I16:I35)</f>
        <v>511</v>
      </c>
      <c r="J14" s="29">
        <f>SUM(J16:J35)</f>
        <v>1185</v>
      </c>
      <c r="K14" s="29">
        <f>+L14+M14</f>
        <v>1887</v>
      </c>
      <c r="L14" s="29">
        <f>SUM(L16:L35)</f>
        <v>635</v>
      </c>
      <c r="M14" s="29">
        <f>SUM(M16:M35)</f>
        <v>1252</v>
      </c>
      <c r="N14" s="29">
        <f>+O14+P14</f>
        <v>1149</v>
      </c>
      <c r="O14" s="29">
        <f>SUM(O16:O35)</f>
        <v>402</v>
      </c>
      <c r="P14" s="29">
        <f>SUM(P16:P35)</f>
        <v>747</v>
      </c>
      <c r="Q14" s="29">
        <f>+R14+S14</f>
        <v>1164</v>
      </c>
      <c r="R14" s="29">
        <f>SUM(R16:R35)</f>
        <v>406</v>
      </c>
      <c r="S14" s="27">
        <f>SUM(S16:S35)</f>
        <v>758</v>
      </c>
      <c r="T14" s="18"/>
    </row>
    <row r="15" spans="1:20" s="17" customFormat="1" ht="6" customHeight="1">
      <c r="A15" s="32"/>
      <c r="B15" s="30"/>
      <c r="C15" s="30"/>
      <c r="D15" s="30"/>
      <c r="E15" s="30"/>
      <c r="F15" s="30"/>
      <c r="G15" s="30"/>
      <c r="H15" s="30"/>
      <c r="I15" s="30"/>
      <c r="J15" s="30"/>
      <c r="K15" s="30"/>
      <c r="L15" s="30"/>
      <c r="M15" s="30"/>
      <c r="N15" s="30"/>
      <c r="O15" s="30"/>
      <c r="P15" s="30"/>
      <c r="Q15" s="30"/>
      <c r="R15" s="30"/>
      <c r="S15" s="28"/>
      <c r="T15" s="18"/>
    </row>
    <row r="16" spans="1:20" s="17" customFormat="1" ht="6" customHeight="1">
      <c r="A16" s="22" t="s">
        <v>0</v>
      </c>
      <c r="B16" s="24">
        <f>+C16+D16</f>
        <v>335</v>
      </c>
      <c r="C16" s="24">
        <f>+F16+I16+L16+O16+R16</f>
        <v>123</v>
      </c>
      <c r="D16" s="24">
        <f>+G16+J16+M16+P16+S16</f>
        <v>212</v>
      </c>
      <c r="E16" s="24">
        <f>+F16+G16</f>
        <v>37</v>
      </c>
      <c r="F16" s="24">
        <v>14</v>
      </c>
      <c r="G16" s="24">
        <v>23</v>
      </c>
      <c r="H16" s="24">
        <f>+I16+J16</f>
        <v>75</v>
      </c>
      <c r="I16" s="24">
        <v>29</v>
      </c>
      <c r="J16" s="24">
        <v>46</v>
      </c>
      <c r="K16" s="24">
        <f>+L16+M16</f>
        <v>87</v>
      </c>
      <c r="L16" s="24">
        <v>21</v>
      </c>
      <c r="M16" s="24">
        <v>66</v>
      </c>
      <c r="N16" s="24">
        <f>+O16+P16</f>
        <v>62</v>
      </c>
      <c r="O16" s="24">
        <v>25</v>
      </c>
      <c r="P16" s="24">
        <v>37</v>
      </c>
      <c r="Q16" s="24">
        <f>+R16+S16</f>
        <v>74</v>
      </c>
      <c r="R16" s="24">
        <v>34</v>
      </c>
      <c r="S16" s="21">
        <v>40</v>
      </c>
    </row>
    <row r="17" spans="1:20" s="17" customFormat="1" ht="6" customHeight="1">
      <c r="A17" s="22"/>
      <c r="B17" s="24"/>
      <c r="C17" s="24"/>
      <c r="D17" s="24"/>
      <c r="E17" s="24"/>
      <c r="F17" s="24"/>
      <c r="G17" s="24"/>
      <c r="H17" s="24"/>
      <c r="I17" s="24"/>
      <c r="J17" s="24"/>
      <c r="K17" s="24"/>
      <c r="L17" s="24"/>
      <c r="M17" s="24"/>
      <c r="N17" s="24"/>
      <c r="O17" s="24"/>
      <c r="P17" s="24"/>
      <c r="Q17" s="24"/>
      <c r="R17" s="24"/>
      <c r="S17" s="21"/>
    </row>
    <row r="18" spans="1:20" s="17" customFormat="1" ht="6" customHeight="1">
      <c r="A18" s="22" t="s">
        <v>1</v>
      </c>
      <c r="B18" s="24">
        <f>+C18+D18</f>
        <v>282</v>
      </c>
      <c r="C18" s="24">
        <f>+F18+I18+L18+O18+R18</f>
        <v>96</v>
      </c>
      <c r="D18" s="24">
        <f>+G18+J18+M18+P18+S18</f>
        <v>186</v>
      </c>
      <c r="E18" s="24">
        <f>+F18+G18</f>
        <v>40</v>
      </c>
      <c r="F18" s="24">
        <v>18</v>
      </c>
      <c r="G18" s="24">
        <v>22</v>
      </c>
      <c r="H18" s="24">
        <f>+I18+J18</f>
        <v>64</v>
      </c>
      <c r="I18" s="24">
        <v>18</v>
      </c>
      <c r="J18" s="24">
        <v>46</v>
      </c>
      <c r="K18" s="24">
        <f>+L18+M18</f>
        <v>73</v>
      </c>
      <c r="L18" s="24">
        <v>18</v>
      </c>
      <c r="M18" s="24">
        <v>55</v>
      </c>
      <c r="N18" s="24">
        <f>+O18+P18</f>
        <v>47</v>
      </c>
      <c r="O18" s="24">
        <v>23</v>
      </c>
      <c r="P18" s="24">
        <v>24</v>
      </c>
      <c r="Q18" s="24">
        <f>+R18+S18</f>
        <v>58</v>
      </c>
      <c r="R18" s="24">
        <v>19</v>
      </c>
      <c r="S18" s="21">
        <v>39</v>
      </c>
    </row>
    <row r="19" spans="1:20" s="19" customFormat="1" ht="6" customHeight="1">
      <c r="A19" s="22"/>
      <c r="B19" s="24"/>
      <c r="C19" s="24"/>
      <c r="D19" s="24"/>
      <c r="E19" s="24"/>
      <c r="F19" s="24"/>
      <c r="G19" s="24"/>
      <c r="H19" s="24"/>
      <c r="I19" s="24"/>
      <c r="J19" s="24"/>
      <c r="K19" s="24"/>
      <c r="L19" s="24"/>
      <c r="M19" s="24"/>
      <c r="N19" s="24"/>
      <c r="O19" s="24"/>
      <c r="P19" s="24"/>
      <c r="Q19" s="24"/>
      <c r="R19" s="24"/>
      <c r="S19" s="21"/>
      <c r="T19" s="17"/>
    </row>
    <row r="20" spans="1:20" s="19" customFormat="1" ht="6" customHeight="1">
      <c r="A20" s="22" t="s">
        <v>2</v>
      </c>
      <c r="B20" s="24">
        <f>+C20+D20</f>
        <v>218</v>
      </c>
      <c r="C20" s="24">
        <f>+F20+I20+L20+O20+R20</f>
        <v>73</v>
      </c>
      <c r="D20" s="24">
        <f>+G20+J20+M20+P20+S20</f>
        <v>145</v>
      </c>
      <c r="E20" s="24">
        <f>+F20+G20</f>
        <v>26</v>
      </c>
      <c r="F20" s="24">
        <v>11</v>
      </c>
      <c r="G20" s="24">
        <v>15</v>
      </c>
      <c r="H20" s="24">
        <f>+I20+J20</f>
        <v>47</v>
      </c>
      <c r="I20" s="24">
        <v>17</v>
      </c>
      <c r="J20" s="24">
        <v>30</v>
      </c>
      <c r="K20" s="24">
        <f>+L20+M20</f>
        <v>50</v>
      </c>
      <c r="L20" s="24">
        <v>18</v>
      </c>
      <c r="M20" s="24">
        <v>32</v>
      </c>
      <c r="N20" s="24">
        <f>+O20+P20</f>
        <v>42</v>
      </c>
      <c r="O20" s="24">
        <v>11</v>
      </c>
      <c r="P20" s="24">
        <v>31</v>
      </c>
      <c r="Q20" s="24">
        <f>+R20+S20</f>
        <v>53</v>
      </c>
      <c r="R20" s="24">
        <v>16</v>
      </c>
      <c r="S20" s="21">
        <v>37</v>
      </c>
      <c r="T20" s="17"/>
    </row>
    <row r="21" spans="1:20" s="17" customFormat="1" ht="6" customHeight="1">
      <c r="A21" s="22"/>
      <c r="B21" s="24"/>
      <c r="C21" s="24"/>
      <c r="D21" s="24"/>
      <c r="E21" s="24"/>
      <c r="F21" s="24"/>
      <c r="G21" s="24"/>
      <c r="H21" s="24"/>
      <c r="I21" s="24"/>
      <c r="J21" s="24"/>
      <c r="K21" s="24"/>
      <c r="L21" s="24"/>
      <c r="M21" s="24"/>
      <c r="N21" s="24"/>
      <c r="O21" s="24"/>
      <c r="P21" s="24"/>
      <c r="Q21" s="24"/>
      <c r="R21" s="24"/>
      <c r="S21" s="21"/>
    </row>
    <row r="22" spans="1:20" s="17" customFormat="1" ht="6" customHeight="1">
      <c r="A22" s="22" t="s">
        <v>12</v>
      </c>
      <c r="B22" s="24">
        <f>+C22+D22</f>
        <v>549</v>
      </c>
      <c r="C22" s="24">
        <f>+F22+I22+L22+O22+R22</f>
        <v>192</v>
      </c>
      <c r="D22" s="24">
        <f>+G22+J22+M22+P22+S22</f>
        <v>357</v>
      </c>
      <c r="E22" s="24">
        <f>+F22+G22</f>
        <v>84</v>
      </c>
      <c r="F22" s="24">
        <v>35</v>
      </c>
      <c r="G22" s="24">
        <v>49</v>
      </c>
      <c r="H22" s="24">
        <f>+I22+J22</f>
        <v>129</v>
      </c>
      <c r="I22" s="24">
        <v>46</v>
      </c>
      <c r="J22" s="24">
        <v>83</v>
      </c>
      <c r="K22" s="24">
        <f>+L22+M22</f>
        <v>147</v>
      </c>
      <c r="L22" s="24">
        <v>46</v>
      </c>
      <c r="M22" s="24">
        <v>101</v>
      </c>
      <c r="N22" s="24">
        <f>+O22+P22</f>
        <v>93</v>
      </c>
      <c r="O22" s="24">
        <v>30</v>
      </c>
      <c r="P22" s="24">
        <v>63</v>
      </c>
      <c r="Q22" s="24">
        <f>+R22+S22</f>
        <v>96</v>
      </c>
      <c r="R22" s="24">
        <v>35</v>
      </c>
      <c r="S22" s="21">
        <v>61</v>
      </c>
    </row>
    <row r="23" spans="1:20" s="17" customFormat="1" ht="6" customHeight="1">
      <c r="A23" s="22"/>
      <c r="B23" s="24"/>
      <c r="C23" s="24"/>
      <c r="D23" s="24"/>
      <c r="E23" s="24"/>
      <c r="F23" s="24"/>
      <c r="G23" s="24"/>
      <c r="H23" s="24"/>
      <c r="I23" s="24"/>
      <c r="J23" s="24"/>
      <c r="K23" s="24"/>
      <c r="L23" s="24"/>
      <c r="M23" s="24"/>
      <c r="N23" s="24"/>
      <c r="O23" s="24"/>
      <c r="P23" s="24"/>
      <c r="Q23" s="24"/>
      <c r="R23" s="24"/>
      <c r="S23" s="21"/>
    </row>
    <row r="24" spans="1:20" s="17" customFormat="1" ht="6" customHeight="1">
      <c r="A24" s="22" t="s">
        <v>3</v>
      </c>
      <c r="B24" s="24">
        <f>+C24+D24</f>
        <v>625</v>
      </c>
      <c r="C24" s="24">
        <f>+F24+I24+L24+O24+R24</f>
        <v>243</v>
      </c>
      <c r="D24" s="24">
        <f>+G24+J24+M24+P24+S24</f>
        <v>382</v>
      </c>
      <c r="E24" s="24">
        <f>+F24+G24</f>
        <v>78</v>
      </c>
      <c r="F24" s="24">
        <v>47</v>
      </c>
      <c r="G24" s="24">
        <v>31</v>
      </c>
      <c r="H24" s="24">
        <f>+I24+J24</f>
        <v>144</v>
      </c>
      <c r="I24" s="24">
        <v>46</v>
      </c>
      <c r="J24" s="24">
        <v>98</v>
      </c>
      <c r="K24" s="24">
        <f>+L24+M24</f>
        <v>202</v>
      </c>
      <c r="L24" s="24">
        <v>91</v>
      </c>
      <c r="M24" s="24">
        <v>111</v>
      </c>
      <c r="N24" s="24">
        <f>+O24+P24</f>
        <v>103</v>
      </c>
      <c r="O24" s="24">
        <v>31</v>
      </c>
      <c r="P24" s="24">
        <v>72</v>
      </c>
      <c r="Q24" s="24">
        <f>+R24+S24</f>
        <v>98</v>
      </c>
      <c r="R24" s="24">
        <v>28</v>
      </c>
      <c r="S24" s="21">
        <v>70</v>
      </c>
    </row>
    <row r="25" spans="1:20" s="17" customFormat="1" ht="6" customHeight="1">
      <c r="A25" s="22"/>
      <c r="B25" s="24"/>
      <c r="C25" s="24"/>
      <c r="D25" s="24"/>
      <c r="E25" s="24"/>
      <c r="F25" s="24"/>
      <c r="G25" s="24"/>
      <c r="H25" s="24"/>
      <c r="I25" s="24"/>
      <c r="J25" s="24"/>
      <c r="K25" s="24"/>
      <c r="L25" s="24"/>
      <c r="M25" s="24"/>
      <c r="N25" s="24"/>
      <c r="O25" s="24"/>
      <c r="P25" s="24"/>
      <c r="Q25" s="24"/>
      <c r="R25" s="24"/>
      <c r="S25" s="21"/>
    </row>
    <row r="26" spans="1:20" s="17" customFormat="1" ht="6" customHeight="1">
      <c r="A26" s="22" t="s">
        <v>4</v>
      </c>
      <c r="B26" s="24">
        <f>+C26+D26</f>
        <v>805</v>
      </c>
      <c r="C26" s="24">
        <f>+F26+I26+L26+O26+R26</f>
        <v>307</v>
      </c>
      <c r="D26" s="24">
        <f>+G26+J26+M26+P26+S26</f>
        <v>498</v>
      </c>
      <c r="E26" s="24">
        <f>+F26+G26</f>
        <v>100</v>
      </c>
      <c r="F26" s="24">
        <v>42</v>
      </c>
      <c r="G26" s="24">
        <v>58</v>
      </c>
      <c r="H26" s="24">
        <f>+I26+J26</f>
        <v>198</v>
      </c>
      <c r="I26" s="24">
        <v>73</v>
      </c>
      <c r="J26" s="24">
        <v>125</v>
      </c>
      <c r="K26" s="24">
        <f>+L26+M26</f>
        <v>220</v>
      </c>
      <c r="L26" s="24">
        <v>89</v>
      </c>
      <c r="M26" s="24">
        <v>131</v>
      </c>
      <c r="N26" s="24">
        <f>+O26+P26</f>
        <v>154</v>
      </c>
      <c r="O26" s="24">
        <v>56</v>
      </c>
      <c r="P26" s="24">
        <v>98</v>
      </c>
      <c r="Q26" s="24">
        <f>+R26+S26</f>
        <v>133</v>
      </c>
      <c r="R26" s="24">
        <v>47</v>
      </c>
      <c r="S26" s="21">
        <v>86</v>
      </c>
    </row>
    <row r="27" spans="1:20" s="17" customFormat="1" ht="6" customHeight="1">
      <c r="A27" s="22"/>
      <c r="B27" s="24"/>
      <c r="C27" s="24"/>
      <c r="D27" s="24"/>
      <c r="E27" s="24"/>
      <c r="F27" s="24"/>
      <c r="G27" s="24"/>
      <c r="H27" s="24"/>
      <c r="I27" s="24"/>
      <c r="J27" s="24"/>
      <c r="K27" s="24"/>
      <c r="L27" s="24"/>
      <c r="M27" s="24"/>
      <c r="N27" s="24"/>
      <c r="O27" s="24"/>
      <c r="P27" s="24"/>
      <c r="Q27" s="24"/>
      <c r="R27" s="24"/>
      <c r="S27" s="21"/>
    </row>
    <row r="28" spans="1:20" s="17" customFormat="1" ht="6" customHeight="1">
      <c r="A28" s="22" t="s">
        <v>5</v>
      </c>
      <c r="B28" s="24">
        <f>+C28+D28</f>
        <v>1370</v>
      </c>
      <c r="C28" s="24">
        <f>+F28+I28+L28+O28+R28</f>
        <v>465</v>
      </c>
      <c r="D28" s="24">
        <f>+G28+J28+M28+P28+S28</f>
        <v>905</v>
      </c>
      <c r="E28" s="24">
        <f>+F28+G28</f>
        <v>170</v>
      </c>
      <c r="F28" s="24">
        <v>81</v>
      </c>
      <c r="G28" s="24">
        <v>89</v>
      </c>
      <c r="H28" s="24">
        <f>+I28+J28</f>
        <v>326</v>
      </c>
      <c r="I28" s="24">
        <v>99</v>
      </c>
      <c r="J28" s="24">
        <v>227</v>
      </c>
      <c r="K28" s="24">
        <f>+L28+M28</f>
        <v>388</v>
      </c>
      <c r="L28" s="24">
        <v>129</v>
      </c>
      <c r="M28" s="24">
        <v>259</v>
      </c>
      <c r="N28" s="24">
        <f>+O28+P28</f>
        <v>246</v>
      </c>
      <c r="O28" s="24">
        <v>81</v>
      </c>
      <c r="P28" s="24">
        <v>165</v>
      </c>
      <c r="Q28" s="24">
        <f>+R28+S28</f>
        <v>240</v>
      </c>
      <c r="R28" s="24">
        <v>75</v>
      </c>
      <c r="S28" s="21">
        <v>165</v>
      </c>
    </row>
    <row r="29" spans="1:20" s="17" customFormat="1" ht="6" customHeight="1">
      <c r="A29" s="22"/>
      <c r="B29" s="24"/>
      <c r="C29" s="24"/>
      <c r="D29" s="24"/>
      <c r="E29" s="24"/>
      <c r="F29" s="24"/>
      <c r="G29" s="24"/>
      <c r="H29" s="24"/>
      <c r="I29" s="24"/>
      <c r="J29" s="24"/>
      <c r="K29" s="24"/>
      <c r="L29" s="24"/>
      <c r="M29" s="24"/>
      <c r="N29" s="24"/>
      <c r="O29" s="24"/>
      <c r="P29" s="24"/>
      <c r="Q29" s="24"/>
      <c r="R29" s="24"/>
      <c r="S29" s="21"/>
    </row>
    <row r="30" spans="1:20" s="17" customFormat="1" ht="6" customHeight="1">
      <c r="A30" s="22" t="s">
        <v>6</v>
      </c>
      <c r="B30" s="24">
        <f>+C30+D30</f>
        <v>838</v>
      </c>
      <c r="C30" s="24">
        <f>+F30+I30+L30+O30+R30</f>
        <v>295</v>
      </c>
      <c r="D30" s="24">
        <f>+G30+J30+M30+P30+S30</f>
        <v>543</v>
      </c>
      <c r="E30" s="24">
        <f>+F30+G30</f>
        <v>129</v>
      </c>
      <c r="F30" s="24">
        <v>46</v>
      </c>
      <c r="G30" s="24">
        <v>83</v>
      </c>
      <c r="H30" s="24">
        <f>+I30+J30</f>
        <v>196</v>
      </c>
      <c r="I30" s="24">
        <v>56</v>
      </c>
      <c r="J30" s="24">
        <v>140</v>
      </c>
      <c r="K30" s="24">
        <f>+L30+M30</f>
        <v>241</v>
      </c>
      <c r="L30" s="24">
        <v>96</v>
      </c>
      <c r="M30" s="24">
        <v>145</v>
      </c>
      <c r="N30" s="24">
        <f>+O30+P30</f>
        <v>130</v>
      </c>
      <c r="O30" s="24">
        <v>47</v>
      </c>
      <c r="P30" s="24">
        <v>83</v>
      </c>
      <c r="Q30" s="24">
        <f>+R30+S30</f>
        <v>142</v>
      </c>
      <c r="R30" s="24">
        <v>50</v>
      </c>
      <c r="S30" s="21">
        <v>92</v>
      </c>
    </row>
    <row r="31" spans="1:20" s="17" customFormat="1" ht="6" customHeight="1">
      <c r="A31" s="22"/>
      <c r="B31" s="24"/>
      <c r="C31" s="24"/>
      <c r="D31" s="24"/>
      <c r="E31" s="24"/>
      <c r="F31" s="24"/>
      <c r="G31" s="24"/>
      <c r="H31" s="24"/>
      <c r="I31" s="24"/>
      <c r="J31" s="24"/>
      <c r="K31" s="24"/>
      <c r="L31" s="24"/>
      <c r="M31" s="24"/>
      <c r="N31" s="24"/>
      <c r="O31" s="24"/>
      <c r="P31" s="24"/>
      <c r="Q31" s="24"/>
      <c r="R31" s="24"/>
      <c r="S31" s="21"/>
    </row>
    <row r="32" spans="1:20" s="17" customFormat="1" ht="6" customHeight="1">
      <c r="A32" s="22" t="s">
        <v>7</v>
      </c>
      <c r="B32" s="24">
        <f>+C32+D32</f>
        <v>1758</v>
      </c>
      <c r="C32" s="24">
        <f>+F32+I32+L32+O32+R32</f>
        <v>521</v>
      </c>
      <c r="D32" s="24">
        <f>+G32+J32+M32+P32+S32</f>
        <v>1237</v>
      </c>
      <c r="E32" s="24">
        <f>+F32+G32</f>
        <v>220</v>
      </c>
      <c r="F32" s="24">
        <v>67</v>
      </c>
      <c r="G32" s="24">
        <v>153</v>
      </c>
      <c r="H32" s="24">
        <f>+I32+J32</f>
        <v>517</v>
      </c>
      <c r="I32" s="24">
        <v>127</v>
      </c>
      <c r="J32" s="24">
        <v>390</v>
      </c>
      <c r="K32" s="24">
        <f>+L32+M32</f>
        <v>479</v>
      </c>
      <c r="L32" s="24">
        <v>127</v>
      </c>
      <c r="M32" s="24">
        <v>352</v>
      </c>
      <c r="N32" s="24">
        <f>+O32+P32</f>
        <v>272</v>
      </c>
      <c r="O32" s="24">
        <v>98</v>
      </c>
      <c r="P32" s="24">
        <v>174</v>
      </c>
      <c r="Q32" s="24">
        <f>+R32+S32</f>
        <v>270</v>
      </c>
      <c r="R32" s="24">
        <v>102</v>
      </c>
      <c r="S32" s="21">
        <v>168</v>
      </c>
    </row>
    <row r="33" spans="1:20" s="17" customFormat="1" ht="6" customHeight="1" thickBot="1">
      <c r="A33" s="23"/>
      <c r="B33" s="25"/>
      <c r="C33" s="25"/>
      <c r="D33" s="25"/>
      <c r="E33" s="25"/>
      <c r="F33" s="25"/>
      <c r="G33" s="25"/>
      <c r="H33" s="25"/>
      <c r="I33" s="25"/>
      <c r="J33" s="25"/>
      <c r="K33" s="25"/>
      <c r="L33" s="25"/>
      <c r="M33" s="25"/>
      <c r="N33" s="25"/>
      <c r="O33" s="25"/>
      <c r="P33" s="25"/>
      <c r="Q33" s="25"/>
      <c r="R33" s="25"/>
      <c r="S33" s="26"/>
    </row>
    <row r="34" spans="1:20" s="7" customFormat="1" ht="13.5" customHeight="1">
      <c r="A34" s="12" t="s">
        <v>20</v>
      </c>
      <c r="B34" s="13"/>
      <c r="C34" s="13"/>
      <c r="D34" s="13"/>
      <c r="E34" s="13"/>
      <c r="F34" s="13"/>
      <c r="G34" s="13"/>
      <c r="H34" s="13"/>
      <c r="I34" s="13"/>
      <c r="J34" s="13"/>
      <c r="K34" s="13"/>
      <c r="L34" s="13"/>
      <c r="M34" s="13"/>
      <c r="N34" s="13"/>
      <c r="O34" s="13"/>
      <c r="P34" s="13"/>
      <c r="Q34" s="13"/>
      <c r="R34" s="13"/>
      <c r="S34" s="11"/>
    </row>
    <row r="35" spans="1:20" s="5" customFormat="1" ht="13.5" customHeight="1">
      <c r="A35" s="14" t="s">
        <v>19</v>
      </c>
      <c r="I35" s="15"/>
      <c r="J35" s="15"/>
      <c r="K35" s="15"/>
      <c r="L35" s="15"/>
      <c r="M35" s="15"/>
      <c r="N35" s="15"/>
      <c r="S35" s="16"/>
    </row>
    <row r="36" spans="1:20" s="1" customFormat="1" ht="13.5" customHeight="1">
      <c r="A36" s="3"/>
      <c r="B36" s="3"/>
      <c r="C36" s="3"/>
      <c r="D36" s="3"/>
      <c r="E36" s="3"/>
      <c r="F36" s="3"/>
      <c r="G36" s="3"/>
      <c r="H36" s="3"/>
      <c r="I36" s="3"/>
      <c r="J36" s="3"/>
      <c r="K36" s="3"/>
      <c r="L36" s="3"/>
      <c r="M36" s="3"/>
      <c r="N36" s="3"/>
      <c r="O36" s="3"/>
      <c r="P36" s="3"/>
      <c r="Q36" s="3"/>
      <c r="R36" s="3"/>
      <c r="S36" s="2"/>
      <c r="T36" s="3"/>
    </row>
    <row r="37" spans="1:20" s="1" customFormat="1" ht="13.5" customHeight="1">
      <c r="A37" s="3"/>
      <c r="B37" s="3"/>
      <c r="C37" s="3"/>
      <c r="D37" s="3"/>
      <c r="E37" s="3"/>
      <c r="F37" s="3"/>
      <c r="G37" s="3"/>
      <c r="H37" s="3"/>
      <c r="I37" s="3"/>
      <c r="J37" s="3"/>
      <c r="K37" s="3"/>
      <c r="L37" s="3"/>
      <c r="M37" s="3"/>
      <c r="N37" s="3"/>
      <c r="O37" s="3"/>
      <c r="P37" s="3"/>
      <c r="Q37" s="3"/>
      <c r="R37" s="3"/>
      <c r="S37" s="2"/>
      <c r="T37" s="3"/>
    </row>
    <row r="38" spans="1:20" s="1" customFormat="1" ht="13.5" customHeight="1">
      <c r="A38" s="3"/>
      <c r="B38" s="3"/>
      <c r="C38" s="2"/>
      <c r="D38" s="3"/>
    </row>
    <row r="39" spans="1:20" s="1" customFormat="1">
      <c r="A39" s="3"/>
      <c r="B39" s="3"/>
      <c r="C39" s="2"/>
      <c r="D39" s="3"/>
    </row>
    <row r="40" spans="1:20" s="1" customFormat="1">
      <c r="A40" s="3"/>
      <c r="B40" s="3"/>
      <c r="C40" s="2"/>
      <c r="D40" s="3"/>
    </row>
    <row r="41" spans="1:20" s="1" customFormat="1">
      <c r="A41" s="3"/>
      <c r="B41" s="3"/>
      <c r="C41" s="2"/>
      <c r="D41" s="3"/>
    </row>
    <row r="42" spans="1:20" s="1" customFormat="1">
      <c r="A42" s="3"/>
      <c r="B42" s="3"/>
      <c r="C42" s="2"/>
      <c r="D42" s="3"/>
    </row>
    <row r="43" spans="1:20">
      <c r="C43" s="2"/>
      <c r="S43" s="3"/>
    </row>
    <row r="44" spans="1:20">
      <c r="C44" s="2"/>
      <c r="S44" s="3"/>
    </row>
    <row r="45" spans="1:20">
      <c r="C45" s="2"/>
      <c r="S45" s="3"/>
    </row>
    <row r="46" spans="1:20" ht="13.5" customHeight="1">
      <c r="C46" s="2"/>
      <c r="S46" s="3"/>
    </row>
    <row r="47" spans="1:20" ht="14.25" customHeight="1">
      <c r="C47" s="2"/>
      <c r="S47" s="3"/>
    </row>
    <row r="48" spans="1:20">
      <c r="C48" s="2"/>
      <c r="S48" s="3"/>
    </row>
    <row r="49" spans="3:19" ht="13.5" customHeight="1">
      <c r="C49" s="2"/>
      <c r="S49" s="3"/>
    </row>
    <row r="50" spans="3:19" ht="13.5" customHeight="1">
      <c r="C50" s="2"/>
      <c r="S50" s="3"/>
    </row>
    <row r="51" spans="3:19">
      <c r="C51" s="2"/>
      <c r="S51" s="3"/>
    </row>
    <row r="82" ht="14.25" customHeight="1"/>
    <row r="83" ht="14.25" customHeight="1"/>
  </sheetData>
  <mergeCells count="273">
    <mergeCell ref="A2:S3"/>
    <mergeCell ref="B4:D4"/>
    <mergeCell ref="E4:G4"/>
    <mergeCell ref="H4:J4"/>
    <mergeCell ref="K4:M4"/>
    <mergeCell ref="N4:P4"/>
    <mergeCell ref="Q4:S4"/>
    <mergeCell ref="A6:A7"/>
    <mergeCell ref="B6:B7"/>
    <mergeCell ref="C6:C7"/>
    <mergeCell ref="D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N10:N11"/>
    <mergeCell ref="O10:O11"/>
    <mergeCell ref="P10:P11"/>
    <mergeCell ref="Q10:Q11"/>
    <mergeCell ref="R10:R11"/>
    <mergeCell ref="A10:A11"/>
    <mergeCell ref="B10:B11"/>
    <mergeCell ref="C10:C11"/>
    <mergeCell ref="D10:D11"/>
    <mergeCell ref="E10:E11"/>
    <mergeCell ref="F10:F11"/>
    <mergeCell ref="G10:G11"/>
    <mergeCell ref="H10:H11"/>
    <mergeCell ref="I10:I11"/>
    <mergeCell ref="S10:S11"/>
    <mergeCell ref="A12:A13"/>
    <mergeCell ref="B12:B13"/>
    <mergeCell ref="C12:C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J10:J11"/>
    <mergeCell ref="K10:K11"/>
    <mergeCell ref="L10:L11"/>
    <mergeCell ref="M10:M11"/>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S14:S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J14:J15"/>
    <mergeCell ref="K14:K15"/>
    <mergeCell ref="L14:L15"/>
    <mergeCell ref="M14:M15"/>
    <mergeCell ref="N18:N19"/>
    <mergeCell ref="O18:O19"/>
    <mergeCell ref="P18:P19"/>
    <mergeCell ref="Q18:Q19"/>
    <mergeCell ref="R18:R19"/>
    <mergeCell ref="A18:A19"/>
    <mergeCell ref="B18:B19"/>
    <mergeCell ref="C18:C19"/>
    <mergeCell ref="D18:D19"/>
    <mergeCell ref="E18:E19"/>
    <mergeCell ref="F18:F19"/>
    <mergeCell ref="G18:G19"/>
    <mergeCell ref="H18:H19"/>
    <mergeCell ref="I18:I19"/>
    <mergeCell ref="S18:S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J18:J19"/>
    <mergeCell ref="K18:K19"/>
    <mergeCell ref="L18:L19"/>
    <mergeCell ref="M18:M19"/>
    <mergeCell ref="N22:N23"/>
    <mergeCell ref="O22:O23"/>
    <mergeCell ref="P22:P23"/>
    <mergeCell ref="Q22:Q23"/>
    <mergeCell ref="R22:R23"/>
    <mergeCell ref="A22:A23"/>
    <mergeCell ref="B22:B23"/>
    <mergeCell ref="C22:C23"/>
    <mergeCell ref="D22:D23"/>
    <mergeCell ref="E22:E23"/>
    <mergeCell ref="F22:F23"/>
    <mergeCell ref="G22:G23"/>
    <mergeCell ref="H22:H23"/>
    <mergeCell ref="I22:I23"/>
    <mergeCell ref="S22:S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J22:J23"/>
    <mergeCell ref="K22:K23"/>
    <mergeCell ref="L22:L23"/>
    <mergeCell ref="M22:M23"/>
    <mergeCell ref="N26:N27"/>
    <mergeCell ref="O26:O27"/>
    <mergeCell ref="P26:P27"/>
    <mergeCell ref="Q26:Q27"/>
    <mergeCell ref="R26:R27"/>
    <mergeCell ref="A26:A27"/>
    <mergeCell ref="B26:B27"/>
    <mergeCell ref="C26:C27"/>
    <mergeCell ref="D26:D27"/>
    <mergeCell ref="E26:E27"/>
    <mergeCell ref="F26:F27"/>
    <mergeCell ref="G26:G27"/>
    <mergeCell ref="H26:H27"/>
    <mergeCell ref="I26:I27"/>
    <mergeCell ref="S26:S27"/>
    <mergeCell ref="A28:A29"/>
    <mergeCell ref="B28:B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J26:J27"/>
    <mergeCell ref="K26:K27"/>
    <mergeCell ref="L26:L27"/>
    <mergeCell ref="M26:M27"/>
    <mergeCell ref="N30:N31"/>
    <mergeCell ref="O30:O31"/>
    <mergeCell ref="P30:P31"/>
    <mergeCell ref="Q30:Q31"/>
    <mergeCell ref="R30:R31"/>
    <mergeCell ref="A30:A31"/>
    <mergeCell ref="B30:B31"/>
    <mergeCell ref="C30:C31"/>
    <mergeCell ref="D30:D31"/>
    <mergeCell ref="E30:E31"/>
    <mergeCell ref="F30:F31"/>
    <mergeCell ref="G30:G31"/>
    <mergeCell ref="H30:H31"/>
    <mergeCell ref="I30:I31"/>
    <mergeCell ref="S30:S31"/>
    <mergeCell ref="A32:A33"/>
    <mergeCell ref="B32:B33"/>
    <mergeCell ref="C32:C33"/>
    <mergeCell ref="D32:D33"/>
    <mergeCell ref="E32:E33"/>
    <mergeCell ref="F32:F33"/>
    <mergeCell ref="G32:G33"/>
    <mergeCell ref="H32:H33"/>
    <mergeCell ref="I32:I33"/>
    <mergeCell ref="P32:P33"/>
    <mergeCell ref="Q32:Q33"/>
    <mergeCell ref="R32:R33"/>
    <mergeCell ref="S32:S33"/>
    <mergeCell ref="J32:J33"/>
    <mergeCell ref="K32:K33"/>
    <mergeCell ref="L32:L33"/>
    <mergeCell ref="M32:M33"/>
    <mergeCell ref="N32:N33"/>
    <mergeCell ref="O32:O33"/>
    <mergeCell ref="J30:J31"/>
    <mergeCell ref="K30:K31"/>
    <mergeCell ref="L30:L31"/>
    <mergeCell ref="M30:M31"/>
  </mergeCells>
  <phoneticPr fontId="1"/>
  <printOptions horizontalCentered="1"/>
  <pageMargins left="0.47244094488188981" right="0.47244094488188981" top="0" bottom="0" header="0" footer="0"/>
  <pageSetup paperSize="9" orientation="portrait" horizontalDpi="300"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２８７</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2018-02-03T08:42:35Z</cp:lastPrinted>
  <dcterms:created xsi:type="dcterms:W3CDTF">2002-07-25T04:22:31Z</dcterms:created>
  <dcterms:modified xsi:type="dcterms:W3CDTF">2018-03-29T15:32:33Z</dcterms:modified>
</cp:coreProperties>
</file>