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K:\40（健）総務部庶務課\調査係\●統計調査関係\10_健康福祉年報\2024（令和５）年度\20250xxx_川崎市健康福祉年報の掲載等について\"/>
    </mc:Choice>
  </mc:AlternateContent>
  <bookViews>
    <workbookView xWindow="0" yWindow="0" windowWidth="11505" windowHeight="4260"/>
  </bookViews>
  <sheets>
    <sheet name="§3表1" sheetId="1" r:id="rId1"/>
    <sheet name="§3表2" sheetId="3" r:id="rId2"/>
    <sheet name="§3表3" sheetId="4" r:id="rId3"/>
    <sheet name="§3表4" sheetId="5" r:id="rId4"/>
    <sheet name="§3表5" sheetId="6" r:id="rId5"/>
    <sheet name="§3表6" sheetId="7" r:id="rId6"/>
  </sheets>
  <definedNames>
    <definedName name="_xlnm.Print_Area" localSheetId="0">§3表1!$A$1:$O$26</definedName>
    <definedName name="_xlnm.Print_Area" localSheetId="1">§3表2!$A$1:$S$69</definedName>
    <definedName name="_xlnm.Print_Area" localSheetId="2">§3表3!$A$1:$S$76</definedName>
    <definedName name="_xlnm.Print_Area" localSheetId="3">§3表4!$A$1:$O$36</definedName>
    <definedName name="_xlnm.Print_Area" localSheetId="4">§3表5!$A$1:$K$17</definedName>
    <definedName name="_xlnm.Print_Area" localSheetId="5">§3表6!$A$1:$K$15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8" i="6" l="1"/>
  <c r="F8" i="6"/>
  <c r="E8" i="6"/>
  <c r="D8" i="6"/>
  <c r="K7" i="6"/>
  <c r="K8" i="6" s="1"/>
  <c r="J7" i="6"/>
  <c r="J8" i="6" s="1"/>
  <c r="I7" i="6"/>
  <c r="H7" i="6"/>
  <c r="H8" i="6" s="1"/>
  <c r="G7" i="6"/>
  <c r="G8" i="6" s="1"/>
  <c r="F7" i="6"/>
  <c r="E7" i="6"/>
  <c r="D7" i="6"/>
  <c r="O16" i="1" l="1"/>
  <c r="N16" i="1"/>
  <c r="M16" i="1"/>
  <c r="L16" i="1"/>
  <c r="K16" i="1"/>
  <c r="J16" i="1"/>
  <c r="G16" i="1"/>
  <c r="F16" i="1"/>
  <c r="D18" i="1" l="1"/>
  <c r="D19" i="1"/>
  <c r="D20" i="1"/>
  <c r="D21" i="1"/>
  <c r="D22" i="1"/>
  <c r="D23" i="1"/>
  <c r="D17" i="1"/>
  <c r="E18" i="1"/>
  <c r="E19" i="1"/>
  <c r="E20" i="1"/>
  <c r="E21" i="1"/>
  <c r="E22" i="1"/>
  <c r="E23" i="1"/>
  <c r="E17" i="1"/>
  <c r="D16" i="1" l="1"/>
  <c r="E16" i="1"/>
</calcChain>
</file>

<file path=xl/sharedStrings.xml><?xml version="1.0" encoding="utf-8"?>
<sst xmlns="http://schemas.openxmlformats.org/spreadsheetml/2006/main" count="407" uniqueCount="160">
  <si>
    <t>§3  地域保健看護事業</t>
    <rPh sb="4" eb="6">
      <t>チイキ</t>
    </rPh>
    <rPh sb="6" eb="8">
      <t>ホケン</t>
    </rPh>
    <rPh sb="8" eb="10">
      <t>カンゴ</t>
    </rPh>
    <rPh sb="10" eb="12">
      <t>ジギョウ</t>
    </rPh>
    <phoneticPr fontId="3"/>
  </si>
  <si>
    <t xml:space="preserve">　地域保健看護活動は、地域における生活の場を基盤として、妊産婦から乳幼児、高齢者まですべてのライフステージを対象とし、一次予防（健康増進）から、二次予防（疾病の早期発見、早期治療）、三次予防（健康回復）、ターミナルケアにいたるまで、市民の健康レベルに応じた活動を展開している。
　個々の健康課題に応じた活動を行うと共に、地域住民との協働や関係機関との連携により、住民の主体的な健康づくりを支援し、健康で質の高い生活が送れるように、家庭訪問・健康相談・健康教育・地区組織活動等を行っている。
</t>
    <rPh sb="20" eb="21">
      <t>バ</t>
    </rPh>
    <rPh sb="54" eb="56">
      <t>タイショウ</t>
    </rPh>
    <rPh sb="140" eb="142">
      <t>ココ</t>
    </rPh>
    <rPh sb="143" eb="145">
      <t>ケンコウ</t>
    </rPh>
    <rPh sb="145" eb="147">
      <t>カダイ</t>
    </rPh>
    <rPh sb="148" eb="149">
      <t>オウ</t>
    </rPh>
    <rPh sb="151" eb="153">
      <t>カツドウ</t>
    </rPh>
    <rPh sb="154" eb="155">
      <t>オコナ</t>
    </rPh>
    <rPh sb="157" eb="158">
      <t>トモ</t>
    </rPh>
    <rPh sb="160" eb="162">
      <t>チイキ</t>
    </rPh>
    <rPh sb="162" eb="164">
      <t>ジュウミン</t>
    </rPh>
    <rPh sb="166" eb="168">
      <t>キョウドウ</t>
    </rPh>
    <rPh sb="169" eb="171">
      <t>カンケイ</t>
    </rPh>
    <rPh sb="171" eb="173">
      <t>キカン</t>
    </rPh>
    <rPh sb="175" eb="177">
      <t>レンケイ</t>
    </rPh>
    <rPh sb="181" eb="183">
      <t>ジュウミン</t>
    </rPh>
    <rPh sb="184" eb="186">
      <t>シュタイ</t>
    </rPh>
    <rPh sb="186" eb="187">
      <t>テキ</t>
    </rPh>
    <rPh sb="188" eb="190">
      <t>ケンコウ</t>
    </rPh>
    <rPh sb="194" eb="196">
      <t>シエン</t>
    </rPh>
    <rPh sb="198" eb="200">
      <t>ケンコウ</t>
    </rPh>
    <rPh sb="201" eb="202">
      <t>シツ</t>
    </rPh>
    <rPh sb="203" eb="204">
      <t>タカ</t>
    </rPh>
    <rPh sb="205" eb="207">
      <t>セイカツ</t>
    </rPh>
    <rPh sb="208" eb="209">
      <t>オク</t>
    </rPh>
    <rPh sb="215" eb="217">
      <t>カテイ</t>
    </rPh>
    <rPh sb="217" eb="219">
      <t>ホウモン</t>
    </rPh>
    <rPh sb="220" eb="222">
      <t>ケンコウ</t>
    </rPh>
    <rPh sb="222" eb="224">
      <t>ソウダン</t>
    </rPh>
    <rPh sb="225" eb="227">
      <t>ケンコウ</t>
    </rPh>
    <rPh sb="227" eb="229">
      <t>キョウイク</t>
    </rPh>
    <rPh sb="230" eb="232">
      <t>チク</t>
    </rPh>
    <rPh sb="232" eb="234">
      <t>ソシキ</t>
    </rPh>
    <rPh sb="234" eb="236">
      <t>カツドウ</t>
    </rPh>
    <rPh sb="236" eb="237">
      <t>トウ</t>
    </rPh>
    <rPh sb="238" eb="239">
      <t>オコナ</t>
    </rPh>
    <phoneticPr fontId="3"/>
  </si>
  <si>
    <t>　地域保健看護活動は、様々な事業に対して横断的に関わっているため、各事業報告として集計・報告しているものを、対象別に整理し、計上している。</t>
    <rPh sb="1" eb="3">
      <t>チイキ</t>
    </rPh>
    <rPh sb="3" eb="5">
      <t>ホケン</t>
    </rPh>
    <rPh sb="5" eb="7">
      <t>カンゴ</t>
    </rPh>
    <rPh sb="7" eb="9">
      <t>カツドウ</t>
    </rPh>
    <rPh sb="11" eb="13">
      <t>サマザマ</t>
    </rPh>
    <rPh sb="14" eb="16">
      <t>ジギョウ</t>
    </rPh>
    <rPh sb="17" eb="18">
      <t>タイ</t>
    </rPh>
    <rPh sb="20" eb="22">
      <t>オウダン</t>
    </rPh>
    <rPh sb="22" eb="23">
      <t>テキ</t>
    </rPh>
    <rPh sb="24" eb="25">
      <t>カカ</t>
    </rPh>
    <rPh sb="33" eb="34">
      <t>カク</t>
    </rPh>
    <rPh sb="34" eb="36">
      <t>ジギョウ</t>
    </rPh>
    <rPh sb="36" eb="38">
      <t>ホウコク</t>
    </rPh>
    <rPh sb="41" eb="43">
      <t>シュウケイ</t>
    </rPh>
    <rPh sb="44" eb="46">
      <t>ホウコク</t>
    </rPh>
    <rPh sb="54" eb="56">
      <t>タイショウ</t>
    </rPh>
    <rPh sb="56" eb="57">
      <t>ベツ</t>
    </rPh>
    <rPh sb="58" eb="60">
      <t>セイリ</t>
    </rPh>
    <rPh sb="62" eb="64">
      <t>ケイジョウ</t>
    </rPh>
    <phoneticPr fontId="3"/>
  </si>
  <si>
    <t>回数</t>
    <rPh sb="0" eb="2">
      <t>カイスウ</t>
    </rPh>
    <phoneticPr fontId="3"/>
  </si>
  <si>
    <t>来所数</t>
    <rPh sb="0" eb="1">
      <t>ライ</t>
    </rPh>
    <rPh sb="1" eb="2">
      <t>ショ</t>
    </rPh>
    <rPh sb="2" eb="3">
      <t>スウ</t>
    </rPh>
    <phoneticPr fontId="3"/>
  </si>
  <si>
    <t>集団健診</t>
    <rPh sb="0" eb="2">
      <t>シュウダン</t>
    </rPh>
    <rPh sb="2" eb="4">
      <t>ケンシン</t>
    </rPh>
    <phoneticPr fontId="3"/>
  </si>
  <si>
    <t>健康相談</t>
    <rPh sb="0" eb="2">
      <t>ケンコウ</t>
    </rPh>
    <rPh sb="2" eb="4">
      <t>ソウダン</t>
    </rPh>
    <phoneticPr fontId="3"/>
  </si>
  <si>
    <t>乳幼児</t>
    <phoneticPr fontId="3"/>
  </si>
  <si>
    <t>成人</t>
    <rPh sb="0" eb="2">
      <t>セイジン</t>
    </rPh>
    <phoneticPr fontId="3"/>
  </si>
  <si>
    <t>女性</t>
    <rPh sb="0" eb="2">
      <t>ジョセイ</t>
    </rPh>
    <phoneticPr fontId="3"/>
  </si>
  <si>
    <t>成人・老人</t>
    <rPh sb="0" eb="2">
      <t>セイジン</t>
    </rPh>
    <rPh sb="3" eb="5">
      <t>ロウジン</t>
    </rPh>
    <phoneticPr fontId="3"/>
  </si>
  <si>
    <t>年度</t>
    <rPh sb="0" eb="2">
      <t>ネンド</t>
    </rPh>
    <phoneticPr fontId="3"/>
  </si>
  <si>
    <t>川　　　崎</t>
    <rPh sb="0" eb="1">
      <t>カワ</t>
    </rPh>
    <rPh sb="4" eb="5">
      <t>ザキ</t>
    </rPh>
    <phoneticPr fontId="3"/>
  </si>
  <si>
    <t>幸</t>
    <rPh sb="0" eb="1">
      <t>サイワイ</t>
    </rPh>
    <phoneticPr fontId="3"/>
  </si>
  <si>
    <t>中　　　原</t>
    <rPh sb="0" eb="1">
      <t>ナカ</t>
    </rPh>
    <rPh sb="4" eb="5">
      <t>ハラ</t>
    </rPh>
    <phoneticPr fontId="3"/>
  </si>
  <si>
    <t>高　　　津</t>
    <rPh sb="0" eb="1">
      <t>タカ</t>
    </rPh>
    <rPh sb="4" eb="5">
      <t>ツ</t>
    </rPh>
    <phoneticPr fontId="3"/>
  </si>
  <si>
    <t>宮　　　前</t>
    <rPh sb="0" eb="1">
      <t>ミヤ</t>
    </rPh>
    <rPh sb="4" eb="5">
      <t>マエ</t>
    </rPh>
    <phoneticPr fontId="3"/>
  </si>
  <si>
    <t>多　　　摩</t>
    <rPh sb="0" eb="1">
      <t>タ</t>
    </rPh>
    <rPh sb="4" eb="5">
      <t>マ</t>
    </rPh>
    <phoneticPr fontId="3"/>
  </si>
  <si>
    <t>麻　　　生</t>
    <rPh sb="0" eb="1">
      <t>アサ</t>
    </rPh>
    <rPh sb="4" eb="5">
      <t>ショウ</t>
    </rPh>
    <phoneticPr fontId="3"/>
  </si>
  <si>
    <t>資料：地域包括ケア推進室</t>
    <rPh sb="3" eb="5">
      <t>チイキ</t>
    </rPh>
    <rPh sb="5" eb="7">
      <t>ホウカツ</t>
    </rPh>
    <rPh sb="9" eb="12">
      <t>スイシンシツ</t>
    </rPh>
    <phoneticPr fontId="3"/>
  </si>
  <si>
    <t>令和</t>
    <rPh sb="0" eb="2">
      <t>レイワ</t>
    </rPh>
    <phoneticPr fontId="3"/>
  </si>
  <si>
    <t>乳幼児</t>
    <rPh sb="0" eb="3">
      <t>ニュウヨウジ</t>
    </rPh>
    <phoneticPr fontId="3"/>
  </si>
  <si>
    <t>女性</t>
    <rPh sb="0" eb="2">
      <t>ジョセイ</t>
    </rPh>
    <phoneticPr fontId="3"/>
  </si>
  <si>
    <t>特相・幼相・育児相談（所内・所外）回数と来所人数</t>
    <rPh sb="17" eb="19">
      <t>カイスウ</t>
    </rPh>
    <rPh sb="20" eb="22">
      <t>ライショ</t>
    </rPh>
    <rPh sb="22" eb="24">
      <t>ニンズウ</t>
    </rPh>
    <phoneticPr fontId="3"/>
  </si>
  <si>
    <t>個別産後健診・女性コーナーの開設回数と来所人数</t>
    <rPh sb="14" eb="16">
      <t>カイセツ</t>
    </rPh>
    <rPh sb="16" eb="18">
      <t>カイスウ</t>
    </rPh>
    <rPh sb="19" eb="21">
      <t>ライショ</t>
    </rPh>
    <rPh sb="21" eb="23">
      <t>ニンズウ</t>
    </rPh>
    <phoneticPr fontId="3"/>
  </si>
  <si>
    <t>実数</t>
    <rPh sb="0" eb="2">
      <t>ジッスウ</t>
    </rPh>
    <phoneticPr fontId="3"/>
  </si>
  <si>
    <t>新生児訪問件数</t>
    <rPh sb="0" eb="3">
      <t>シンセイジ</t>
    </rPh>
    <rPh sb="3" eb="5">
      <t>ホウモン</t>
    </rPh>
    <rPh sb="5" eb="7">
      <t>ケンスウ</t>
    </rPh>
    <phoneticPr fontId="3"/>
  </si>
  <si>
    <t>川崎</t>
    <rPh sb="0" eb="2">
      <t>カワサキ</t>
    </rPh>
    <phoneticPr fontId="3"/>
  </si>
  <si>
    <t>幸</t>
    <rPh sb="0" eb="1">
      <t>サイワイ</t>
    </rPh>
    <phoneticPr fontId="3"/>
  </si>
  <si>
    <t>中原</t>
    <rPh sb="0" eb="2">
      <t>ナカハラ</t>
    </rPh>
    <phoneticPr fontId="3"/>
  </si>
  <si>
    <t>高津</t>
    <rPh sb="0" eb="2">
      <t>タカツ</t>
    </rPh>
    <phoneticPr fontId="3"/>
  </si>
  <si>
    <t>宮前</t>
    <rPh sb="0" eb="2">
      <t>ミヤマエ</t>
    </rPh>
    <phoneticPr fontId="3"/>
  </si>
  <si>
    <t>多摩</t>
    <rPh sb="0" eb="2">
      <t>タマ</t>
    </rPh>
    <phoneticPr fontId="3"/>
  </si>
  <si>
    <t>麻生</t>
    <rPh sb="0" eb="2">
      <t>アサオ</t>
    </rPh>
    <phoneticPr fontId="3"/>
  </si>
  <si>
    <t>ここから下は、別ページで使用するデータです</t>
    <rPh sb="4" eb="5">
      <t>シタ</t>
    </rPh>
    <rPh sb="7" eb="8">
      <t>ベツ</t>
    </rPh>
    <rPh sb="12" eb="14">
      <t>シヨウ</t>
    </rPh>
    <phoneticPr fontId="3"/>
  </si>
  <si>
    <t>件数</t>
    <rPh sb="0" eb="2">
      <t>ケンスウ</t>
    </rPh>
    <phoneticPr fontId="3"/>
  </si>
  <si>
    <t>（訪問指導員分）</t>
    <phoneticPr fontId="3"/>
  </si>
  <si>
    <t>表 １  地域保健看護活動（集団健診・健康相談）</t>
    <phoneticPr fontId="3"/>
  </si>
  <si>
    <t>表 ２  地域保健看護活動（家庭訪問対象別）</t>
    <phoneticPr fontId="3"/>
  </si>
  <si>
    <t>　母子から高齢者まで、あらゆる対象に、必要に応じて訪問による相談、保健指導を行っている。その他の所属は、こども家庭センター・中部児童相談所・北部児童相談所・こころの健康課・南部地域支援室・中部地域支援室・北部地域支援室である。</t>
    <rPh sb="0" eb="2">
      <t>コウセイ</t>
    </rPh>
    <rPh sb="1" eb="3">
      <t>ボシ</t>
    </rPh>
    <rPh sb="5" eb="8">
      <t>コウレイシャ</t>
    </rPh>
    <rPh sb="15" eb="17">
      <t>タイショウ</t>
    </rPh>
    <rPh sb="19" eb="21">
      <t>ヒツヨウ</t>
    </rPh>
    <rPh sb="22" eb="23">
      <t>オウ</t>
    </rPh>
    <rPh sb="25" eb="27">
      <t>ホウモン</t>
    </rPh>
    <rPh sb="30" eb="32">
      <t>ソウダン</t>
    </rPh>
    <rPh sb="33" eb="35">
      <t>ホケン</t>
    </rPh>
    <rPh sb="35" eb="37">
      <t>シドウ</t>
    </rPh>
    <rPh sb="38" eb="39">
      <t>オコナ</t>
    </rPh>
    <rPh sb="46" eb="47">
      <t>タ</t>
    </rPh>
    <rPh sb="48" eb="50">
      <t>ショゾク</t>
    </rPh>
    <rPh sb="55" eb="57">
      <t>カテイ</t>
    </rPh>
    <rPh sb="62" eb="64">
      <t>チュウブ</t>
    </rPh>
    <rPh sb="64" eb="66">
      <t>ジドウ</t>
    </rPh>
    <rPh sb="66" eb="68">
      <t>ソウダン</t>
    </rPh>
    <rPh sb="68" eb="69">
      <t>ジョ</t>
    </rPh>
    <rPh sb="70" eb="72">
      <t>ホクブ</t>
    </rPh>
    <rPh sb="72" eb="74">
      <t>ジドウ</t>
    </rPh>
    <rPh sb="74" eb="76">
      <t>ソウダン</t>
    </rPh>
    <rPh sb="76" eb="77">
      <t>ジョ</t>
    </rPh>
    <phoneticPr fontId="3"/>
  </si>
  <si>
    <t>訪問件数</t>
    <rPh sb="0" eb="2">
      <t>ホウモン</t>
    </rPh>
    <rPh sb="2" eb="4">
      <t>ケンスウ</t>
    </rPh>
    <phoneticPr fontId="3"/>
  </si>
  <si>
    <t>結　　　　　核</t>
    <rPh sb="0" eb="1">
      <t>ケツ</t>
    </rPh>
    <rPh sb="6" eb="7">
      <t>カク</t>
    </rPh>
    <phoneticPr fontId="3"/>
  </si>
  <si>
    <t>エ　イ　ズ</t>
    <phoneticPr fontId="3"/>
  </si>
  <si>
    <r>
      <t xml:space="preserve">感染症
</t>
    </r>
    <r>
      <rPr>
        <sz val="6"/>
        <rFont val="ＭＳ Ｐ明朝"/>
        <family val="1"/>
        <charset val="128"/>
      </rPr>
      <t>(結核・エイズ以外）</t>
    </r>
    <rPh sb="0" eb="1">
      <t>カン</t>
    </rPh>
    <rPh sb="1" eb="2">
      <t>ソメ</t>
    </rPh>
    <rPh sb="2" eb="3">
      <t>ショウ</t>
    </rPh>
    <rPh sb="5" eb="7">
      <t>ケッカク</t>
    </rPh>
    <rPh sb="11" eb="13">
      <t>イガイ</t>
    </rPh>
    <phoneticPr fontId="3"/>
  </si>
  <si>
    <t>公害・閉塞性
呼吸器疾患</t>
    <rPh sb="0" eb="2">
      <t>コウガイ</t>
    </rPh>
    <rPh sb="3" eb="6">
      <t>ヘイソクセイ</t>
    </rPh>
    <rPh sb="7" eb="10">
      <t>コキュウキ</t>
    </rPh>
    <rPh sb="10" eb="12">
      <t>シッカン</t>
    </rPh>
    <phoneticPr fontId="3"/>
  </si>
  <si>
    <t>生活習慣病</t>
    <rPh sb="0" eb="2">
      <t>セイカツ</t>
    </rPh>
    <rPh sb="2" eb="4">
      <t>シュウカン</t>
    </rPh>
    <rPh sb="4" eb="5">
      <t>ビョウ</t>
    </rPh>
    <phoneticPr fontId="3"/>
  </si>
  <si>
    <t>難　　病</t>
    <rPh sb="0" eb="1">
      <t>ナン</t>
    </rPh>
    <rPh sb="3" eb="4">
      <t>ヤマイ</t>
    </rPh>
    <phoneticPr fontId="3"/>
  </si>
  <si>
    <t>菌陽性（再掲）</t>
    <rPh sb="0" eb="1">
      <t>キン</t>
    </rPh>
    <rPh sb="1" eb="3">
      <t>ヨウセイ</t>
    </rPh>
    <rPh sb="4" eb="6">
      <t>サイケイ</t>
    </rPh>
    <phoneticPr fontId="3"/>
  </si>
  <si>
    <t>新規</t>
    <rPh sb="0" eb="2">
      <t>シンキ</t>
    </rPh>
    <phoneticPr fontId="3"/>
  </si>
  <si>
    <t>合計（継続を含む）</t>
    <rPh sb="0" eb="2">
      <t>ゴウケイ</t>
    </rPh>
    <rPh sb="3" eb="5">
      <t>ケイゾク</t>
    </rPh>
    <rPh sb="6" eb="7">
      <t>フク</t>
    </rPh>
    <phoneticPr fontId="3"/>
  </si>
  <si>
    <t>令和4年度</t>
    <rPh sb="0" eb="1">
      <t>レイ</t>
    </rPh>
    <rPh sb="1" eb="2">
      <t>カズ</t>
    </rPh>
    <rPh sb="3" eb="5">
      <t>ネンド</t>
    </rPh>
    <phoneticPr fontId="3"/>
  </si>
  <si>
    <t>総数</t>
    <rPh sb="0" eb="2">
      <t>ソウスウ</t>
    </rPh>
    <phoneticPr fontId="3"/>
  </si>
  <si>
    <t>5年度</t>
    <phoneticPr fontId="3"/>
  </si>
  <si>
    <t>構成割合</t>
    <rPh sb="0" eb="2">
      <t>コウセイ</t>
    </rPh>
    <rPh sb="2" eb="4">
      <t>ワリアイ</t>
    </rPh>
    <phoneticPr fontId="3"/>
  </si>
  <si>
    <t>大師・田島</t>
    <rPh sb="0" eb="1">
      <t>ダイ</t>
    </rPh>
    <rPh sb="1" eb="2">
      <t>シ</t>
    </rPh>
    <rPh sb="3" eb="5">
      <t>タジマ</t>
    </rPh>
    <phoneticPr fontId="3"/>
  </si>
  <si>
    <t>そ　の　他</t>
    <rPh sb="4" eb="5">
      <t>タ</t>
    </rPh>
    <phoneticPr fontId="3"/>
  </si>
  <si>
    <t>一　　　般
精神保健</t>
    <rPh sb="0" eb="1">
      <t>イチ</t>
    </rPh>
    <rPh sb="4" eb="5">
      <t>バン</t>
    </rPh>
    <rPh sb="6" eb="8">
      <t>セイシン</t>
    </rPh>
    <rPh sb="8" eb="10">
      <t>ホケン</t>
    </rPh>
    <phoneticPr fontId="3"/>
  </si>
  <si>
    <t>高齢者
精神保健</t>
    <rPh sb="0" eb="3">
      <t>コウレイシャ</t>
    </rPh>
    <rPh sb="4" eb="6">
      <t>セイシン</t>
    </rPh>
    <rPh sb="6" eb="8">
      <t>ホケン</t>
    </rPh>
    <phoneticPr fontId="3"/>
  </si>
  <si>
    <t>身体・知的障害</t>
    <rPh sb="0" eb="2">
      <t>シンタイ</t>
    </rPh>
    <rPh sb="3" eb="5">
      <t>チテキ</t>
    </rPh>
    <rPh sb="5" eb="7">
      <t>ショウガイ</t>
    </rPh>
    <phoneticPr fontId="3"/>
  </si>
  <si>
    <t>その他の疾患</t>
    <rPh sb="2" eb="3">
      <t>タ</t>
    </rPh>
    <rPh sb="4" eb="6">
      <t>シッカン</t>
    </rPh>
    <phoneticPr fontId="3"/>
  </si>
  <si>
    <t>小児慢性
特定疾患</t>
    <rPh sb="0" eb="2">
      <t>ショウニ</t>
    </rPh>
    <rPh sb="2" eb="4">
      <t>マンセイ</t>
    </rPh>
    <rPh sb="5" eb="7">
      <t>トクテイ</t>
    </rPh>
    <rPh sb="7" eb="9">
      <t>シッカン</t>
    </rPh>
    <phoneticPr fontId="3"/>
  </si>
  <si>
    <t>妊　産　婦</t>
    <rPh sb="0" eb="1">
      <t>ニン</t>
    </rPh>
    <rPh sb="2" eb="3">
      <t>サン</t>
    </rPh>
    <rPh sb="4" eb="5">
      <t>フ</t>
    </rPh>
    <phoneticPr fontId="3"/>
  </si>
  <si>
    <t>新生児・乳児</t>
    <rPh sb="0" eb="3">
      <t>シンセイジ</t>
    </rPh>
    <rPh sb="4" eb="6">
      <t>ニュウジ</t>
    </rPh>
    <phoneticPr fontId="3"/>
  </si>
  <si>
    <t>低出生体重児等
（再掲）</t>
    <rPh sb="0" eb="1">
      <t>テイ</t>
    </rPh>
    <rPh sb="1" eb="3">
      <t>シュッセイ</t>
    </rPh>
    <rPh sb="3" eb="5">
      <t>タイジュウ</t>
    </rPh>
    <rPh sb="5" eb="6">
      <t>ジ</t>
    </rPh>
    <rPh sb="6" eb="7">
      <t>トウ</t>
    </rPh>
    <rPh sb="9" eb="11">
      <t>サイケイ</t>
    </rPh>
    <phoneticPr fontId="3"/>
  </si>
  <si>
    <t>幼　　　児</t>
    <rPh sb="0" eb="1">
      <t>ヨウ</t>
    </rPh>
    <rPh sb="4" eb="5">
      <t>コ</t>
    </rPh>
    <phoneticPr fontId="3"/>
  </si>
  <si>
    <t>小　学　生</t>
    <rPh sb="0" eb="1">
      <t>ショウ</t>
    </rPh>
    <rPh sb="2" eb="3">
      <t>ガク</t>
    </rPh>
    <rPh sb="4" eb="5">
      <t>セイ</t>
    </rPh>
    <phoneticPr fontId="3"/>
  </si>
  <si>
    <t>中　高　生</t>
    <rPh sb="0" eb="1">
      <t>ナカ</t>
    </rPh>
    <rPh sb="2" eb="3">
      <t>タカ</t>
    </rPh>
    <rPh sb="4" eb="5">
      <t>セイ</t>
    </rPh>
    <phoneticPr fontId="3"/>
  </si>
  <si>
    <t>思　春　期</t>
    <rPh sb="0" eb="1">
      <t>オモウ</t>
    </rPh>
    <rPh sb="2" eb="3">
      <t>ハル</t>
    </rPh>
    <rPh sb="4" eb="5">
      <t>キ</t>
    </rPh>
    <phoneticPr fontId="3"/>
  </si>
  <si>
    <t>女　　性</t>
    <rPh sb="0" eb="1">
      <t>オンナ</t>
    </rPh>
    <rPh sb="3" eb="4">
      <t>セイ</t>
    </rPh>
    <phoneticPr fontId="3"/>
  </si>
  <si>
    <t>成　　人</t>
    <rPh sb="0" eb="1">
      <t>シゲル</t>
    </rPh>
    <rPh sb="3" eb="4">
      <t>ヒト</t>
    </rPh>
    <phoneticPr fontId="3"/>
  </si>
  <si>
    <t>高　齢　者</t>
    <rPh sb="0" eb="1">
      <t>タカ</t>
    </rPh>
    <rPh sb="2" eb="3">
      <t>トシ</t>
    </rPh>
    <rPh sb="4" eb="5">
      <t>シャ</t>
    </rPh>
    <phoneticPr fontId="3"/>
  </si>
  <si>
    <t>（再掲）
障害者・児</t>
    <rPh sb="1" eb="3">
      <t>サイケイ</t>
    </rPh>
    <rPh sb="5" eb="8">
      <t>ショウガイシャ</t>
    </rPh>
    <rPh sb="9" eb="10">
      <t>ジ</t>
    </rPh>
    <phoneticPr fontId="3"/>
  </si>
  <si>
    <t>（再掲）
児童虐待</t>
    <rPh sb="1" eb="3">
      <t>サイケイ</t>
    </rPh>
    <rPh sb="5" eb="7">
      <t>ジドウ</t>
    </rPh>
    <rPh sb="7" eb="9">
      <t>ギャクタイ</t>
    </rPh>
    <phoneticPr fontId="3"/>
  </si>
  <si>
    <t>（再掲）
高齢者虐待</t>
    <rPh sb="1" eb="3">
      <t>サイケイ</t>
    </rPh>
    <rPh sb="5" eb="8">
      <t>コウレイシャ</t>
    </rPh>
    <rPh sb="8" eb="10">
      <t>ギャクタイ</t>
    </rPh>
    <phoneticPr fontId="3"/>
  </si>
  <si>
    <t>（再掲）
外国人</t>
    <rPh sb="1" eb="3">
      <t>サイケイ</t>
    </rPh>
    <rPh sb="5" eb="7">
      <t>ガイコク</t>
    </rPh>
    <rPh sb="7" eb="8">
      <t>ジン</t>
    </rPh>
    <phoneticPr fontId="3"/>
  </si>
  <si>
    <t>表 ３  その他のケースワーク</t>
    <phoneticPr fontId="3"/>
  </si>
  <si>
    <t>(その１）</t>
    <phoneticPr fontId="3"/>
  </si>
  <si>
    <t>結　　　　核</t>
    <rPh sb="0" eb="1">
      <t>ケツ</t>
    </rPh>
    <rPh sb="5" eb="6">
      <t>カク</t>
    </rPh>
    <phoneticPr fontId="3"/>
  </si>
  <si>
    <t>エイズ</t>
    <phoneticPr fontId="3"/>
  </si>
  <si>
    <t>結核・エイズ以外の感　染　症</t>
    <rPh sb="0" eb="2">
      <t>ケッカク</t>
    </rPh>
    <rPh sb="6" eb="8">
      <t>イガイ</t>
    </rPh>
    <rPh sb="9" eb="10">
      <t>カン</t>
    </rPh>
    <rPh sb="11" eb="12">
      <t>ソメ</t>
    </rPh>
    <rPh sb="13" eb="14">
      <t>ショウ</t>
    </rPh>
    <phoneticPr fontId="3"/>
  </si>
  <si>
    <t>難　　　病</t>
    <rPh sb="0" eb="1">
      <t>ナン</t>
    </rPh>
    <rPh sb="4" eb="5">
      <t>ヤマイ</t>
    </rPh>
    <phoneticPr fontId="3"/>
  </si>
  <si>
    <t>一般精神保健</t>
    <rPh sb="0" eb="2">
      <t>イッパン</t>
    </rPh>
    <rPh sb="2" eb="4">
      <t>セイシン</t>
    </rPh>
    <rPh sb="4" eb="6">
      <t>ホケン</t>
    </rPh>
    <phoneticPr fontId="3"/>
  </si>
  <si>
    <t>高齢者精神保健</t>
    <rPh sb="0" eb="3">
      <t>コウレイシャ</t>
    </rPh>
    <rPh sb="3" eb="5">
      <t>セイシン</t>
    </rPh>
    <rPh sb="5" eb="7">
      <t>ホケン</t>
    </rPh>
    <phoneticPr fontId="3"/>
  </si>
  <si>
    <t>その他の疾病</t>
    <rPh sb="2" eb="3">
      <t>タ</t>
    </rPh>
    <rPh sb="4" eb="6">
      <t>シッペイ</t>
    </rPh>
    <phoneticPr fontId="3"/>
  </si>
  <si>
    <t>小児慢性特定疾患</t>
    <rPh sb="0" eb="2">
      <t>ショウニ</t>
    </rPh>
    <rPh sb="2" eb="4">
      <t>マンセイ</t>
    </rPh>
    <rPh sb="4" eb="6">
      <t>トクテイ</t>
    </rPh>
    <rPh sb="6" eb="8">
      <t>シッカン</t>
    </rPh>
    <phoneticPr fontId="3"/>
  </si>
  <si>
    <t>妊産婦</t>
    <rPh sb="0" eb="3">
      <t>ニンサンプ</t>
    </rPh>
    <phoneticPr fontId="3"/>
  </si>
  <si>
    <t>結　核</t>
    <rPh sb="0" eb="1">
      <t>ケツ</t>
    </rPh>
    <rPh sb="2" eb="3">
      <t>カク</t>
    </rPh>
    <phoneticPr fontId="3"/>
  </si>
  <si>
    <t>菌 陽 性
再掲</t>
    <rPh sb="0" eb="1">
      <t>キン</t>
    </rPh>
    <rPh sb="2" eb="5">
      <t>ヨウセイ</t>
    </rPh>
    <rPh sb="6" eb="7">
      <t>サイ</t>
    </rPh>
    <rPh sb="7" eb="8">
      <t>ケイ</t>
    </rPh>
    <phoneticPr fontId="3"/>
  </si>
  <si>
    <t>再掲
低出生体重児</t>
    <rPh sb="0" eb="2">
      <t>サイケイ</t>
    </rPh>
    <rPh sb="3" eb="4">
      <t>テイ</t>
    </rPh>
    <rPh sb="4" eb="6">
      <t>シュッセイ</t>
    </rPh>
    <rPh sb="6" eb="8">
      <t>タイジュウ</t>
    </rPh>
    <rPh sb="8" eb="9">
      <t>ジ</t>
    </rPh>
    <phoneticPr fontId="3"/>
  </si>
  <si>
    <t>総　　　数</t>
    <rPh sb="0" eb="1">
      <t>ソウ</t>
    </rPh>
    <rPh sb="4" eb="5">
      <t>スウ</t>
    </rPh>
    <phoneticPr fontId="3"/>
  </si>
  <si>
    <t>大師・田島</t>
    <rPh sb="0" eb="2">
      <t>ダイシ</t>
    </rPh>
    <rPh sb="3" eb="5">
      <t>タジマ</t>
    </rPh>
    <phoneticPr fontId="3"/>
  </si>
  <si>
    <t>面</t>
    <rPh sb="0" eb="1">
      <t>メン</t>
    </rPh>
    <phoneticPr fontId="3"/>
  </si>
  <si>
    <t>接</t>
    <rPh sb="0" eb="1">
      <t>セツ</t>
    </rPh>
    <phoneticPr fontId="3"/>
  </si>
  <si>
    <t>そ の 他</t>
    <rPh sb="4" eb="5">
      <t>タ</t>
    </rPh>
    <phoneticPr fontId="3"/>
  </si>
  <si>
    <t>文</t>
    <rPh sb="0" eb="1">
      <t>ブン</t>
    </rPh>
    <phoneticPr fontId="3"/>
  </si>
  <si>
    <t>書</t>
    <rPh sb="0" eb="1">
      <t>ショ</t>
    </rPh>
    <phoneticPr fontId="3"/>
  </si>
  <si>
    <t>電</t>
    <rPh sb="0" eb="1">
      <t>デン</t>
    </rPh>
    <phoneticPr fontId="3"/>
  </si>
  <si>
    <t>話</t>
    <rPh sb="0" eb="1">
      <t>ワ</t>
    </rPh>
    <phoneticPr fontId="3"/>
  </si>
  <si>
    <t>(その２）</t>
    <phoneticPr fontId="3"/>
  </si>
  <si>
    <t>幼児</t>
    <rPh sb="0" eb="2">
      <t>ヨウジ</t>
    </rPh>
    <phoneticPr fontId="3"/>
  </si>
  <si>
    <t>小学生</t>
    <rPh sb="0" eb="3">
      <t>ショウガクセイ</t>
    </rPh>
    <phoneticPr fontId="3"/>
  </si>
  <si>
    <t>中高生</t>
    <rPh sb="0" eb="3">
      <t>チュウコウセイ</t>
    </rPh>
    <phoneticPr fontId="3"/>
  </si>
  <si>
    <t>思春期</t>
    <rPh sb="0" eb="3">
      <t>シシュンキ</t>
    </rPh>
    <phoneticPr fontId="3"/>
  </si>
  <si>
    <t>高齢者</t>
    <rPh sb="0" eb="3">
      <t>コウレイシャ</t>
    </rPh>
    <phoneticPr fontId="3"/>
  </si>
  <si>
    <t>その他</t>
    <rPh sb="2" eb="3">
      <t>タ</t>
    </rPh>
    <phoneticPr fontId="3"/>
  </si>
  <si>
    <t>再掲
障害児・者虐待</t>
    <rPh sb="0" eb="2">
      <t>サイケイ</t>
    </rPh>
    <rPh sb="3" eb="5">
      <t>ショウガイ</t>
    </rPh>
    <rPh sb="5" eb="6">
      <t>ジ</t>
    </rPh>
    <rPh sb="7" eb="8">
      <t>シャ</t>
    </rPh>
    <rPh sb="8" eb="10">
      <t>ギャクタイ</t>
    </rPh>
    <phoneticPr fontId="3"/>
  </si>
  <si>
    <t>再掲
児 童 虐 待</t>
    <phoneticPr fontId="3"/>
  </si>
  <si>
    <t>再掲
高齢者虐待</t>
    <rPh sb="0" eb="1">
      <t>サイ</t>
    </rPh>
    <rPh sb="1" eb="2">
      <t>ケイ</t>
    </rPh>
    <rPh sb="3" eb="6">
      <t>コウレイシャ</t>
    </rPh>
    <rPh sb="6" eb="8">
      <t>ギャクタイ</t>
    </rPh>
    <phoneticPr fontId="3"/>
  </si>
  <si>
    <t>再掲
外 国 人</t>
    <rPh sb="0" eb="2">
      <t>サイケイ</t>
    </rPh>
    <rPh sb="3" eb="6">
      <t>ガイコク</t>
    </rPh>
    <rPh sb="7" eb="8">
      <t>ジン</t>
    </rPh>
    <phoneticPr fontId="3"/>
  </si>
  <si>
    <t>表 ４  地域保健看護活動（業務別割合）</t>
    <phoneticPr fontId="3"/>
  </si>
  <si>
    <t xml:space="preserve">  地域保健看護活動の業務割合をみるため、6月の1か月を集計月とし、個人の稼動時間を1日8時間を基本として集計。
  令和５年6月の稼動日数は22日である。集計対象は管理職を除く各区・各地区看護職。</t>
    <rPh sb="59" eb="61">
      <t>レイワ</t>
    </rPh>
    <phoneticPr fontId="3"/>
  </si>
  <si>
    <t>（その１）</t>
    <phoneticPr fontId="3"/>
  </si>
  <si>
    <t>保　　健　　福　　祉　　事　　業</t>
    <rPh sb="0" eb="1">
      <t>タモツ</t>
    </rPh>
    <rPh sb="3" eb="4">
      <t>ケン</t>
    </rPh>
    <rPh sb="6" eb="7">
      <t>フク</t>
    </rPh>
    <rPh sb="9" eb="10">
      <t>サイワイ</t>
    </rPh>
    <rPh sb="12" eb="13">
      <t>コト</t>
    </rPh>
    <rPh sb="15" eb="16">
      <t>ギョウ</t>
    </rPh>
    <phoneticPr fontId="3"/>
  </si>
  <si>
    <t>家庭訪問</t>
    <rPh sb="0" eb="2">
      <t>カテイ</t>
    </rPh>
    <rPh sb="2" eb="4">
      <t>ホウモン</t>
    </rPh>
    <phoneticPr fontId="3"/>
  </si>
  <si>
    <t>保健指導</t>
    <rPh sb="0" eb="2">
      <t>ホケン</t>
    </rPh>
    <rPh sb="2" eb="4">
      <t>シドウ</t>
    </rPh>
    <phoneticPr fontId="3"/>
  </si>
  <si>
    <t>健康診査</t>
    <rPh sb="0" eb="2">
      <t>ケンコウ</t>
    </rPh>
    <rPh sb="2" eb="3">
      <t>ミ</t>
    </rPh>
    <rPh sb="3" eb="4">
      <t>ジャ</t>
    </rPh>
    <phoneticPr fontId="3"/>
  </si>
  <si>
    <t>健康教育</t>
    <rPh sb="0" eb="2">
      <t>ケンコウ</t>
    </rPh>
    <rPh sb="2" eb="4">
      <t>キョウイク</t>
    </rPh>
    <phoneticPr fontId="3"/>
  </si>
  <si>
    <t>デイケア</t>
    <phoneticPr fontId="3"/>
  </si>
  <si>
    <t>機能訓練</t>
    <rPh sb="0" eb="2">
      <t>キノウ</t>
    </rPh>
    <rPh sb="2" eb="4">
      <t>クンレン</t>
    </rPh>
    <phoneticPr fontId="3"/>
  </si>
  <si>
    <t>地区組織活動</t>
    <rPh sb="0" eb="2">
      <t>チク</t>
    </rPh>
    <rPh sb="2" eb="4">
      <t>ソシキ</t>
    </rPh>
    <rPh sb="4" eb="6">
      <t>カツドウ</t>
    </rPh>
    <phoneticPr fontId="3"/>
  </si>
  <si>
    <t>予防接種</t>
    <rPh sb="0" eb="2">
      <t>ヨボウ</t>
    </rPh>
    <rPh sb="2" eb="4">
      <t>セッシュ</t>
    </rPh>
    <phoneticPr fontId="3"/>
  </si>
  <si>
    <t>事業その他</t>
    <rPh sb="0" eb="2">
      <t>ジギョウ</t>
    </rPh>
    <rPh sb="4" eb="5">
      <t>タ</t>
    </rPh>
    <phoneticPr fontId="3"/>
  </si>
  <si>
    <t>令和4年6月</t>
    <rPh sb="0" eb="2">
      <t>レイワ</t>
    </rPh>
    <rPh sb="3" eb="4">
      <t>ネン</t>
    </rPh>
    <rPh sb="4" eb="5">
      <t>ヘイネン</t>
    </rPh>
    <rPh sb="5" eb="6">
      <t>ツキ</t>
    </rPh>
    <phoneticPr fontId="3"/>
  </si>
  <si>
    <t>令和5年
6月</t>
    <rPh sb="0" eb="2">
      <t>レイワ</t>
    </rPh>
    <rPh sb="3" eb="4">
      <t>ネン</t>
    </rPh>
    <rPh sb="4" eb="5">
      <t>ヘイネン</t>
    </rPh>
    <rPh sb="6" eb="7">
      <t>ツキ</t>
    </rPh>
    <phoneticPr fontId="3"/>
  </si>
  <si>
    <t>時間数</t>
    <rPh sb="0" eb="3">
      <t>ジカンスウ</t>
    </rPh>
    <phoneticPr fontId="3"/>
  </si>
  <si>
    <t>（その２）</t>
  </si>
  <si>
    <t>地区管理</t>
    <rPh sb="0" eb="2">
      <t>チク</t>
    </rPh>
    <rPh sb="2" eb="4">
      <t>カンリ</t>
    </rPh>
    <phoneticPr fontId="3"/>
  </si>
  <si>
    <t>コーディネート</t>
    <phoneticPr fontId="3"/>
  </si>
  <si>
    <t>教育研修</t>
    <phoneticPr fontId="3"/>
  </si>
  <si>
    <t>業務管理</t>
    <rPh sb="0" eb="2">
      <t>ギョウム</t>
    </rPh>
    <rPh sb="2" eb="4">
      <t>カンリ</t>
    </rPh>
    <phoneticPr fontId="3"/>
  </si>
  <si>
    <t>業務連絡</t>
    <rPh sb="0" eb="2">
      <t>ギョウム</t>
    </rPh>
    <rPh sb="2" eb="4">
      <t>レンラク</t>
    </rPh>
    <phoneticPr fontId="3"/>
  </si>
  <si>
    <t>研修参加</t>
    <rPh sb="0" eb="2">
      <t>ケンシュウ</t>
    </rPh>
    <rPh sb="2" eb="4">
      <t>サンカ</t>
    </rPh>
    <phoneticPr fontId="3"/>
  </si>
  <si>
    <t>調査研究</t>
    <rPh sb="0" eb="2">
      <t>チョウサ</t>
    </rPh>
    <rPh sb="2" eb="4">
      <t>ケンキュウ</t>
    </rPh>
    <phoneticPr fontId="3"/>
  </si>
  <si>
    <t>個
別</t>
    <rPh sb="0" eb="1">
      <t>コ</t>
    </rPh>
    <rPh sb="8" eb="9">
      <t>ベツ</t>
    </rPh>
    <phoneticPr fontId="3"/>
  </si>
  <si>
    <t>個 別  件 数　（実）</t>
    <rPh sb="0" eb="1">
      <t>コ</t>
    </rPh>
    <rPh sb="2" eb="3">
      <t>ベツ</t>
    </rPh>
    <rPh sb="5" eb="6">
      <t>ケン</t>
    </rPh>
    <rPh sb="7" eb="8">
      <t>カズ</t>
    </rPh>
    <rPh sb="10" eb="11">
      <t>ジツ</t>
    </rPh>
    <phoneticPr fontId="3"/>
  </si>
  <si>
    <t>地
域</t>
    <rPh sb="0" eb="1">
      <t>チ</t>
    </rPh>
    <rPh sb="9" eb="10">
      <t>イキ</t>
    </rPh>
    <phoneticPr fontId="3"/>
  </si>
  <si>
    <t>職
域</t>
    <rPh sb="0" eb="1">
      <t>ショク</t>
    </rPh>
    <rPh sb="8" eb="9">
      <t>イキ</t>
    </rPh>
    <phoneticPr fontId="3"/>
  </si>
  <si>
    <t>研修企画</t>
    <rPh sb="0" eb="2">
      <t>ケンシュウ</t>
    </rPh>
    <rPh sb="2" eb="4">
      <t>キカク</t>
    </rPh>
    <phoneticPr fontId="3"/>
  </si>
  <si>
    <t>実習指導</t>
    <rPh sb="0" eb="2">
      <t>ジッシュウ</t>
    </rPh>
    <rPh sb="2" eb="4">
      <t>シドウ</t>
    </rPh>
    <phoneticPr fontId="3"/>
  </si>
  <si>
    <t>令和5年
6月</t>
    <rPh sb="0" eb="2">
      <t>レイワ</t>
    </rPh>
    <rPh sb="3" eb="4">
      <t>ネン</t>
    </rPh>
    <rPh sb="6" eb="7">
      <t>ツキ</t>
    </rPh>
    <phoneticPr fontId="3"/>
  </si>
  <si>
    <t>表 ５  地域保健看護活動（対象別業務割合）</t>
    <phoneticPr fontId="3"/>
  </si>
  <si>
    <t>　地域保健看護活動の業務別割合を対象別にみるため、令和５年６月の業務割合を集計した。</t>
    <rPh sb="1" eb="3">
      <t>チイキ</t>
    </rPh>
    <rPh sb="3" eb="5">
      <t>ホケン</t>
    </rPh>
    <rPh sb="5" eb="7">
      <t>カンゴ</t>
    </rPh>
    <rPh sb="7" eb="9">
      <t>カツドウ</t>
    </rPh>
    <rPh sb="10" eb="12">
      <t>ギョウム</t>
    </rPh>
    <rPh sb="12" eb="13">
      <t>ベツ</t>
    </rPh>
    <rPh sb="13" eb="15">
      <t>ワリアイ</t>
    </rPh>
    <rPh sb="16" eb="18">
      <t>タイショウ</t>
    </rPh>
    <rPh sb="18" eb="19">
      <t>ベツ</t>
    </rPh>
    <rPh sb="25" eb="26">
      <t>レイ</t>
    </rPh>
    <rPh sb="26" eb="27">
      <t>カズ</t>
    </rPh>
    <rPh sb="28" eb="29">
      <t>ネン</t>
    </rPh>
    <phoneticPr fontId="3"/>
  </si>
  <si>
    <t>総　数</t>
    <rPh sb="0" eb="1">
      <t>フサ</t>
    </rPh>
    <rPh sb="2" eb="3">
      <t>カズ</t>
    </rPh>
    <phoneticPr fontId="3"/>
  </si>
  <si>
    <t>母　子</t>
    <rPh sb="0" eb="1">
      <t>ハハ</t>
    </rPh>
    <rPh sb="2" eb="3">
      <t>コ</t>
    </rPh>
    <phoneticPr fontId="3"/>
  </si>
  <si>
    <t>成　人</t>
    <rPh sb="0" eb="1">
      <t>シゲル</t>
    </rPh>
    <rPh sb="2" eb="3">
      <t>ヒト</t>
    </rPh>
    <phoneticPr fontId="3"/>
  </si>
  <si>
    <t>特定健診・特定保健指導</t>
    <rPh sb="0" eb="2">
      <t>トクテイ</t>
    </rPh>
    <rPh sb="2" eb="4">
      <t>ケンシン</t>
    </rPh>
    <rPh sb="5" eb="7">
      <t>トクテイ</t>
    </rPh>
    <rPh sb="7" eb="9">
      <t>ホケン</t>
    </rPh>
    <rPh sb="9" eb="11">
      <t>シドウ</t>
    </rPh>
    <phoneticPr fontId="3"/>
  </si>
  <si>
    <t>介護</t>
    <rPh sb="0" eb="2">
      <t>カイゴ</t>
    </rPh>
    <phoneticPr fontId="3"/>
  </si>
  <si>
    <t>難　病</t>
    <rPh sb="0" eb="1">
      <t>ナン</t>
    </rPh>
    <rPh sb="2" eb="3">
      <t>ヤマイ</t>
    </rPh>
    <phoneticPr fontId="3"/>
  </si>
  <si>
    <t>精　神</t>
    <rPh sb="0" eb="1">
      <t>セイ</t>
    </rPh>
    <rPh sb="2" eb="3">
      <t>カミ</t>
    </rPh>
    <phoneticPr fontId="3"/>
  </si>
  <si>
    <t>感染症
結核含む</t>
    <rPh sb="0" eb="2">
      <t>カンセン</t>
    </rPh>
    <rPh sb="2" eb="3">
      <t>ショウ</t>
    </rPh>
    <rPh sb="4" eb="6">
      <t>ケッカク</t>
    </rPh>
    <rPh sb="6" eb="7">
      <t>フク</t>
    </rPh>
    <phoneticPr fontId="3"/>
  </si>
  <si>
    <t>令和4年6月</t>
    <rPh sb="0" eb="2">
      <t>レイワ</t>
    </rPh>
    <rPh sb="3" eb="4">
      <t>ネン</t>
    </rPh>
    <rPh sb="4" eb="5">
      <t>ネンツキ</t>
    </rPh>
    <phoneticPr fontId="3"/>
  </si>
  <si>
    <t>令和5年6月</t>
    <rPh sb="0" eb="2">
      <t>レイワ</t>
    </rPh>
    <rPh sb="3" eb="4">
      <t>ネン</t>
    </rPh>
    <rPh sb="5" eb="6">
      <t>ツキ</t>
    </rPh>
    <phoneticPr fontId="3"/>
  </si>
  <si>
    <t>時間数</t>
    <rPh sb="0" eb="2">
      <t>ジカン</t>
    </rPh>
    <rPh sb="2" eb="3">
      <t>スウ</t>
    </rPh>
    <phoneticPr fontId="3"/>
  </si>
  <si>
    <t>資料：地域包括ケア推進室</t>
    <rPh sb="0" eb="2">
      <t>シリョウ</t>
    </rPh>
    <rPh sb="3" eb="5">
      <t>チイキ</t>
    </rPh>
    <rPh sb="5" eb="7">
      <t>ホウカツ</t>
    </rPh>
    <rPh sb="9" eb="12">
      <t>スイシンシツ</t>
    </rPh>
    <phoneticPr fontId="3"/>
  </si>
  <si>
    <t>表 ６  地域保健看護活動（各担当別から見た対象別業務割合）</t>
    <phoneticPr fontId="3"/>
  </si>
  <si>
    <t>　各区の各担当別に対象別業務割合を示した。</t>
    <rPh sb="1" eb="3">
      <t>カクク</t>
    </rPh>
    <rPh sb="4" eb="7">
      <t>カクタントウ</t>
    </rPh>
    <rPh sb="7" eb="8">
      <t>ベツ</t>
    </rPh>
    <rPh sb="9" eb="11">
      <t>タイショウ</t>
    </rPh>
    <rPh sb="11" eb="12">
      <t>ベツ</t>
    </rPh>
    <rPh sb="12" eb="14">
      <t>ギョウム</t>
    </rPh>
    <rPh sb="14" eb="16">
      <t>ワリアイ</t>
    </rPh>
    <rPh sb="17" eb="18">
      <t>シメ</t>
    </rPh>
    <phoneticPr fontId="3"/>
  </si>
  <si>
    <t>地域支援担当</t>
    <rPh sb="0" eb="2">
      <t>チイキ</t>
    </rPh>
    <rPh sb="2" eb="4">
      <t>シエン</t>
    </rPh>
    <rPh sb="4" eb="6">
      <t>タントウ</t>
    </rPh>
    <phoneticPr fontId="3"/>
  </si>
  <si>
    <t>高齢・障害課</t>
    <rPh sb="0" eb="2">
      <t>コウレイ</t>
    </rPh>
    <rPh sb="3" eb="5">
      <t>ショウガイ</t>
    </rPh>
    <rPh sb="5" eb="6">
      <t>カ</t>
    </rPh>
    <phoneticPr fontId="3"/>
  </si>
  <si>
    <t>衛生課</t>
    <rPh sb="0" eb="2">
      <t>エイセイ</t>
    </rPh>
    <rPh sb="2" eb="3">
      <t>カ</t>
    </rPh>
    <phoneticPr fontId="3"/>
  </si>
  <si>
    <t>資料：地域包括ケア推進室</t>
    <rPh sb="0" eb="2">
      <t>シリョウ</t>
    </rPh>
    <rPh sb="3" eb="5">
      <t>チイキ</t>
    </rPh>
    <rPh sb="5" eb="7">
      <t>ホウカツ</t>
    </rPh>
    <rPh sb="9" eb="11">
      <t>スイシン</t>
    </rPh>
    <rPh sb="11" eb="12">
      <t>シツ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</si>
</sst>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 * #,##0_ ;_ * \-#,##0_ ;_ * &quot;-&quot;_ ;_ @_ "/>
    <numFmt numFmtId="43" formatCode="_ * #,##0.00_ ;_ * \-#,##0.00_ ;_ * &quot;-&quot;??_ ;_ @_ "/>
    <numFmt numFmtId="176" formatCode="#,##0.0_);[Red]\(#,##0.0\)"/>
    <numFmt numFmtId="177" formatCode="#,##0_);[Red]\(#,##0\)"/>
    <numFmt numFmtId="178" formatCode="0_);[Red]\(0\)"/>
    <numFmt numFmtId="179" formatCode="_ * #,##0.00_ ;_ * \-#,##0.00_ ;_ * &quot;-&quot;_ ;_ @_ "/>
    <numFmt numFmtId="180" formatCode="_ * #,##0.0_ ;_ * \-#,##0.0_ ;_ * &quot;-&quot;?_ ;_ @_ "/>
    <numFmt numFmtId="181" formatCode="0.0_ "/>
    <numFmt numFmtId="182" formatCode="#,##0_ "/>
    <numFmt numFmtId="183" formatCode="_ * #,##0.0_ ;_ * \-#,##0.0_ ;_ * &quot;-&quot;_ ;_ @_ "/>
    <numFmt numFmtId="184" formatCode="0.0"/>
    <numFmt numFmtId="185" formatCode="0.0_);\(0.0\)"/>
    <numFmt numFmtId="186" formatCode="0.0%"/>
    <numFmt numFmtId="187" formatCode="_ * #,##0_ ;_ * \-#,##0_ ;_ * &quot;-&quot;??_ ;_ @_ 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ＭＳ Ｐ明朝"/>
      <family val="1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HG丸ｺﾞｼｯｸM-PRO"/>
      <family val="3"/>
      <charset val="128"/>
    </font>
    <font>
      <sz val="10"/>
      <name val="ＭＳ 明朝"/>
      <family val="1"/>
      <charset val="128"/>
    </font>
    <font>
      <sz val="10"/>
      <name val="Century"/>
      <family val="1"/>
    </font>
    <font>
      <b/>
      <sz val="9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b/>
      <sz val="7"/>
      <name val="ＭＳ Ｐ明朝"/>
      <family val="1"/>
      <charset val="128"/>
    </font>
    <font>
      <b/>
      <sz val="8"/>
      <name val="ＭＳ Ｐ明朝"/>
      <family val="1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/>
      <bottom style="medium">
        <color auto="1"/>
      </bottom>
      <diagonal style="thin">
        <color auto="1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medium">
        <color auto="1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>
      <alignment vertical="center"/>
    </xf>
  </cellStyleXfs>
  <cellXfs count="488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NumberFormat="1" applyFont="1" applyAlignment="1">
      <alignment vertical="top" wrapText="1"/>
    </xf>
    <xf numFmtId="0" fontId="1" fillId="0" borderId="0" xfId="0" applyFont="1" applyAlignment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1" fillId="0" borderId="0" xfId="0" applyFont="1" applyBorder="1" applyAlignment="1">
      <alignment vertical="center"/>
    </xf>
    <xf numFmtId="0" fontId="1" fillId="0" borderId="0" xfId="0" applyNumberFormat="1" applyFont="1" applyBorder="1" applyAlignment="1">
      <alignment horizontal="center" vertical="center"/>
    </xf>
    <xf numFmtId="41" fontId="4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vertical="center"/>
    </xf>
    <xf numFmtId="0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vertical="center"/>
    </xf>
    <xf numFmtId="41" fontId="7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41" fontId="1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vertical="center"/>
    </xf>
    <xf numFmtId="0" fontId="13" fillId="0" borderId="0" xfId="0" applyFont="1"/>
    <xf numFmtId="0" fontId="13" fillId="0" borderId="0" xfId="0" applyFont="1" applyAlignment="1"/>
    <xf numFmtId="0" fontId="12" fillId="0" borderId="17" xfId="0" applyFont="1" applyBorder="1" applyAlignment="1">
      <alignment horizontal="center" vertical="center"/>
    </xf>
    <xf numFmtId="41" fontId="12" fillId="0" borderId="9" xfId="0" applyNumberFormat="1" applyFont="1" applyBorder="1" applyAlignment="1">
      <alignment horizontal="center" vertical="center"/>
    </xf>
    <xf numFmtId="41" fontId="12" fillId="0" borderId="15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Border="1"/>
    <xf numFmtId="38" fontId="12" fillId="0" borderId="3" xfId="1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41" fontId="4" fillId="0" borderId="25" xfId="0" applyNumberFormat="1" applyFont="1" applyBorder="1" applyAlignment="1">
      <alignment vertical="center"/>
    </xf>
    <xf numFmtId="41" fontId="4" fillId="0" borderId="25" xfId="0" applyNumberFormat="1" applyFont="1" applyBorder="1" applyAlignment="1">
      <alignment horizontal="center" vertical="center"/>
    </xf>
    <xf numFmtId="41" fontId="0" fillId="0" borderId="25" xfId="0" applyNumberFormat="1" applyFont="1" applyBorder="1" applyAlignment="1">
      <alignment vertical="center"/>
    </xf>
    <xf numFmtId="0" fontId="0" fillId="0" borderId="25" xfId="0" applyNumberFormat="1" applyFont="1" applyBorder="1" applyAlignment="1">
      <alignment vertical="center" wrapText="1"/>
    </xf>
    <xf numFmtId="0" fontId="4" fillId="0" borderId="25" xfId="0" applyFont="1" applyBorder="1" applyAlignment="1">
      <alignment vertical="center"/>
    </xf>
    <xf numFmtId="0" fontId="17" fillId="2" borderId="25" xfId="0" applyNumberFormat="1" applyFont="1" applyFill="1" applyBorder="1" applyAlignment="1">
      <alignment vertical="center" wrapText="1"/>
    </xf>
    <xf numFmtId="0" fontId="17" fillId="2" borderId="25" xfId="0" applyNumberFormat="1" applyFont="1" applyFill="1" applyBorder="1" applyAlignment="1">
      <alignment vertical="center"/>
    </xf>
    <xf numFmtId="0" fontId="12" fillId="0" borderId="8" xfId="0" applyFont="1" applyBorder="1" applyAlignment="1">
      <alignment vertical="center"/>
    </xf>
    <xf numFmtId="41" fontId="12" fillId="0" borderId="9" xfId="0" applyNumberFormat="1" applyFont="1" applyFill="1" applyBorder="1" applyAlignment="1">
      <alignment horizontal="center" vertical="center"/>
    </xf>
    <xf numFmtId="41" fontId="12" fillId="0" borderId="10" xfId="0" applyNumberFormat="1" applyFont="1" applyFill="1" applyBorder="1" applyAlignment="1">
      <alignment horizontal="center" vertical="center"/>
    </xf>
    <xf numFmtId="38" fontId="14" fillId="0" borderId="19" xfId="1" applyFont="1" applyFill="1" applyBorder="1" applyAlignment="1">
      <alignment vertical="center"/>
    </xf>
    <xf numFmtId="41" fontId="12" fillId="0" borderId="20" xfId="0" applyNumberFormat="1" applyFont="1" applyFill="1" applyBorder="1" applyAlignment="1">
      <alignment horizontal="center" vertical="center"/>
    </xf>
    <xf numFmtId="38" fontId="14" fillId="0" borderId="18" xfId="1" applyFont="1" applyFill="1" applyBorder="1" applyAlignment="1">
      <alignment vertical="center"/>
    </xf>
    <xf numFmtId="41" fontId="12" fillId="0" borderId="16" xfId="0" applyNumberFormat="1" applyFont="1" applyFill="1" applyBorder="1" applyAlignment="1">
      <alignment horizontal="center" vertical="center"/>
    </xf>
    <xf numFmtId="38" fontId="14" fillId="0" borderId="21" xfId="1" applyFont="1" applyFill="1" applyBorder="1" applyAlignment="1">
      <alignment vertical="center"/>
    </xf>
    <xf numFmtId="41" fontId="12" fillId="0" borderId="15" xfId="0" applyNumberFormat="1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49" fontId="18" fillId="0" borderId="12" xfId="0" applyNumberFormat="1" applyFont="1" applyBorder="1" applyAlignment="1">
      <alignment vertical="center"/>
    </xf>
    <xf numFmtId="0" fontId="18" fillId="0" borderId="12" xfId="0" applyNumberFormat="1" applyFont="1" applyBorder="1" applyAlignment="1">
      <alignment horizontal="center" vertical="center"/>
    </xf>
    <xf numFmtId="38" fontId="18" fillId="0" borderId="11" xfId="1" applyFont="1" applyBorder="1" applyAlignment="1">
      <alignment horizontal="right" vertical="center"/>
    </xf>
    <xf numFmtId="0" fontId="18" fillId="0" borderId="8" xfId="0" applyFont="1" applyBorder="1" applyAlignment="1">
      <alignment vertical="center"/>
    </xf>
    <xf numFmtId="0" fontId="5" fillId="0" borderId="0" xfId="0" applyNumberFormat="1" applyFont="1" applyAlignment="1">
      <alignment vertical="top" wrapText="1"/>
    </xf>
    <xf numFmtId="0" fontId="12" fillId="0" borderId="0" xfId="0" applyNumberFormat="1" applyFont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1" fontId="4" fillId="0" borderId="22" xfId="0" applyNumberFormat="1" applyFont="1" applyBorder="1" applyAlignment="1">
      <alignment horizontal="center" vertical="center"/>
    </xf>
    <xf numFmtId="41" fontId="4" fillId="0" borderId="23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28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5" fillId="0" borderId="0" xfId="0" applyNumberFormat="1" applyFont="1" applyAlignment="1">
      <alignment vertical="top" wrapText="1"/>
    </xf>
    <xf numFmtId="0" fontId="5" fillId="0" borderId="0" xfId="0" applyFont="1" applyAlignment="1"/>
    <xf numFmtId="0" fontId="12" fillId="0" borderId="0" xfId="0" applyFont="1" applyAlignment="1">
      <alignment vertical="top" wrapText="1"/>
    </xf>
    <xf numFmtId="0" fontId="11" fillId="0" borderId="0" xfId="0" applyNumberFormat="1" applyFont="1" applyAlignment="1">
      <alignment vertical="top" wrapText="1"/>
    </xf>
    <xf numFmtId="0" fontId="11" fillId="0" borderId="0" xfId="0" applyFont="1" applyAlignment="1">
      <alignment wrapText="1"/>
    </xf>
    <xf numFmtId="0" fontId="12" fillId="0" borderId="0" xfId="0" applyNumberFormat="1" applyFont="1" applyAlignment="1">
      <alignment vertical="top" wrapText="1"/>
    </xf>
    <xf numFmtId="0" fontId="12" fillId="0" borderId="0" xfId="0" applyFont="1" applyAlignment="1">
      <alignment wrapText="1"/>
    </xf>
    <xf numFmtId="0" fontId="12" fillId="0" borderId="1" xfId="0" applyFont="1" applyBorder="1" applyAlignment="1"/>
    <xf numFmtId="0" fontId="12" fillId="0" borderId="2" xfId="0" applyFont="1" applyBorder="1" applyAlignment="1"/>
    <xf numFmtId="0" fontId="12" fillId="0" borderId="0" xfId="0" applyFont="1" applyBorder="1" applyAlignment="1"/>
    <xf numFmtId="0" fontId="12" fillId="0" borderId="8" xfId="0" applyFont="1" applyBorder="1" applyAlignment="1"/>
    <xf numFmtId="0" fontId="12" fillId="0" borderId="13" xfId="0" applyFont="1" applyBorder="1" applyAlignment="1"/>
    <xf numFmtId="0" fontId="12" fillId="0" borderId="14" xfId="0" applyFont="1" applyBorder="1" applyAlignment="1"/>
    <xf numFmtId="0" fontId="12" fillId="0" borderId="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49" fontId="12" fillId="0" borderId="0" xfId="0" applyNumberFormat="1" applyFont="1" applyAlignment="1">
      <alignment horizontal="left" vertical="center" wrapText="1"/>
    </xf>
    <xf numFmtId="49" fontId="12" fillId="0" borderId="0" xfId="0" applyNumberFormat="1" applyFont="1" applyBorder="1" applyAlignment="1">
      <alignment horizontal="left" vertical="center" wrapText="1"/>
    </xf>
    <xf numFmtId="49" fontId="13" fillId="0" borderId="0" xfId="0" applyNumberFormat="1" applyFont="1" applyAlignment="1">
      <alignment vertical="center"/>
    </xf>
    <xf numFmtId="0" fontId="19" fillId="0" borderId="1" xfId="0" applyFont="1" applyBorder="1" applyAlignment="1"/>
    <xf numFmtId="0" fontId="19" fillId="0" borderId="2" xfId="0" applyFont="1" applyBorder="1" applyAlignment="1"/>
    <xf numFmtId="0" fontId="20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9" fillId="0" borderId="0" xfId="0" applyFont="1"/>
    <xf numFmtId="0" fontId="19" fillId="0" borderId="0" xfId="0" applyFont="1" applyBorder="1" applyAlignment="1"/>
    <xf numFmtId="0" fontId="19" fillId="0" borderId="8" xfId="0" applyFont="1" applyBorder="1" applyAlignment="1"/>
    <xf numFmtId="0" fontId="20" fillId="0" borderId="11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19" fillId="0" borderId="13" xfId="0" applyFont="1" applyBorder="1" applyAlignment="1"/>
    <xf numFmtId="0" fontId="20" fillId="0" borderId="17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41" fontId="21" fillId="0" borderId="25" xfId="0" applyNumberFormat="1" applyFont="1" applyBorder="1" applyAlignment="1">
      <alignment horizontal="center" vertical="center" shrinkToFit="1"/>
    </xf>
    <xf numFmtId="41" fontId="22" fillId="0" borderId="25" xfId="0" applyNumberFormat="1" applyFont="1" applyBorder="1" applyAlignment="1">
      <alignment horizontal="center" vertical="center" shrinkToFit="1"/>
    </xf>
    <xf numFmtId="41" fontId="22" fillId="0" borderId="25" xfId="0" applyNumberFormat="1" applyFont="1" applyFill="1" applyBorder="1" applyAlignment="1">
      <alignment horizontal="center" vertical="center" shrinkToFit="1"/>
    </xf>
    <xf numFmtId="41" fontId="22" fillId="0" borderId="31" xfId="0" applyNumberFormat="1" applyFont="1" applyBorder="1" applyAlignment="1">
      <alignment horizontal="center" vertical="center" shrinkToFit="1"/>
    </xf>
    <xf numFmtId="41" fontId="19" fillId="0" borderId="0" xfId="0" applyNumberFormat="1" applyFont="1"/>
    <xf numFmtId="49" fontId="21" fillId="0" borderId="32" xfId="0" applyNumberFormat="1" applyFont="1" applyBorder="1" applyAlignment="1">
      <alignment horizontal="center" vertical="center" shrinkToFit="1"/>
    </xf>
    <xf numFmtId="0" fontId="21" fillId="0" borderId="31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49" fontId="21" fillId="0" borderId="29" xfId="0" applyNumberFormat="1" applyFont="1" applyBorder="1" applyAlignment="1">
      <alignment horizontal="center" vertical="center" shrinkToFit="1"/>
    </xf>
    <xf numFmtId="10" fontId="21" fillId="0" borderId="25" xfId="3" applyNumberFormat="1" applyFont="1" applyBorder="1" applyAlignment="1">
      <alignment horizontal="center" vertical="center" shrinkToFit="1"/>
    </xf>
    <xf numFmtId="9" fontId="21" fillId="0" borderId="25" xfId="3" applyFont="1" applyBorder="1" applyAlignment="1">
      <alignment horizontal="center" vertical="center" shrinkToFit="1"/>
    </xf>
    <xf numFmtId="10" fontId="22" fillId="0" borderId="25" xfId="3" applyNumberFormat="1" applyFont="1" applyBorder="1" applyAlignment="1">
      <alignment horizontal="center" vertical="center" shrinkToFit="1"/>
    </xf>
    <xf numFmtId="10" fontId="22" fillId="0" borderId="25" xfId="0" applyNumberFormat="1" applyFont="1" applyBorder="1" applyAlignment="1">
      <alignment horizontal="center" vertical="center" shrinkToFit="1"/>
    </xf>
    <xf numFmtId="10" fontId="22" fillId="0" borderId="25" xfId="3" applyNumberFormat="1" applyFont="1" applyFill="1" applyBorder="1" applyAlignment="1">
      <alignment horizontal="center" vertical="center" shrinkToFit="1"/>
    </xf>
    <xf numFmtId="10" fontId="22" fillId="0" borderId="31" xfId="3" applyNumberFormat="1" applyFont="1" applyBorder="1" applyAlignment="1">
      <alignment horizontal="center" vertical="center" shrinkToFit="1"/>
    </xf>
    <xf numFmtId="10" fontId="19" fillId="0" borderId="0" xfId="0" applyNumberFormat="1" applyFont="1"/>
    <xf numFmtId="0" fontId="20" fillId="0" borderId="33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41" fontId="19" fillId="0" borderId="20" xfId="0" applyNumberFormat="1" applyFont="1" applyBorder="1" applyAlignment="1">
      <alignment horizontal="center" vertical="center"/>
    </xf>
    <xf numFmtId="0" fontId="20" fillId="0" borderId="8" xfId="0" applyNumberFormat="1" applyFont="1" applyBorder="1" applyAlignment="1">
      <alignment horizontal="right" vertical="center"/>
    </xf>
    <xf numFmtId="41" fontId="20" fillId="0" borderId="8" xfId="0" applyNumberFormat="1" applyFont="1" applyBorder="1" applyAlignment="1">
      <alignment horizontal="center" vertical="center"/>
    </xf>
    <xf numFmtId="41" fontId="20" fillId="0" borderId="9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41" fontId="19" fillId="0" borderId="10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41" fontId="19" fillId="0" borderId="16" xfId="0" applyNumberFormat="1" applyFont="1" applyBorder="1" applyAlignment="1">
      <alignment horizontal="center" vertical="center"/>
    </xf>
    <xf numFmtId="41" fontId="20" fillId="0" borderId="16" xfId="0" applyNumberFormat="1" applyFont="1" applyBorder="1" applyAlignment="1">
      <alignment horizontal="center" vertical="center"/>
    </xf>
    <xf numFmtId="41" fontId="20" fillId="0" borderId="14" xfId="0" applyNumberFormat="1" applyFont="1" applyBorder="1" applyAlignment="1">
      <alignment horizontal="center" vertical="center"/>
    </xf>
    <xf numFmtId="41" fontId="20" fillId="0" borderId="15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41" fontId="19" fillId="0" borderId="0" xfId="0" applyNumberFormat="1" applyFont="1" applyBorder="1" applyAlignment="1">
      <alignment horizontal="center"/>
    </xf>
    <xf numFmtId="0" fontId="19" fillId="0" borderId="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/>
    </xf>
    <xf numFmtId="0" fontId="19" fillId="0" borderId="14" xfId="0" applyFont="1" applyBorder="1" applyAlignment="1"/>
    <xf numFmtId="0" fontId="20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41" fontId="20" fillId="0" borderId="10" xfId="0" applyNumberFormat="1" applyFont="1" applyBorder="1" applyAlignment="1">
      <alignment horizontal="center" vertical="center"/>
    </xf>
    <xf numFmtId="41" fontId="20" fillId="0" borderId="35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9" fillId="0" borderId="0" xfId="0" applyFont="1" applyBorder="1"/>
    <xf numFmtId="0" fontId="19" fillId="0" borderId="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0" xfId="0" applyNumberFormat="1" applyFont="1" applyBorder="1" applyAlignment="1">
      <alignment vertical="center"/>
    </xf>
    <xf numFmtId="0" fontId="23" fillId="0" borderId="0" xfId="0" applyFont="1"/>
    <xf numFmtId="0" fontId="23" fillId="0" borderId="0" xfId="0" applyFont="1" applyBorder="1"/>
    <xf numFmtId="41" fontId="22" fillId="0" borderId="25" xfId="0" applyNumberFormat="1" applyFont="1" applyBorder="1" applyAlignment="1">
      <alignment vertical="center" shrinkToFit="1"/>
    </xf>
    <xf numFmtId="41" fontId="22" fillId="0" borderId="31" xfId="0" applyNumberFormat="1" applyFont="1" applyBorder="1" applyAlignment="1">
      <alignment vertical="center" shrinkToFit="1"/>
    </xf>
    <xf numFmtId="41" fontId="20" fillId="0" borderId="10" xfId="0" applyNumberFormat="1" applyFont="1" applyBorder="1" applyAlignment="1">
      <alignment horizontal="right" vertical="center"/>
    </xf>
    <xf numFmtId="41" fontId="20" fillId="0" borderId="35" xfId="0" applyNumberFormat="1" applyFont="1" applyBorder="1" applyAlignment="1">
      <alignment horizontal="right" vertical="center"/>
    </xf>
    <xf numFmtId="41" fontId="20" fillId="0" borderId="9" xfId="0" applyNumberFormat="1" applyFont="1" applyBorder="1" applyAlignment="1">
      <alignment horizontal="right" vertical="center"/>
    </xf>
    <xf numFmtId="41" fontId="20" fillId="0" borderId="16" xfId="0" applyNumberFormat="1" applyFont="1" applyBorder="1" applyAlignment="1">
      <alignment horizontal="right" vertical="center"/>
    </xf>
    <xf numFmtId="41" fontId="20" fillId="0" borderId="15" xfId="0" applyNumberFormat="1" applyFont="1" applyBorder="1" applyAlignment="1">
      <alignment horizontal="right" vertical="center"/>
    </xf>
    <xf numFmtId="0" fontId="20" fillId="0" borderId="0" xfId="0" applyNumberFormat="1" applyFont="1" applyAlignment="1">
      <alignment vertical="center"/>
    </xf>
    <xf numFmtId="0" fontId="24" fillId="0" borderId="0" xfId="0" applyNumberFormat="1" applyFont="1" applyAlignment="1">
      <alignment vertical="center"/>
    </xf>
    <xf numFmtId="0" fontId="11" fillId="0" borderId="13" xfId="0" applyNumberFormat="1" applyFont="1" applyBorder="1" applyAlignment="1">
      <alignment vertical="top" wrapText="1"/>
    </xf>
    <xf numFmtId="41" fontId="20" fillId="0" borderId="0" xfId="0" applyNumberFormat="1" applyFont="1" applyBorder="1" applyAlignment="1">
      <alignment horizontal="center"/>
    </xf>
    <xf numFmtId="0" fontId="0" fillId="0" borderId="0" xfId="0" applyNumberFormat="1" applyFont="1" applyBorder="1" applyAlignment="1">
      <alignment horizontal="right" vertical="center" wrapText="1"/>
    </xf>
    <xf numFmtId="0" fontId="0" fillId="0" borderId="0" xfId="0" applyFont="1"/>
    <xf numFmtId="0" fontId="20" fillId="0" borderId="1" xfId="0" applyFont="1" applyBorder="1" applyAlignment="1"/>
    <xf numFmtId="0" fontId="20" fillId="0" borderId="2" xfId="0" applyFont="1" applyBorder="1" applyAlignment="1"/>
    <xf numFmtId="0" fontId="20" fillId="0" borderId="4" xfId="0" applyFont="1" applyBorder="1" applyAlignment="1">
      <alignment horizontal="center" vertical="distributed" textRotation="255"/>
    </xf>
    <xf numFmtId="0" fontId="20" fillId="0" borderId="5" xfId="0" applyFont="1" applyBorder="1" applyAlignment="1">
      <alignment horizontal="center" vertical="distributed"/>
    </xf>
    <xf numFmtId="0" fontId="20" fillId="0" borderId="7" xfId="0" applyFont="1" applyBorder="1" applyAlignment="1">
      <alignment horizontal="center" vertical="distributed"/>
    </xf>
    <xf numFmtId="0" fontId="20" fillId="0" borderId="4" xfId="0" applyFont="1" applyBorder="1" applyAlignment="1">
      <alignment horizontal="center" vertical="distributed" textRotation="255" wrapText="1"/>
    </xf>
    <xf numFmtId="0" fontId="20" fillId="0" borderId="3" xfId="0" applyFont="1" applyBorder="1" applyAlignment="1">
      <alignment horizontal="center" vertical="distributed" textRotation="255"/>
    </xf>
    <xf numFmtId="0" fontId="20" fillId="0" borderId="36" xfId="0" applyFont="1" applyBorder="1" applyAlignment="1">
      <alignment horizontal="center" vertical="distributed" wrapText="1"/>
    </xf>
    <xf numFmtId="0" fontId="20" fillId="0" borderId="6" xfId="0" applyFont="1" applyBorder="1" applyAlignment="1">
      <alignment horizontal="center" vertical="distributed" wrapText="1"/>
    </xf>
    <xf numFmtId="0" fontId="20" fillId="0" borderId="0" xfId="0" applyFont="1"/>
    <xf numFmtId="0" fontId="24" fillId="0" borderId="0" xfId="0" applyFont="1"/>
    <xf numFmtId="0" fontId="20" fillId="0" borderId="13" xfId="0" applyFont="1" applyBorder="1" applyAlignment="1"/>
    <xf numFmtId="0" fontId="20" fillId="0" borderId="14" xfId="0" applyFont="1" applyBorder="1" applyAlignment="1"/>
    <xf numFmtId="0" fontId="20" fillId="0" borderId="16" xfId="0" applyFont="1" applyBorder="1" applyAlignment="1">
      <alignment horizontal="center" vertical="distributed" textRotation="255"/>
    </xf>
    <xf numFmtId="0" fontId="20" fillId="0" borderId="26" xfId="0" applyFont="1" applyBorder="1" applyAlignment="1">
      <alignment horizontal="center" vertical="distributed" textRotation="255" wrapText="1"/>
    </xf>
    <xf numFmtId="0" fontId="20" fillId="0" borderId="15" xfId="0" applyFont="1" applyBorder="1" applyAlignment="1">
      <alignment horizontal="center" vertical="center" textRotation="255" wrapText="1"/>
    </xf>
    <xf numFmtId="0" fontId="20" fillId="0" borderId="16" xfId="0" applyFont="1" applyBorder="1" applyAlignment="1">
      <alignment horizontal="center" vertical="distributed" textRotation="255" wrapText="1"/>
    </xf>
    <xf numFmtId="0" fontId="20" fillId="0" borderId="15" xfId="0" applyFont="1" applyBorder="1" applyAlignment="1">
      <alignment horizontal="center" vertical="distributed" textRotation="255"/>
    </xf>
    <xf numFmtId="0" fontId="20" fillId="0" borderId="37" xfId="0" applyFont="1" applyBorder="1" applyAlignment="1">
      <alignment vertical="distributed" textRotation="255"/>
    </xf>
    <xf numFmtId="41" fontId="19" fillId="0" borderId="0" xfId="0" applyNumberFormat="1" applyFont="1" applyBorder="1" applyAlignment="1">
      <alignment vertical="center"/>
    </xf>
    <xf numFmtId="41" fontId="19" fillId="0" borderId="2" xfId="0" applyNumberFormat="1" applyFont="1" applyBorder="1" applyAlignment="1">
      <alignment horizontal="center" vertical="center"/>
    </xf>
    <xf numFmtId="41" fontId="19" fillId="0" borderId="0" xfId="0" applyNumberFormat="1" applyFont="1" applyBorder="1" applyAlignment="1">
      <alignment horizontal="center" vertical="center"/>
    </xf>
    <xf numFmtId="41" fontId="19" fillId="0" borderId="9" xfId="0" applyNumberFormat="1" applyFont="1" applyBorder="1" applyAlignment="1">
      <alignment horizontal="center" vertical="center"/>
    </xf>
    <xf numFmtId="41" fontId="19" fillId="0" borderId="3" xfId="0" applyNumberFormat="1" applyFont="1" applyBorder="1" applyAlignment="1">
      <alignment horizontal="center" vertical="center"/>
    </xf>
    <xf numFmtId="41" fontId="19" fillId="0" borderId="24" xfId="0" applyNumberFormat="1" applyFont="1" applyBorder="1" applyAlignment="1">
      <alignment horizontal="center" vertical="center"/>
    </xf>
    <xf numFmtId="41" fontId="21" fillId="0" borderId="12" xfId="0" applyNumberFormat="1" applyFont="1" applyBorder="1" applyAlignment="1">
      <alignment vertical="center"/>
    </xf>
    <xf numFmtId="41" fontId="19" fillId="0" borderId="29" xfId="0" applyNumberFormat="1" applyFont="1" applyBorder="1" applyAlignment="1">
      <alignment horizontal="center" vertical="center"/>
    </xf>
    <xf numFmtId="41" fontId="19" fillId="0" borderId="12" xfId="0" applyNumberFormat="1" applyFont="1" applyBorder="1" applyAlignment="1">
      <alignment horizontal="center" vertical="center"/>
    </xf>
    <xf numFmtId="41" fontId="19" fillId="0" borderId="11" xfId="0" applyNumberFormat="1" applyFont="1" applyBorder="1" applyAlignment="1">
      <alignment horizontal="center" vertical="center"/>
    </xf>
    <xf numFmtId="41" fontId="19" fillId="0" borderId="38" xfId="0" applyNumberFormat="1" applyFont="1" applyBorder="1" applyAlignment="1">
      <alignment horizontal="center" vertical="center"/>
    </xf>
    <xf numFmtId="41" fontId="19" fillId="0" borderId="0" xfId="0" applyNumberFormat="1" applyFont="1" applyBorder="1"/>
    <xf numFmtId="41" fontId="19" fillId="0" borderId="0" xfId="0" applyNumberFormat="1" applyFont="1" applyBorder="1" applyAlignment="1">
      <alignment horizontal="center" vertical="center"/>
    </xf>
    <xf numFmtId="41" fontId="19" fillId="0" borderId="8" xfId="0" applyNumberFormat="1" applyFont="1" applyBorder="1" applyAlignment="1">
      <alignment horizontal="center" vertical="center"/>
    </xf>
    <xf numFmtId="41" fontId="19" fillId="0" borderId="12" xfId="0" applyNumberFormat="1" applyFont="1" applyBorder="1" applyAlignment="1">
      <alignment horizontal="center" vertical="center"/>
    </xf>
    <xf numFmtId="41" fontId="19" fillId="0" borderId="29" xfId="0" applyNumberFormat="1" applyFont="1" applyBorder="1" applyAlignment="1">
      <alignment horizontal="center" vertical="center"/>
    </xf>
    <xf numFmtId="41" fontId="19" fillId="0" borderId="33" xfId="0" applyNumberFormat="1" applyFont="1" applyBorder="1" applyAlignment="1">
      <alignment horizontal="center" vertical="center"/>
    </xf>
    <xf numFmtId="41" fontId="19" fillId="0" borderId="32" xfId="0" applyNumberFormat="1" applyFont="1" applyBorder="1" applyAlignment="1">
      <alignment horizontal="center" vertical="center"/>
    </xf>
    <xf numFmtId="41" fontId="19" fillId="0" borderId="13" xfId="0" applyNumberFormat="1" applyFont="1" applyBorder="1" applyAlignment="1">
      <alignment horizontal="center" vertical="center"/>
    </xf>
    <xf numFmtId="41" fontId="19" fillId="0" borderId="13" xfId="0" applyNumberFormat="1" applyFont="1" applyBorder="1" applyAlignment="1">
      <alignment horizontal="center" vertical="center"/>
    </xf>
    <xf numFmtId="41" fontId="19" fillId="0" borderId="14" xfId="0" applyNumberFormat="1" applyFont="1" applyBorder="1" applyAlignment="1">
      <alignment horizontal="center" vertical="center"/>
    </xf>
    <xf numFmtId="41" fontId="19" fillId="0" borderId="15" xfId="0" applyNumberFormat="1" applyFont="1" applyBorder="1" applyAlignment="1">
      <alignment horizontal="center" vertical="center"/>
    </xf>
    <xf numFmtId="41" fontId="19" fillId="0" borderId="39" xfId="0" applyNumberFormat="1" applyFont="1" applyBorder="1" applyAlignment="1">
      <alignment horizontal="center" vertical="center"/>
    </xf>
    <xf numFmtId="41" fontId="19" fillId="0" borderId="40" xfId="0" applyNumberFormat="1" applyFont="1" applyBorder="1" applyAlignment="1">
      <alignment horizontal="center" vertical="center"/>
    </xf>
    <xf numFmtId="41" fontId="20" fillId="0" borderId="0" xfId="0" applyNumberFormat="1" applyFont="1" applyBorder="1" applyAlignment="1">
      <alignment horizontal="center" vertical="center"/>
    </xf>
    <xf numFmtId="0" fontId="20" fillId="0" borderId="0" xfId="0" applyNumberFormat="1" applyFont="1" applyBorder="1" applyAlignment="1">
      <alignment horizontal="right" vertical="center" wrapText="1"/>
    </xf>
    <xf numFmtId="41" fontId="20" fillId="0" borderId="1" xfId="0" applyNumberFormat="1" applyFont="1" applyBorder="1" applyAlignment="1"/>
    <xf numFmtId="41" fontId="20" fillId="0" borderId="2" xfId="0" applyNumberFormat="1" applyFont="1" applyBorder="1" applyAlignment="1"/>
    <xf numFmtId="0" fontId="20" fillId="0" borderId="4" xfId="0" applyFont="1" applyBorder="1" applyAlignment="1">
      <alignment horizontal="center" vertical="center" textRotation="255" wrapText="1"/>
    </xf>
    <xf numFmtId="0" fontId="20" fillId="0" borderId="3" xfId="0" applyFont="1" applyBorder="1" applyAlignment="1">
      <alignment horizontal="center" vertical="center" textRotation="255" wrapText="1"/>
    </xf>
    <xf numFmtId="41" fontId="20" fillId="0" borderId="0" xfId="0" applyNumberFormat="1" applyFont="1" applyBorder="1" applyAlignment="1">
      <alignment horizontal="center" vertical="distributed" textRotation="255" wrapText="1"/>
    </xf>
    <xf numFmtId="41" fontId="20" fillId="0" borderId="0" xfId="0" applyNumberFormat="1" applyFont="1" applyBorder="1" applyAlignment="1">
      <alignment horizontal="center" vertical="distributed" textRotation="255"/>
    </xf>
    <xf numFmtId="41" fontId="24" fillId="0" borderId="0" xfId="0" applyNumberFormat="1" applyFont="1" applyBorder="1" applyAlignment="1">
      <alignment horizontal="center" vertical="distributed" textRotation="255"/>
    </xf>
    <xf numFmtId="41" fontId="24" fillId="0" borderId="0" xfId="0" applyNumberFormat="1" applyFont="1" applyBorder="1" applyAlignment="1">
      <alignment horizontal="center" vertical="distributed" textRotation="255"/>
    </xf>
    <xf numFmtId="41" fontId="20" fillId="0" borderId="13" xfId="0" applyNumberFormat="1" applyFont="1" applyBorder="1" applyAlignment="1"/>
    <xf numFmtId="41" fontId="20" fillId="0" borderId="14" xfId="0" applyNumberFormat="1" applyFont="1" applyBorder="1" applyAlignment="1"/>
    <xf numFmtId="0" fontId="20" fillId="0" borderId="16" xfId="0" applyFont="1" applyBorder="1" applyAlignment="1">
      <alignment horizontal="center" vertical="center" textRotation="255"/>
    </xf>
    <xf numFmtId="0" fontId="20" fillId="0" borderId="15" xfId="0" applyFont="1" applyBorder="1" applyAlignment="1">
      <alignment horizontal="center" vertical="center" textRotation="255"/>
    </xf>
    <xf numFmtId="41" fontId="24" fillId="0" borderId="0" xfId="0" applyNumberFormat="1" applyFont="1" applyBorder="1" applyAlignment="1">
      <alignment horizontal="center"/>
    </xf>
    <xf numFmtId="0" fontId="19" fillId="0" borderId="8" xfId="0" applyFont="1" applyBorder="1" applyAlignment="1">
      <alignment vertical="center"/>
    </xf>
    <xf numFmtId="41" fontId="20" fillId="0" borderId="0" xfId="0" applyNumberFormat="1" applyFont="1" applyBorder="1" applyAlignment="1">
      <alignment horizontal="right" vertical="center"/>
    </xf>
    <xf numFmtId="41" fontId="24" fillId="0" borderId="0" xfId="0" applyNumberFormat="1" applyFont="1" applyBorder="1" applyAlignment="1">
      <alignment horizontal="right" vertical="center"/>
    </xf>
    <xf numFmtId="41" fontId="19" fillId="0" borderId="30" xfId="0" applyNumberFormat="1" applyFont="1" applyBorder="1" applyAlignment="1">
      <alignment horizontal="center" vertical="center"/>
    </xf>
    <xf numFmtId="41" fontId="19" fillId="0" borderId="35" xfId="0" applyNumberFormat="1" applyFont="1" applyBorder="1" applyAlignment="1">
      <alignment horizontal="center" vertical="center"/>
    </xf>
    <xf numFmtId="41" fontId="12" fillId="0" borderId="0" xfId="0" applyNumberFormat="1" applyFont="1" applyAlignment="1">
      <alignment vertical="center"/>
    </xf>
    <xf numFmtId="41" fontId="20" fillId="0" borderId="0" xfId="0" applyNumberFormat="1" applyFont="1"/>
    <xf numFmtId="41" fontId="20" fillId="0" borderId="0" xfId="0" applyNumberFormat="1" applyFont="1" applyBorder="1"/>
    <xf numFmtId="41" fontId="4" fillId="0" borderId="0" xfId="0" applyNumberFormat="1" applyFont="1" applyAlignment="1">
      <alignment vertical="center"/>
    </xf>
    <xf numFmtId="41" fontId="4" fillId="0" borderId="0" xfId="0" applyNumberFormat="1" applyFont="1" applyAlignment="1">
      <alignment vertical="center"/>
    </xf>
    <xf numFmtId="41" fontId="4" fillId="0" borderId="0" xfId="0" applyNumberFormat="1" applyFont="1"/>
    <xf numFmtId="41" fontId="4" fillId="0" borderId="0" xfId="0" applyNumberFormat="1" applyFont="1" applyBorder="1"/>
    <xf numFmtId="41" fontId="0" fillId="0" borderId="0" xfId="0" applyNumberFormat="1" applyFont="1"/>
    <xf numFmtId="41" fontId="0" fillId="0" borderId="0" xfId="0" applyNumberFormat="1" applyFont="1" applyBorder="1"/>
    <xf numFmtId="0" fontId="0" fillId="0" borderId="0" xfId="0" applyFont="1" applyBorder="1"/>
    <xf numFmtId="49" fontId="12" fillId="0" borderId="0" xfId="0" applyNumberFormat="1" applyFont="1" applyAlignment="1">
      <alignment vertical="center" wrapText="1"/>
    </xf>
    <xf numFmtId="49" fontId="24" fillId="0" borderId="0" xfId="0" applyNumberFormat="1" applyFont="1" applyAlignment="1">
      <alignment vertical="center"/>
    </xf>
    <xf numFmtId="0" fontId="20" fillId="0" borderId="0" xfId="0" applyNumberFormat="1" applyFont="1" applyBorder="1" applyAlignment="1">
      <alignment horizontal="right" vertical="center"/>
    </xf>
    <xf numFmtId="49" fontId="13" fillId="0" borderId="0" xfId="0" applyNumberFormat="1" applyFont="1" applyBorder="1" applyAlignment="1">
      <alignment vertical="center"/>
    </xf>
    <xf numFmtId="0" fontId="12" fillId="0" borderId="34" xfId="0" applyFont="1" applyBorder="1" applyAlignment="1">
      <alignment horizontal="center" vertical="distributed" textRotation="255"/>
    </xf>
    <xf numFmtId="0" fontId="12" fillId="0" borderId="3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20" fillId="0" borderId="0" xfId="0" applyFont="1" applyBorder="1"/>
    <xf numFmtId="0" fontId="20" fillId="0" borderId="0" xfId="0" applyFont="1" applyBorder="1" applyAlignment="1"/>
    <xf numFmtId="0" fontId="20" fillId="0" borderId="8" xfId="0" applyFont="1" applyBorder="1" applyAlignment="1"/>
    <xf numFmtId="0" fontId="12" fillId="0" borderId="25" xfId="0" applyFont="1" applyBorder="1" applyAlignment="1">
      <alignment horizontal="center" vertical="distributed" textRotation="255"/>
    </xf>
    <xf numFmtId="0" fontId="12" fillId="0" borderId="20" xfId="0" applyFont="1" applyBorder="1" applyAlignment="1">
      <alignment horizontal="center" vertical="distributed" textRotation="255"/>
    </xf>
    <xf numFmtId="0" fontId="12" fillId="0" borderId="31" xfId="0" applyFont="1" applyBorder="1" applyAlignment="1">
      <alignment horizontal="center" vertical="distributed" textRotation="255"/>
    </xf>
    <xf numFmtId="0" fontId="12" fillId="0" borderId="26" xfId="0" applyFont="1" applyBorder="1" applyAlignment="1">
      <alignment horizontal="center" vertical="distributed" textRotation="255"/>
    </xf>
    <xf numFmtId="0" fontId="12" fillId="0" borderId="16" xfId="0" applyFont="1" applyBorder="1" applyAlignment="1">
      <alignment horizontal="center" vertical="distributed" textRotation="255"/>
    </xf>
    <xf numFmtId="0" fontId="12" fillId="0" borderId="17" xfId="0" applyFont="1" applyBorder="1" applyAlignment="1">
      <alignment horizontal="center" vertical="distributed" textRotation="255"/>
    </xf>
    <xf numFmtId="0" fontId="12" fillId="0" borderId="12" xfId="0" applyFont="1" applyBorder="1" applyAlignment="1">
      <alignment horizontal="distributed" vertical="center"/>
    </xf>
    <xf numFmtId="0" fontId="12" fillId="0" borderId="29" xfId="0" applyFont="1" applyBorder="1" applyAlignment="1">
      <alignment horizontal="distributed" vertical="center"/>
    </xf>
    <xf numFmtId="176" fontId="12" fillId="0" borderId="9" xfId="0" applyNumberFormat="1" applyFont="1" applyBorder="1" applyAlignment="1">
      <alignment horizontal="right" vertical="center"/>
    </xf>
    <xf numFmtId="176" fontId="12" fillId="0" borderId="10" xfId="0" applyNumberFormat="1" applyFont="1" applyBorder="1" applyAlignment="1">
      <alignment horizontal="right" vertical="center"/>
    </xf>
    <xf numFmtId="49" fontId="18" fillId="0" borderId="33" xfId="0" applyNumberFormat="1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/>
    </xf>
    <xf numFmtId="0" fontId="18" fillId="0" borderId="25" xfId="0" applyFont="1" applyBorder="1" applyAlignment="1">
      <alignment horizontal="distributed" vertical="center"/>
    </xf>
    <xf numFmtId="177" fontId="18" fillId="0" borderId="31" xfId="0" applyNumberFormat="1" applyFont="1" applyBorder="1" applyAlignment="1">
      <alignment horizontal="right" vertical="center" wrapText="1"/>
    </xf>
    <xf numFmtId="177" fontId="18" fillId="0" borderId="31" xfId="0" applyNumberFormat="1" applyFont="1" applyBorder="1" applyAlignment="1">
      <alignment horizontal="right" vertical="center"/>
    </xf>
    <xf numFmtId="49" fontId="18" fillId="0" borderId="12" xfId="0" applyNumberFormat="1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176" fontId="18" fillId="0" borderId="25" xfId="0" applyNumberFormat="1" applyFont="1" applyBorder="1" applyAlignment="1">
      <alignment horizontal="right" vertical="center"/>
    </xf>
    <xf numFmtId="176" fontId="18" fillId="0" borderId="31" xfId="3" applyNumberFormat="1" applyFont="1" applyBorder="1" applyAlignment="1">
      <alignment horizontal="right" vertical="center"/>
    </xf>
    <xf numFmtId="176" fontId="18" fillId="0" borderId="25" xfId="3" applyNumberFormat="1" applyFont="1" applyBorder="1" applyAlignment="1">
      <alignment horizontal="right" vertical="center"/>
    </xf>
    <xf numFmtId="176" fontId="18" fillId="0" borderId="35" xfId="3" applyNumberFormat="1" applyFont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41" fontId="12" fillId="0" borderId="9" xfId="0" applyNumberFormat="1" applyFont="1" applyFill="1" applyBorder="1" applyAlignment="1">
      <alignment horizontal="right" vertical="center"/>
    </xf>
    <xf numFmtId="41" fontId="12" fillId="0" borderId="10" xfId="0" applyNumberFormat="1" applyFont="1" applyFill="1" applyBorder="1" applyAlignment="1">
      <alignment horizontal="right" vertical="center"/>
    </xf>
    <xf numFmtId="178" fontId="12" fillId="0" borderId="9" xfId="0" applyNumberFormat="1" applyFont="1" applyFill="1" applyBorder="1" applyAlignment="1">
      <alignment horizontal="right" vertical="center"/>
    </xf>
    <xf numFmtId="41" fontId="12" fillId="0" borderId="20" xfId="0" applyNumberFormat="1" applyFont="1" applyFill="1" applyBorder="1" applyAlignment="1">
      <alignment horizontal="right" vertical="center"/>
    </xf>
    <xf numFmtId="0" fontId="12" fillId="0" borderId="32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2" fillId="0" borderId="35" xfId="0" applyFont="1" applyFill="1" applyBorder="1" applyAlignment="1" applyProtection="1">
      <alignment vertical="center"/>
    </xf>
    <xf numFmtId="179" fontId="20" fillId="0" borderId="0" xfId="0" applyNumberFormat="1" applyFont="1"/>
    <xf numFmtId="0" fontId="25" fillId="0" borderId="0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41" fontId="12" fillId="0" borderId="9" xfId="0" applyNumberFormat="1" applyFont="1" applyBorder="1" applyAlignment="1">
      <alignment horizontal="right" vertical="center"/>
    </xf>
    <xf numFmtId="41" fontId="12" fillId="0" borderId="10" xfId="0" applyNumberFormat="1" applyFont="1" applyBorder="1" applyAlignment="1">
      <alignment horizontal="right" vertical="center"/>
    </xf>
    <xf numFmtId="179" fontId="20" fillId="0" borderId="0" xfId="0" applyNumberFormat="1" applyFont="1" applyFill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2" fontId="20" fillId="0" borderId="0" xfId="0" applyNumberFormat="1" applyFont="1" applyBorder="1" applyAlignment="1" applyProtection="1">
      <alignment horizontal="right" vertical="center"/>
    </xf>
    <xf numFmtId="179" fontId="20" fillId="0" borderId="0" xfId="0" applyNumberFormat="1" applyFont="1" applyBorder="1" applyAlignment="1" applyProtection="1">
      <alignment horizontal="right" vertical="center"/>
    </xf>
    <xf numFmtId="41" fontId="12" fillId="0" borderId="9" xfId="0" applyNumberFormat="1" applyFont="1" applyBorder="1" applyAlignment="1" applyProtection="1">
      <alignment horizontal="right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41" fontId="12" fillId="0" borderId="16" xfId="0" applyNumberFormat="1" applyFont="1" applyBorder="1" applyAlignment="1">
      <alignment horizontal="right" vertical="center"/>
    </xf>
    <xf numFmtId="41" fontId="12" fillId="0" borderId="15" xfId="0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NumberFormat="1" applyFont="1" applyBorder="1" applyAlignment="1">
      <alignment vertical="top" wrapText="1"/>
    </xf>
    <xf numFmtId="0" fontId="20" fillId="0" borderId="0" xfId="0" applyNumberFormat="1" applyFont="1" applyAlignment="1">
      <alignment vertical="top" wrapText="1"/>
    </xf>
    <xf numFmtId="0" fontId="20" fillId="0" borderId="0" xfId="0" applyFont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distributed" textRotation="255"/>
    </xf>
    <xf numFmtId="0" fontId="12" fillId="0" borderId="7" xfId="0" applyFont="1" applyBorder="1" applyAlignment="1">
      <alignment horizontal="center" vertical="distributed" textRotation="255"/>
    </xf>
    <xf numFmtId="0" fontId="12" fillId="0" borderId="5" xfId="0" applyFont="1" applyBorder="1" applyAlignment="1">
      <alignment horizontal="center" vertical="distributed" textRotation="255"/>
    </xf>
    <xf numFmtId="0" fontId="20" fillId="0" borderId="0" xfId="0" applyFont="1" applyBorder="1" applyAlignment="1">
      <alignment horizontal="center" vertical="distributed" textRotation="255"/>
    </xf>
    <xf numFmtId="0" fontId="12" fillId="0" borderId="35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textRotation="255" wrapText="1"/>
    </xf>
    <xf numFmtId="0" fontId="12" fillId="0" borderId="20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distributed" textRotation="255"/>
    </xf>
    <xf numFmtId="0" fontId="12" fillId="0" borderId="27" xfId="0" applyFont="1" applyBorder="1" applyAlignment="1">
      <alignment horizontal="center" vertical="distributed" textRotation="255"/>
    </xf>
    <xf numFmtId="0" fontId="12" fillId="0" borderId="16" xfId="0" applyFont="1" applyBorder="1" applyAlignment="1">
      <alignment horizontal="center" vertical="center" textRotation="255" wrapText="1"/>
    </xf>
    <xf numFmtId="0" fontId="12" fillId="0" borderId="28" xfId="0" applyFont="1" applyBorder="1" applyAlignment="1">
      <alignment horizontal="center" vertical="distributed" textRotation="255"/>
    </xf>
    <xf numFmtId="0" fontId="12" fillId="0" borderId="6" xfId="0" applyFont="1" applyBorder="1" applyAlignment="1">
      <alignment horizontal="distributed" vertical="center"/>
    </xf>
    <xf numFmtId="0" fontId="12" fillId="0" borderId="7" xfId="0" applyFont="1" applyBorder="1" applyAlignment="1">
      <alignment horizontal="distributed" vertical="center"/>
    </xf>
    <xf numFmtId="180" fontId="12" fillId="0" borderId="5" xfId="3" applyNumberFormat="1" applyFont="1" applyBorder="1" applyAlignment="1">
      <alignment horizontal="right" vertical="center"/>
    </xf>
    <xf numFmtId="180" fontId="12" fillId="0" borderId="41" xfId="3" applyNumberFormat="1" applyFont="1" applyBorder="1" applyAlignment="1">
      <alignment horizontal="right" vertical="center"/>
    </xf>
    <xf numFmtId="180" fontId="12" fillId="0" borderId="34" xfId="3" applyNumberFormat="1" applyFont="1" applyBorder="1" applyAlignment="1">
      <alignment horizontal="right" vertical="center"/>
    </xf>
    <xf numFmtId="181" fontId="12" fillId="0" borderId="7" xfId="0" applyNumberFormat="1" applyFont="1" applyBorder="1" applyAlignment="1">
      <alignment vertical="center"/>
    </xf>
    <xf numFmtId="180" fontId="12" fillId="0" borderId="9" xfId="3" applyNumberFormat="1" applyFont="1" applyBorder="1" applyAlignment="1">
      <alignment horizontal="right" vertical="center"/>
    </xf>
    <xf numFmtId="180" fontId="12" fillId="0" borderId="11" xfId="3" applyNumberFormat="1" applyFont="1" applyBorder="1" applyAlignment="1">
      <alignment horizontal="right" vertical="center"/>
    </xf>
    <xf numFmtId="180" fontId="20" fillId="0" borderId="0" xfId="3" applyNumberFormat="1" applyFont="1" applyBorder="1" applyAlignment="1">
      <alignment horizontal="right" vertical="center"/>
    </xf>
    <xf numFmtId="49" fontId="14" fillId="0" borderId="33" xfId="0" applyNumberFormat="1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/>
    </xf>
    <xf numFmtId="0" fontId="14" fillId="0" borderId="25" xfId="0" applyFont="1" applyBorder="1" applyAlignment="1">
      <alignment horizontal="distributed" vertical="center"/>
    </xf>
    <xf numFmtId="182" fontId="18" fillId="0" borderId="31" xfId="0" applyNumberFormat="1" applyFont="1" applyBorder="1" applyAlignment="1">
      <alignment horizontal="right" vertical="center"/>
    </xf>
    <xf numFmtId="41" fontId="18" fillId="0" borderId="42" xfId="0" applyNumberFormat="1" applyFont="1" applyBorder="1" applyAlignment="1">
      <alignment vertical="center"/>
    </xf>
    <xf numFmtId="182" fontId="18" fillId="0" borderId="27" xfId="0" applyNumberFormat="1" applyFont="1" applyBorder="1" applyAlignment="1">
      <alignment horizontal="right" vertical="center"/>
    </xf>
    <xf numFmtId="182" fontId="18" fillId="0" borderId="43" xfId="0" applyNumberFormat="1" applyFont="1" applyBorder="1" applyAlignment="1">
      <alignment horizontal="right" vertical="center"/>
    </xf>
    <xf numFmtId="182" fontId="18" fillId="0" borderId="25" xfId="0" applyNumberFormat="1" applyFont="1" applyBorder="1" applyAlignment="1">
      <alignment horizontal="right" vertical="center"/>
    </xf>
    <xf numFmtId="182" fontId="18" fillId="0" borderId="27" xfId="0" applyNumberFormat="1" applyFont="1" applyBorder="1" applyAlignment="1">
      <alignment vertical="center"/>
    </xf>
    <xf numFmtId="182" fontId="18" fillId="0" borderId="31" xfId="0" applyNumberFormat="1" applyFont="1" applyBorder="1" applyAlignment="1">
      <alignment vertical="center"/>
    </xf>
    <xf numFmtId="183" fontId="22" fillId="0" borderId="0" xfId="0" applyNumberFormat="1" applyFont="1" applyBorder="1" applyAlignment="1">
      <alignment vertical="center"/>
    </xf>
    <xf numFmtId="49" fontId="14" fillId="0" borderId="12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180" fontId="18" fillId="0" borderId="31" xfId="3" applyNumberFormat="1" applyFont="1" applyBorder="1" applyAlignment="1">
      <alignment horizontal="right" vertical="center"/>
    </xf>
    <xf numFmtId="41" fontId="18" fillId="0" borderId="42" xfId="0" applyNumberFormat="1" applyFont="1" applyBorder="1" applyAlignment="1">
      <alignment horizontal="right" vertical="center"/>
    </xf>
    <xf numFmtId="180" fontId="18" fillId="0" borderId="27" xfId="3" applyNumberFormat="1" applyFont="1" applyBorder="1" applyAlignment="1">
      <alignment horizontal="right" vertical="center"/>
    </xf>
    <xf numFmtId="184" fontId="18" fillId="0" borderId="43" xfId="0" applyNumberFormat="1" applyFont="1" applyBorder="1" applyAlignment="1">
      <alignment horizontal="right" vertical="center"/>
    </xf>
    <xf numFmtId="180" fontId="18" fillId="0" borderId="25" xfId="3" applyNumberFormat="1" applyFont="1" applyBorder="1" applyAlignment="1">
      <alignment horizontal="right" vertical="center"/>
    </xf>
    <xf numFmtId="184" fontId="18" fillId="0" borderId="29" xfId="0" applyNumberFormat="1" applyFont="1" applyBorder="1" applyAlignment="1">
      <alignment horizontal="right" vertical="center"/>
    </xf>
    <xf numFmtId="184" fontId="18" fillId="0" borderId="11" xfId="0" applyNumberFormat="1" applyFont="1" applyBorder="1" applyAlignment="1">
      <alignment horizontal="right" vertical="center"/>
    </xf>
    <xf numFmtId="0" fontId="22" fillId="0" borderId="0" xfId="0" applyFont="1" applyBorder="1"/>
    <xf numFmtId="41" fontId="12" fillId="0" borderId="0" xfId="0" applyNumberFormat="1" applyFont="1" applyBorder="1" applyAlignment="1">
      <alignment horizontal="right" vertical="center"/>
    </xf>
    <xf numFmtId="41" fontId="12" fillId="0" borderId="32" xfId="0" applyNumberFormat="1" applyFont="1" applyBorder="1" applyAlignment="1">
      <alignment vertical="center"/>
    </xf>
    <xf numFmtId="41" fontId="12" fillId="0" borderId="35" xfId="0" applyNumberFormat="1" applyFont="1" applyBorder="1" applyAlignment="1">
      <alignment horizontal="right" vertical="center"/>
    </xf>
    <xf numFmtId="183" fontId="20" fillId="0" borderId="0" xfId="0" applyNumberFormat="1" applyFont="1" applyBorder="1" applyAlignment="1">
      <alignment horizontal="right" vertical="center"/>
    </xf>
    <xf numFmtId="179" fontId="20" fillId="0" borderId="0" xfId="0" applyNumberFormat="1" applyFont="1" applyBorder="1"/>
    <xf numFmtId="0" fontId="25" fillId="0" borderId="0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41" fontId="12" fillId="0" borderId="8" xfId="0" applyNumberFormat="1" applyFont="1" applyBorder="1" applyAlignment="1">
      <alignment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41" fontId="12" fillId="0" borderId="13" xfId="0" applyNumberFormat="1" applyFont="1" applyBorder="1" applyAlignment="1">
      <alignment horizontal="right" vertical="center"/>
    </xf>
    <xf numFmtId="41" fontId="12" fillId="0" borderId="14" xfId="0" applyNumberFormat="1" applyFont="1" applyBorder="1" applyAlignment="1">
      <alignment vertical="center"/>
    </xf>
    <xf numFmtId="179" fontId="20" fillId="0" borderId="0" xfId="0" applyNumberFormat="1" applyFont="1" applyBorder="1" applyAlignment="1">
      <alignment horizontal="center"/>
    </xf>
    <xf numFmtId="0" fontId="1" fillId="0" borderId="0" xfId="0" applyNumberFormat="1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13" fillId="0" borderId="44" xfId="0" applyFont="1" applyBorder="1" applyAlignment="1">
      <alignment vertical="center"/>
    </xf>
    <xf numFmtId="0" fontId="13" fillId="0" borderId="45" xfId="0" applyFont="1" applyBorder="1" applyAlignment="1">
      <alignment vertical="center"/>
    </xf>
    <xf numFmtId="0" fontId="12" fillId="0" borderId="46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 wrapText="1"/>
    </xf>
    <xf numFmtId="0" fontId="25" fillId="0" borderId="46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 wrapText="1"/>
    </xf>
    <xf numFmtId="180" fontId="12" fillId="0" borderId="34" xfId="0" applyNumberFormat="1" applyFont="1" applyBorder="1" applyAlignment="1">
      <alignment horizontal="center" vertical="center"/>
    </xf>
    <xf numFmtId="180" fontId="12" fillId="0" borderId="10" xfId="0" applyNumberFormat="1" applyFont="1" applyBorder="1" applyAlignment="1">
      <alignment vertical="center"/>
    </xf>
    <xf numFmtId="180" fontId="12" fillId="0" borderId="9" xfId="0" applyNumberFormat="1" applyFont="1" applyBorder="1" applyAlignment="1">
      <alignment vertical="center"/>
    </xf>
    <xf numFmtId="180" fontId="12" fillId="0" borderId="34" xfId="0" applyNumberFormat="1" applyFont="1" applyBorder="1" applyAlignment="1">
      <alignment vertical="center"/>
    </xf>
    <xf numFmtId="182" fontId="14" fillId="0" borderId="31" xfId="0" applyNumberFormat="1" applyFont="1" applyBorder="1" applyAlignment="1">
      <alignment horizontal="right" vertical="center"/>
    </xf>
    <xf numFmtId="182" fontId="13" fillId="0" borderId="0" xfId="0" applyNumberFormat="1" applyFont="1"/>
    <xf numFmtId="180" fontId="14" fillId="0" borderId="31" xfId="3" applyNumberFormat="1" applyFont="1" applyBorder="1" applyAlignment="1">
      <alignment horizontal="right" vertical="center"/>
    </xf>
    <xf numFmtId="185" fontId="14" fillId="0" borderId="31" xfId="3" applyNumberFormat="1" applyFont="1" applyBorder="1" applyAlignment="1">
      <alignment horizontal="right" vertical="center"/>
    </xf>
    <xf numFmtId="180" fontId="13" fillId="0" borderId="0" xfId="0" applyNumberFormat="1" applyFont="1"/>
    <xf numFmtId="177" fontId="12" fillId="0" borderId="20" xfId="0" applyNumberFormat="1" applyFont="1" applyBorder="1" applyAlignment="1">
      <alignment horizontal="right" vertical="center"/>
    </xf>
    <xf numFmtId="41" fontId="12" fillId="0" borderId="0" xfId="0" applyNumberFormat="1" applyFont="1" applyBorder="1" applyAlignment="1">
      <alignment vertical="center"/>
    </xf>
    <xf numFmtId="41" fontId="12" fillId="0" borderId="20" xfId="0" applyNumberFormat="1" applyFont="1" applyBorder="1" applyAlignment="1">
      <alignment vertical="center"/>
    </xf>
    <xf numFmtId="41" fontId="12" fillId="0" borderId="35" xfId="0" applyNumberFormat="1" applyFont="1" applyBorder="1" applyAlignment="1">
      <alignment vertical="center"/>
    </xf>
    <xf numFmtId="179" fontId="13" fillId="0" borderId="0" xfId="0" applyNumberFormat="1" applyFont="1"/>
    <xf numFmtId="177" fontId="12" fillId="0" borderId="10" xfId="0" applyNumberFormat="1" applyFont="1" applyBorder="1" applyAlignment="1">
      <alignment horizontal="right" vertical="center"/>
    </xf>
    <xf numFmtId="177" fontId="12" fillId="0" borderId="0" xfId="0" applyNumberFormat="1" applyFont="1" applyBorder="1" applyAlignment="1">
      <alignment vertical="center"/>
    </xf>
    <xf numFmtId="41" fontId="12" fillId="0" borderId="9" xfId="0" applyNumberFormat="1" applyFont="1" applyBorder="1" applyAlignment="1">
      <alignment vertical="center"/>
    </xf>
    <xf numFmtId="41" fontId="12" fillId="0" borderId="10" xfId="0" applyNumberFormat="1" applyFont="1" applyBorder="1" applyAlignment="1">
      <alignment vertical="center"/>
    </xf>
    <xf numFmtId="177" fontId="12" fillId="0" borderId="16" xfId="0" applyNumberFormat="1" applyFont="1" applyBorder="1" applyAlignment="1">
      <alignment horizontal="right" vertical="center"/>
    </xf>
    <xf numFmtId="177" fontId="12" fillId="0" borderId="13" xfId="0" applyNumberFormat="1" applyFont="1" applyBorder="1" applyAlignment="1">
      <alignment vertical="center"/>
    </xf>
    <xf numFmtId="41" fontId="12" fillId="0" borderId="15" xfId="0" applyNumberFormat="1" applyFont="1" applyBorder="1" applyAlignment="1">
      <alignment vertical="center"/>
    </xf>
    <xf numFmtId="41" fontId="12" fillId="0" borderId="16" xfId="0" applyNumberFormat="1" applyFont="1" applyBorder="1" applyAlignment="1">
      <alignment vertical="center"/>
    </xf>
    <xf numFmtId="41" fontId="12" fillId="0" borderId="13" xfId="0" applyNumberFormat="1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179" fontId="26" fillId="0" borderId="0" xfId="0" applyNumberFormat="1" applyFont="1" applyBorder="1" applyAlignment="1">
      <alignment horizontal="center"/>
    </xf>
    <xf numFmtId="177" fontId="0" fillId="0" borderId="0" xfId="0" applyNumberFormat="1"/>
    <xf numFmtId="0" fontId="11" fillId="0" borderId="0" xfId="4" applyNumberFormat="1" applyFont="1" applyFill="1" applyAlignment="1">
      <alignment vertical="top" wrapText="1"/>
    </xf>
    <xf numFmtId="0" fontId="1" fillId="0" borderId="0" xfId="4">
      <alignment vertical="center"/>
    </xf>
    <xf numFmtId="0" fontId="5" fillId="0" borderId="0" xfId="4" applyNumberFormat="1" applyFont="1" applyFill="1" applyAlignment="1">
      <alignment vertical="top" wrapText="1"/>
    </xf>
    <xf numFmtId="0" fontId="12" fillId="0" borderId="0" xfId="4" applyNumberFormat="1" applyFont="1" applyFill="1" applyAlignment="1">
      <alignment horizontal="left" vertical="center" wrapText="1"/>
    </xf>
    <xf numFmtId="0" fontId="13" fillId="0" borderId="0" xfId="4" applyFont="1">
      <alignment vertical="center"/>
    </xf>
    <xf numFmtId="0" fontId="12" fillId="0" borderId="13" xfId="4" applyNumberFormat="1" applyFont="1" applyFill="1" applyBorder="1" applyAlignment="1">
      <alignment horizontal="left" vertical="center" wrapText="1"/>
    </xf>
    <xf numFmtId="0" fontId="12" fillId="0" borderId="1" xfId="4" applyFont="1" applyFill="1" applyBorder="1" applyAlignment="1">
      <alignment vertical="center"/>
    </xf>
    <xf numFmtId="0" fontId="12" fillId="0" borderId="2" xfId="4" applyFont="1" applyFill="1" applyBorder="1" applyAlignment="1">
      <alignment vertical="center"/>
    </xf>
    <xf numFmtId="0" fontId="12" fillId="0" borderId="34" xfId="4" applyFont="1" applyFill="1" applyBorder="1" applyAlignment="1">
      <alignment horizontal="center" vertical="center"/>
    </xf>
    <xf numFmtId="0" fontId="12" fillId="0" borderId="34" xfId="4" applyFont="1" applyFill="1" applyBorder="1" applyAlignment="1">
      <alignment horizontal="center" vertical="center" wrapText="1"/>
    </xf>
    <xf numFmtId="0" fontId="12" fillId="0" borderId="5" xfId="4" applyFont="1" applyFill="1" applyBorder="1" applyAlignment="1">
      <alignment horizontal="center" vertical="center" wrapText="1"/>
    </xf>
    <xf numFmtId="0" fontId="12" fillId="0" borderId="43" xfId="4" applyFont="1" applyFill="1" applyBorder="1" applyAlignment="1">
      <alignment horizontal="distributed" vertical="center"/>
    </xf>
    <xf numFmtId="0" fontId="12" fillId="0" borderId="27" xfId="4" applyFont="1" applyFill="1" applyBorder="1" applyAlignment="1">
      <alignment horizontal="distributed" vertical="center"/>
    </xf>
    <xf numFmtId="180" fontId="12" fillId="0" borderId="31" xfId="2" applyNumberFormat="1" applyFont="1" applyFill="1" applyBorder="1" applyAlignment="1">
      <alignment horizontal="center" vertical="center"/>
    </xf>
    <xf numFmtId="180" fontId="12" fillId="0" borderId="25" xfId="2" applyNumberFormat="1" applyFont="1" applyFill="1" applyBorder="1" applyAlignment="1">
      <alignment horizontal="center" vertical="center"/>
    </xf>
    <xf numFmtId="49" fontId="18" fillId="0" borderId="33" xfId="4" applyNumberFormat="1" applyFont="1" applyFill="1" applyBorder="1" applyAlignment="1">
      <alignment horizontal="center" vertical="center" wrapText="1"/>
    </xf>
    <xf numFmtId="0" fontId="18" fillId="0" borderId="33" xfId="4" applyFont="1" applyFill="1" applyBorder="1" applyAlignment="1">
      <alignment horizontal="center" vertical="center"/>
    </xf>
    <xf numFmtId="0" fontId="18" fillId="0" borderId="25" xfId="4" applyFont="1" applyFill="1" applyBorder="1" applyAlignment="1">
      <alignment horizontal="distributed" vertical="center"/>
    </xf>
    <xf numFmtId="177" fontId="18" fillId="0" borderId="11" xfId="4" applyNumberFormat="1" applyFont="1" applyFill="1" applyBorder="1" applyAlignment="1">
      <alignment horizontal="right" vertical="center"/>
    </xf>
    <xf numFmtId="177" fontId="13" fillId="0" borderId="0" xfId="4" applyNumberFormat="1" applyFont="1">
      <alignment vertical="center"/>
    </xf>
    <xf numFmtId="49" fontId="18" fillId="0" borderId="13" xfId="4" applyNumberFormat="1" applyFont="1" applyFill="1" applyBorder="1" applyAlignment="1">
      <alignment horizontal="center" vertical="center"/>
    </xf>
    <xf numFmtId="0" fontId="18" fillId="0" borderId="13" xfId="4" applyFont="1" applyFill="1" applyBorder="1" applyAlignment="1">
      <alignment horizontal="center" vertical="center"/>
    </xf>
    <xf numFmtId="0" fontId="18" fillId="0" borderId="26" xfId="4" applyFont="1" applyFill="1" applyBorder="1" applyAlignment="1">
      <alignment horizontal="distributed" vertical="center"/>
    </xf>
    <xf numFmtId="180" fontId="18" fillId="0" borderId="17" xfId="2" applyNumberFormat="1" applyFont="1" applyFill="1" applyBorder="1" applyAlignment="1">
      <alignment horizontal="center" vertical="center"/>
    </xf>
    <xf numFmtId="0" fontId="25" fillId="0" borderId="1" xfId="4" applyFont="1" applyFill="1" applyBorder="1" applyAlignment="1">
      <alignment horizontal="center" vertical="center"/>
    </xf>
    <xf numFmtId="0" fontId="25" fillId="0" borderId="2" xfId="4" applyFont="1" applyFill="1" applyBorder="1" applyAlignment="1">
      <alignment horizontal="center" vertical="center"/>
    </xf>
    <xf numFmtId="177" fontId="12" fillId="0" borderId="0" xfId="4" applyNumberFormat="1" applyFont="1" applyBorder="1">
      <alignment vertical="center"/>
    </xf>
    <xf numFmtId="177" fontId="12" fillId="0" borderId="10" xfId="4" applyNumberFormat="1" applyFont="1" applyBorder="1" applyAlignment="1">
      <alignment vertical="center"/>
    </xf>
    <xf numFmtId="41" fontId="12" fillId="0" borderId="0" xfId="4" applyNumberFormat="1" applyFont="1" applyBorder="1" applyAlignment="1">
      <alignment vertical="center"/>
    </xf>
    <xf numFmtId="41" fontId="12" fillId="0" borderId="10" xfId="4" applyNumberFormat="1" applyFont="1" applyBorder="1" applyAlignment="1">
      <alignment vertical="center"/>
    </xf>
    <xf numFmtId="41" fontId="12" fillId="0" borderId="4" xfId="4" applyNumberFormat="1" applyFont="1" applyBorder="1" applyAlignment="1">
      <alignment vertical="center"/>
    </xf>
    <xf numFmtId="41" fontId="12" fillId="0" borderId="8" xfId="4" applyNumberFormat="1" applyFont="1" applyBorder="1" applyAlignment="1">
      <alignment vertical="center"/>
    </xf>
    <xf numFmtId="41" fontId="12" fillId="0" borderId="3" xfId="4" applyNumberFormat="1" applyFont="1" applyBorder="1" applyAlignment="1">
      <alignment vertical="center"/>
    </xf>
    <xf numFmtId="0" fontId="25" fillId="0" borderId="0" xfId="4" applyFont="1" applyFill="1" applyBorder="1" applyAlignment="1">
      <alignment horizontal="center" vertical="center"/>
    </xf>
    <xf numFmtId="0" fontId="25" fillId="0" borderId="8" xfId="4" applyFont="1" applyFill="1" applyBorder="1" applyAlignment="1">
      <alignment horizontal="center" vertical="center"/>
    </xf>
    <xf numFmtId="186" fontId="12" fillId="0" borderId="9" xfId="4" applyNumberFormat="1" applyFont="1" applyFill="1" applyBorder="1" applyAlignment="1">
      <alignment horizontal="right" vertical="center"/>
    </xf>
    <xf numFmtId="186" fontId="12" fillId="0" borderId="10" xfId="4" applyNumberFormat="1" applyFont="1" applyBorder="1" applyAlignment="1">
      <alignment horizontal="right" vertical="center"/>
    </xf>
    <xf numFmtId="186" fontId="12" fillId="0" borderId="9" xfId="4" applyNumberFormat="1" applyFont="1" applyBorder="1" applyAlignment="1">
      <alignment horizontal="right" vertical="center"/>
    </xf>
    <xf numFmtId="177" fontId="12" fillId="0" borderId="10" xfId="4" applyNumberFormat="1" applyFont="1" applyBorder="1">
      <alignment vertical="center"/>
    </xf>
    <xf numFmtId="41" fontId="13" fillId="0" borderId="0" xfId="4" applyNumberFormat="1" applyFont="1">
      <alignment vertical="center"/>
    </xf>
    <xf numFmtId="41" fontId="12" fillId="0" borderId="10" xfId="4" applyNumberFormat="1" applyFont="1" applyBorder="1">
      <alignment vertical="center"/>
    </xf>
    <xf numFmtId="177" fontId="12" fillId="0" borderId="9" xfId="4" applyNumberFormat="1" applyFont="1" applyBorder="1">
      <alignment vertical="center"/>
    </xf>
    <xf numFmtId="0" fontId="25" fillId="0" borderId="13" xfId="4" applyFont="1" applyFill="1" applyBorder="1" applyAlignment="1">
      <alignment horizontal="center" vertical="center"/>
    </xf>
    <xf numFmtId="0" fontId="25" fillId="0" borderId="14" xfId="4" applyFont="1" applyFill="1" applyBorder="1" applyAlignment="1">
      <alignment horizontal="center" vertical="center"/>
    </xf>
    <xf numFmtId="186" fontId="25" fillId="0" borderId="15" xfId="4" applyNumberFormat="1" applyFont="1" applyFill="1" applyBorder="1" applyAlignment="1">
      <alignment horizontal="right" vertical="center"/>
    </xf>
    <xf numFmtId="186" fontId="12" fillId="0" borderId="16" xfId="4" applyNumberFormat="1" applyFont="1" applyBorder="1" applyAlignment="1">
      <alignment horizontal="right" vertical="center"/>
    </xf>
    <xf numFmtId="186" fontId="12" fillId="0" borderId="15" xfId="4" applyNumberFormat="1" applyFont="1" applyBorder="1" applyAlignment="1">
      <alignment horizontal="right" vertical="center"/>
    </xf>
    <xf numFmtId="0" fontId="25" fillId="0" borderId="1" xfId="4" applyFont="1" applyBorder="1">
      <alignment vertical="center"/>
    </xf>
    <xf numFmtId="49" fontId="26" fillId="0" borderId="0" xfId="4" applyNumberFormat="1" applyFont="1" applyBorder="1" applyAlignment="1">
      <alignment horizontal="right" vertical="center"/>
    </xf>
    <xf numFmtId="49" fontId="26" fillId="0" borderId="0" xfId="4" applyNumberFormat="1" applyFont="1" applyAlignment="1">
      <alignment horizontal="right" vertical="center"/>
    </xf>
    <xf numFmtId="0" fontId="1" fillId="0" borderId="0" xfId="4" applyNumberFormat="1" applyFont="1" applyFill="1" applyAlignment="1">
      <alignment vertical="center"/>
    </xf>
    <xf numFmtId="0" fontId="1" fillId="0" borderId="0" xfId="4" applyNumberFormat="1" applyFont="1" applyFill="1" applyAlignment="1">
      <alignment vertical="center"/>
    </xf>
    <xf numFmtId="0" fontId="1" fillId="0" borderId="0" xfId="4" applyFont="1" applyFill="1">
      <alignment vertical="center"/>
    </xf>
    <xf numFmtId="0" fontId="1" fillId="0" borderId="0" xfId="4" applyNumberFormat="1" applyFont="1" applyFill="1" applyBorder="1" applyAlignment="1">
      <alignment vertical="center"/>
    </xf>
    <xf numFmtId="179" fontId="1" fillId="0" borderId="0" xfId="4" applyNumberFormat="1" applyBorder="1">
      <alignment vertical="center"/>
    </xf>
    <xf numFmtId="0" fontId="1" fillId="0" borderId="0" xfId="4" applyBorder="1">
      <alignment vertical="center"/>
    </xf>
    <xf numFmtId="43" fontId="1" fillId="0" borderId="0" xfId="4" applyNumberFormat="1" applyBorder="1">
      <alignment vertical="center"/>
    </xf>
    <xf numFmtId="0" fontId="1" fillId="0" borderId="0" xfId="4" applyFill="1" applyBorder="1">
      <alignment vertical="center"/>
    </xf>
    <xf numFmtId="187" fontId="1" fillId="0" borderId="0" xfId="4" applyNumberFormat="1">
      <alignment vertical="center"/>
    </xf>
    <xf numFmtId="179" fontId="1" fillId="0" borderId="0" xfId="4" applyNumberFormat="1">
      <alignment vertical="center"/>
    </xf>
    <xf numFmtId="49" fontId="1" fillId="0" borderId="0" xfId="4" applyNumberFormat="1">
      <alignment vertical="center"/>
    </xf>
  </cellXfs>
  <cellStyles count="5">
    <cellStyle name="パーセント" xfId="2" builtinId="5"/>
    <cellStyle name="パーセント 2" xfId="3"/>
    <cellStyle name="桁区切り" xfId="1" builtinId="6"/>
    <cellStyle name="標準" xfId="0" builtinId="0"/>
    <cellStyle name="標準 2" xfId="4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61975</xdr:colOff>
      <xdr:row>2</xdr:row>
      <xdr:rowOff>369713</xdr:rowOff>
    </xdr:from>
    <xdr:to>
      <xdr:col>5</xdr:col>
      <xdr:colOff>166354</xdr:colOff>
      <xdr:row>2</xdr:row>
      <xdr:rowOff>415432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5400000">
          <a:off x="1824855" y="721383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61975</xdr:colOff>
      <xdr:row>2</xdr:row>
      <xdr:rowOff>713520</xdr:rowOff>
    </xdr:from>
    <xdr:to>
      <xdr:col>5</xdr:col>
      <xdr:colOff>166354</xdr:colOff>
      <xdr:row>2</xdr:row>
      <xdr:rowOff>759239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rot="16200000" flipV="1">
          <a:off x="1824855" y="1065190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172648</xdr:colOff>
      <xdr:row>2</xdr:row>
      <xdr:rowOff>369713</xdr:rowOff>
    </xdr:from>
    <xdr:to>
      <xdr:col>18</xdr:col>
      <xdr:colOff>277027</xdr:colOff>
      <xdr:row>2</xdr:row>
      <xdr:rowOff>415432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 rot="5400000">
          <a:off x="6888528" y="721383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172648</xdr:colOff>
      <xdr:row>2</xdr:row>
      <xdr:rowOff>713520</xdr:rowOff>
    </xdr:from>
    <xdr:to>
      <xdr:col>18</xdr:col>
      <xdr:colOff>277027</xdr:colOff>
      <xdr:row>2</xdr:row>
      <xdr:rowOff>759239</xdr:rowOff>
    </xdr:to>
    <xdr:sp macro="" textlink="">
      <xdr:nvSpPr>
        <xdr:cNvPr id="5" name="左大かっこ 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 rot="16200000" flipV="1">
          <a:off x="6888528" y="1065190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167808</xdr:colOff>
      <xdr:row>38</xdr:row>
      <xdr:rowOff>159673</xdr:rowOff>
    </xdr:from>
    <xdr:to>
      <xdr:col>14</xdr:col>
      <xdr:colOff>272187</xdr:colOff>
      <xdr:row>38</xdr:row>
      <xdr:rowOff>205392</xdr:rowOff>
    </xdr:to>
    <xdr:sp macro="" textlink="">
      <xdr:nvSpPr>
        <xdr:cNvPr id="6" name="左大かっこ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5400000">
          <a:off x="5359688" y="8321843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167808</xdr:colOff>
      <xdr:row>38</xdr:row>
      <xdr:rowOff>573726</xdr:rowOff>
    </xdr:from>
    <xdr:to>
      <xdr:col>14</xdr:col>
      <xdr:colOff>272187</xdr:colOff>
      <xdr:row>38</xdr:row>
      <xdr:rowOff>619445</xdr:rowOff>
    </xdr:to>
    <xdr:sp macro="" textlink="">
      <xdr:nvSpPr>
        <xdr:cNvPr id="7" name="左大かっこ 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rot="16200000" flipV="1">
          <a:off x="5359688" y="8735896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175814</xdr:colOff>
      <xdr:row>38</xdr:row>
      <xdr:rowOff>159673</xdr:rowOff>
    </xdr:from>
    <xdr:to>
      <xdr:col>13</xdr:col>
      <xdr:colOff>280193</xdr:colOff>
      <xdr:row>38</xdr:row>
      <xdr:rowOff>205392</xdr:rowOff>
    </xdr:to>
    <xdr:sp macro="" textlink="">
      <xdr:nvSpPr>
        <xdr:cNvPr id="8" name="左大かっこ 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 rot="5400000">
          <a:off x="4986694" y="8321843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175814</xdr:colOff>
      <xdr:row>38</xdr:row>
      <xdr:rowOff>573726</xdr:rowOff>
    </xdr:from>
    <xdr:to>
      <xdr:col>13</xdr:col>
      <xdr:colOff>280193</xdr:colOff>
      <xdr:row>38</xdr:row>
      <xdr:rowOff>619445</xdr:rowOff>
    </xdr:to>
    <xdr:sp macro="" textlink="">
      <xdr:nvSpPr>
        <xdr:cNvPr id="9" name="左大かっこ 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 rot="16200000" flipV="1">
          <a:off x="4986694" y="8735896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177103</xdr:colOff>
      <xdr:row>38</xdr:row>
      <xdr:rowOff>159673</xdr:rowOff>
    </xdr:from>
    <xdr:to>
      <xdr:col>12</xdr:col>
      <xdr:colOff>281482</xdr:colOff>
      <xdr:row>38</xdr:row>
      <xdr:rowOff>205392</xdr:rowOff>
    </xdr:to>
    <xdr:sp macro="" textlink="">
      <xdr:nvSpPr>
        <xdr:cNvPr id="10" name="左大かっこ 9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5400000">
          <a:off x="4606983" y="8321843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177103</xdr:colOff>
      <xdr:row>38</xdr:row>
      <xdr:rowOff>573726</xdr:rowOff>
    </xdr:from>
    <xdr:to>
      <xdr:col>12</xdr:col>
      <xdr:colOff>281482</xdr:colOff>
      <xdr:row>38</xdr:row>
      <xdr:rowOff>619445</xdr:rowOff>
    </xdr:to>
    <xdr:sp macro="" textlink="">
      <xdr:nvSpPr>
        <xdr:cNvPr id="11" name="左大かっこ 10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 rot="16200000" flipV="1">
          <a:off x="4606983" y="8735896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178392</xdr:colOff>
      <xdr:row>38</xdr:row>
      <xdr:rowOff>159673</xdr:rowOff>
    </xdr:from>
    <xdr:to>
      <xdr:col>11</xdr:col>
      <xdr:colOff>282771</xdr:colOff>
      <xdr:row>38</xdr:row>
      <xdr:rowOff>205392</xdr:rowOff>
    </xdr:to>
    <xdr:sp macro="" textlink="">
      <xdr:nvSpPr>
        <xdr:cNvPr id="12" name="左大かっこ 1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 rot="5400000">
          <a:off x="4227272" y="8321843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178392</xdr:colOff>
      <xdr:row>38</xdr:row>
      <xdr:rowOff>573726</xdr:rowOff>
    </xdr:from>
    <xdr:to>
      <xdr:col>11</xdr:col>
      <xdr:colOff>282771</xdr:colOff>
      <xdr:row>38</xdr:row>
      <xdr:rowOff>619445</xdr:rowOff>
    </xdr:to>
    <xdr:sp macro="" textlink="">
      <xdr:nvSpPr>
        <xdr:cNvPr id="13" name="左大かっこ 1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 rot="16200000" flipV="1">
          <a:off x="4227272" y="8735896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234950</xdr:colOff>
      <xdr:row>5</xdr:row>
      <xdr:rowOff>10887</xdr:rowOff>
    </xdr:from>
    <xdr:to>
      <xdr:col>1</xdr:col>
      <xdr:colOff>61595</xdr:colOff>
      <xdr:row>14</xdr:row>
      <xdr:rowOff>144237</xdr:rowOff>
    </xdr:to>
    <xdr:sp macro="" textlink="">
      <xdr:nvSpPr>
        <xdr:cNvPr id="14" name="AutoShape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/>
        </xdr:cNvSpPr>
      </xdr:nvSpPr>
      <xdr:spPr bwMode="auto">
        <a:xfrm>
          <a:off x="234950" y="1915887"/>
          <a:ext cx="140970" cy="18478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61975</xdr:colOff>
      <xdr:row>2</xdr:row>
      <xdr:rowOff>369713</xdr:rowOff>
    </xdr:from>
    <xdr:to>
      <xdr:col>5</xdr:col>
      <xdr:colOff>166354</xdr:colOff>
      <xdr:row>2</xdr:row>
      <xdr:rowOff>415432</xdr:rowOff>
    </xdr:to>
    <xdr:sp macro="" textlink="">
      <xdr:nvSpPr>
        <xdr:cNvPr id="15" name="左大かっこ 14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 rot="5400000">
          <a:off x="1824855" y="721383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61975</xdr:colOff>
      <xdr:row>2</xdr:row>
      <xdr:rowOff>713520</xdr:rowOff>
    </xdr:from>
    <xdr:to>
      <xdr:col>5</xdr:col>
      <xdr:colOff>166354</xdr:colOff>
      <xdr:row>2</xdr:row>
      <xdr:rowOff>759239</xdr:rowOff>
    </xdr:to>
    <xdr:sp macro="" textlink="">
      <xdr:nvSpPr>
        <xdr:cNvPr id="16" name="左大かっこ 15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 rot="16200000" flipV="1">
          <a:off x="1824855" y="1065190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167808</xdr:colOff>
      <xdr:row>38</xdr:row>
      <xdr:rowOff>159673</xdr:rowOff>
    </xdr:from>
    <xdr:to>
      <xdr:col>14</xdr:col>
      <xdr:colOff>272187</xdr:colOff>
      <xdr:row>38</xdr:row>
      <xdr:rowOff>205392</xdr:rowOff>
    </xdr:to>
    <xdr:sp macro="" textlink="">
      <xdr:nvSpPr>
        <xdr:cNvPr id="17" name="左大かっこ 1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 rot="5400000">
          <a:off x="5359688" y="8321843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167808</xdr:colOff>
      <xdr:row>38</xdr:row>
      <xdr:rowOff>573726</xdr:rowOff>
    </xdr:from>
    <xdr:to>
      <xdr:col>14</xdr:col>
      <xdr:colOff>272187</xdr:colOff>
      <xdr:row>38</xdr:row>
      <xdr:rowOff>619445</xdr:rowOff>
    </xdr:to>
    <xdr:sp macro="" textlink="">
      <xdr:nvSpPr>
        <xdr:cNvPr id="18" name="左大かっこ 17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 rot="16200000" flipV="1">
          <a:off x="5359688" y="8735896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234950</xdr:colOff>
      <xdr:row>15</xdr:row>
      <xdr:rowOff>29937</xdr:rowOff>
    </xdr:from>
    <xdr:to>
      <xdr:col>1</xdr:col>
      <xdr:colOff>61595</xdr:colOff>
      <xdr:row>24</xdr:row>
      <xdr:rowOff>163287</xdr:rowOff>
    </xdr:to>
    <xdr:sp macro="" textlink="">
      <xdr:nvSpPr>
        <xdr:cNvPr id="19" name="AutoShape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/>
        </xdr:cNvSpPr>
      </xdr:nvSpPr>
      <xdr:spPr bwMode="auto">
        <a:xfrm>
          <a:off x="234950" y="3839937"/>
          <a:ext cx="140970" cy="18478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234950</xdr:colOff>
      <xdr:row>25</xdr:row>
      <xdr:rowOff>42637</xdr:rowOff>
    </xdr:from>
    <xdr:to>
      <xdr:col>1</xdr:col>
      <xdr:colOff>61595</xdr:colOff>
      <xdr:row>34</xdr:row>
      <xdr:rowOff>175987</xdr:rowOff>
    </xdr:to>
    <xdr:sp macro="" textlink="">
      <xdr:nvSpPr>
        <xdr:cNvPr id="20" name="AutoShape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/>
        </xdr:cNvSpPr>
      </xdr:nvSpPr>
      <xdr:spPr bwMode="auto">
        <a:xfrm>
          <a:off x="234950" y="5757637"/>
          <a:ext cx="140970" cy="18478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234950</xdr:colOff>
      <xdr:row>41</xdr:row>
      <xdr:rowOff>23587</xdr:rowOff>
    </xdr:from>
    <xdr:to>
      <xdr:col>1</xdr:col>
      <xdr:colOff>61595</xdr:colOff>
      <xdr:row>50</xdr:row>
      <xdr:rowOff>156937</xdr:rowOff>
    </xdr:to>
    <xdr:sp macro="" textlink="">
      <xdr:nvSpPr>
        <xdr:cNvPr id="21" name="AutoShape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/>
        </xdr:cNvSpPr>
      </xdr:nvSpPr>
      <xdr:spPr bwMode="auto">
        <a:xfrm>
          <a:off x="234950" y="9739087"/>
          <a:ext cx="140970" cy="18478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234950</xdr:colOff>
      <xdr:row>51</xdr:row>
      <xdr:rowOff>17237</xdr:rowOff>
    </xdr:from>
    <xdr:to>
      <xdr:col>1</xdr:col>
      <xdr:colOff>61595</xdr:colOff>
      <xdr:row>60</xdr:row>
      <xdr:rowOff>163287</xdr:rowOff>
    </xdr:to>
    <xdr:sp macro="" textlink="">
      <xdr:nvSpPr>
        <xdr:cNvPr id="22" name="AutoShape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/>
        </xdr:cNvSpPr>
      </xdr:nvSpPr>
      <xdr:spPr bwMode="auto">
        <a:xfrm>
          <a:off x="234950" y="11637737"/>
          <a:ext cx="140970" cy="1851025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234950</xdr:colOff>
      <xdr:row>61</xdr:row>
      <xdr:rowOff>36287</xdr:rowOff>
    </xdr:from>
    <xdr:to>
      <xdr:col>1</xdr:col>
      <xdr:colOff>61595</xdr:colOff>
      <xdr:row>70</xdr:row>
      <xdr:rowOff>169637</xdr:rowOff>
    </xdr:to>
    <xdr:sp macro="" textlink="">
      <xdr:nvSpPr>
        <xdr:cNvPr id="23" name="AutoShape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/>
        </xdr:cNvSpPr>
      </xdr:nvSpPr>
      <xdr:spPr bwMode="auto">
        <a:xfrm>
          <a:off x="234950" y="13542737"/>
          <a:ext cx="140970" cy="18478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3"/>
  <sheetViews>
    <sheetView showGridLines="0" tabSelected="1" zoomScaleSheetLayoutView="100" workbookViewId="0">
      <selection sqref="A1:G1"/>
    </sheetView>
  </sheetViews>
  <sheetFormatPr defaultColWidth="8.875" defaultRowHeight="13.5"/>
  <cols>
    <col min="1" max="1" width="4.125" customWidth="1"/>
    <col min="2" max="2" width="3.125" customWidth="1"/>
    <col min="3" max="3" width="4.125" customWidth="1"/>
    <col min="4" max="7" width="6.875" customWidth="1"/>
    <col min="8" max="8" width="6.375" customWidth="1"/>
    <col min="9" max="9" width="6.875" style="21" customWidth="1"/>
    <col min="10" max="10" width="6.875" customWidth="1"/>
    <col min="11" max="11" width="6.875" style="21" customWidth="1"/>
    <col min="12" max="12" width="6.875" customWidth="1"/>
    <col min="13" max="13" width="6.875" style="21" customWidth="1"/>
    <col min="14" max="14" width="6.875" customWidth="1"/>
    <col min="15" max="15" width="6.875" style="21" customWidth="1"/>
  </cols>
  <sheetData>
    <row r="1" spans="1:15" s="1" customFormat="1" ht="17.25">
      <c r="A1" s="82" t="s">
        <v>0</v>
      </c>
      <c r="B1" s="82"/>
      <c r="C1" s="82"/>
      <c r="D1" s="82"/>
      <c r="E1" s="82"/>
      <c r="F1" s="83"/>
      <c r="G1" s="83"/>
      <c r="I1" s="2"/>
      <c r="K1" s="2"/>
      <c r="M1" s="2"/>
      <c r="O1" s="2"/>
    </row>
    <row r="2" spans="1:15" s="24" customFormat="1" ht="11.45" customHeight="1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</row>
    <row r="3" spans="1:15" s="24" customFormat="1" ht="11.45" customHeight="1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s="24" customFormat="1" ht="11.45" customHeight="1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</row>
    <row r="5" spans="1:15" s="25" customFormat="1" ht="11.45" customHeight="1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</row>
    <row r="6" spans="1:15" s="24" customFormat="1" ht="11.45" customHeight="1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</row>
    <row r="7" spans="1:15" s="1" customFormat="1" ht="15" customHeight="1">
      <c r="A7" s="3"/>
      <c r="B7" s="3"/>
      <c r="C7" s="3"/>
      <c r="D7" s="3"/>
      <c r="E7" s="3"/>
      <c r="F7" s="4"/>
      <c r="G7" s="4"/>
      <c r="I7" s="2"/>
      <c r="K7" s="2"/>
      <c r="M7" s="2"/>
      <c r="O7" s="2"/>
    </row>
    <row r="8" spans="1:15" s="1" customFormat="1" ht="15" customHeight="1">
      <c r="A8" s="85" t="s">
        <v>37</v>
      </c>
      <c r="B8" s="85"/>
      <c r="C8" s="85"/>
      <c r="D8" s="85"/>
      <c r="E8" s="85"/>
      <c r="F8" s="85"/>
      <c r="G8" s="85"/>
      <c r="H8" s="85"/>
      <c r="I8" s="86"/>
      <c r="J8" s="86"/>
      <c r="K8" s="86"/>
      <c r="L8" s="86"/>
      <c r="M8" s="86"/>
      <c r="N8" s="86"/>
      <c r="O8" s="86"/>
    </row>
    <row r="9" spans="1:15" s="24" customFormat="1" ht="24.95" customHeight="1" thickBot="1">
      <c r="A9" s="87" t="s">
        <v>2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</row>
    <row r="10" spans="1:15" s="24" customFormat="1" ht="15" hidden="1" customHeight="1" thickBot="1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</row>
    <row r="11" spans="1:15" s="24" customFormat="1" ht="15" customHeight="1">
      <c r="A11" s="89"/>
      <c r="B11" s="89"/>
      <c r="C11" s="90"/>
      <c r="D11" s="95" t="s">
        <v>3</v>
      </c>
      <c r="E11" s="98" t="s">
        <v>4</v>
      </c>
      <c r="F11" s="101" t="s">
        <v>5</v>
      </c>
      <c r="G11" s="102"/>
      <c r="H11" s="102"/>
      <c r="I11" s="103"/>
      <c r="J11" s="104" t="s">
        <v>6</v>
      </c>
      <c r="K11" s="105"/>
      <c r="L11" s="105"/>
      <c r="M11" s="105"/>
      <c r="N11" s="105"/>
      <c r="O11" s="105"/>
    </row>
    <row r="12" spans="1:15" s="24" customFormat="1" ht="15" customHeight="1">
      <c r="A12" s="91"/>
      <c r="B12" s="91"/>
      <c r="C12" s="92"/>
      <c r="D12" s="96"/>
      <c r="E12" s="99"/>
      <c r="F12" s="72" t="s">
        <v>7</v>
      </c>
      <c r="G12" s="73"/>
      <c r="H12" s="72" t="s">
        <v>8</v>
      </c>
      <c r="I12" s="73"/>
      <c r="J12" s="72" t="s">
        <v>7</v>
      </c>
      <c r="K12" s="73"/>
      <c r="L12" s="72" t="s">
        <v>9</v>
      </c>
      <c r="M12" s="73"/>
      <c r="N12" s="72" t="s">
        <v>10</v>
      </c>
      <c r="O12" s="73"/>
    </row>
    <row r="13" spans="1:15" s="24" customFormat="1" ht="15" customHeight="1">
      <c r="A13" s="91"/>
      <c r="B13" s="91"/>
      <c r="C13" s="92"/>
      <c r="D13" s="96"/>
      <c r="E13" s="99"/>
      <c r="F13" s="74"/>
      <c r="G13" s="75"/>
      <c r="H13" s="74"/>
      <c r="I13" s="75"/>
      <c r="J13" s="74"/>
      <c r="K13" s="75"/>
      <c r="L13" s="74"/>
      <c r="M13" s="75"/>
      <c r="N13" s="74"/>
      <c r="O13" s="75"/>
    </row>
    <row r="14" spans="1:15" s="24" customFormat="1" ht="15" customHeight="1" thickBot="1">
      <c r="A14" s="93"/>
      <c r="B14" s="93"/>
      <c r="C14" s="94"/>
      <c r="D14" s="97"/>
      <c r="E14" s="100"/>
      <c r="F14" s="52" t="s">
        <v>3</v>
      </c>
      <c r="G14" s="53" t="s">
        <v>4</v>
      </c>
      <c r="H14" s="52" t="s">
        <v>3</v>
      </c>
      <c r="I14" s="26" t="s">
        <v>4</v>
      </c>
      <c r="J14" s="52" t="s">
        <v>3</v>
      </c>
      <c r="K14" s="26" t="s">
        <v>4</v>
      </c>
      <c r="L14" s="52" t="s">
        <v>3</v>
      </c>
      <c r="M14" s="26" t="s">
        <v>4</v>
      </c>
      <c r="N14" s="52" t="s">
        <v>3</v>
      </c>
      <c r="O14" s="26" t="s">
        <v>4</v>
      </c>
    </row>
    <row r="15" spans="1:15" s="24" customFormat="1" ht="15" customHeight="1">
      <c r="A15" s="54" t="s">
        <v>20</v>
      </c>
      <c r="B15" s="32">
        <v>4</v>
      </c>
      <c r="C15" s="43" t="s">
        <v>11</v>
      </c>
      <c r="D15" s="31">
        <v>1432</v>
      </c>
      <c r="E15" s="31">
        <v>28559</v>
      </c>
      <c r="F15" s="31">
        <v>500</v>
      </c>
      <c r="G15" s="31">
        <v>23475</v>
      </c>
      <c r="H15" s="31"/>
      <c r="I15" s="31"/>
      <c r="J15" s="31">
        <v>718</v>
      </c>
      <c r="K15" s="31">
        <v>2797</v>
      </c>
      <c r="L15" s="31">
        <v>94</v>
      </c>
      <c r="M15" s="31">
        <v>263</v>
      </c>
      <c r="N15" s="31">
        <v>120</v>
      </c>
      <c r="O15" s="31">
        <v>2023</v>
      </c>
    </row>
    <row r="16" spans="1:15" s="24" customFormat="1" ht="15" customHeight="1">
      <c r="A16" s="55" t="s">
        <v>20</v>
      </c>
      <c r="B16" s="56">
        <v>5</v>
      </c>
      <c r="C16" s="58" t="s">
        <v>11</v>
      </c>
      <c r="D16" s="57">
        <f>SUM(D17:D23)</f>
        <v>1320</v>
      </c>
      <c r="E16" s="57">
        <f t="shared" ref="E16:O16" si="0">SUM(E17:E23)</f>
        <v>29066</v>
      </c>
      <c r="F16" s="57">
        <f t="shared" si="0"/>
        <v>496</v>
      </c>
      <c r="G16" s="57">
        <f t="shared" si="0"/>
        <v>22377</v>
      </c>
      <c r="H16" s="57"/>
      <c r="I16" s="57"/>
      <c r="J16" s="57">
        <f t="shared" si="0"/>
        <v>698</v>
      </c>
      <c r="K16" s="57">
        <f t="shared" si="0"/>
        <v>6020</v>
      </c>
      <c r="L16" s="57">
        <f t="shared" si="0"/>
        <v>89</v>
      </c>
      <c r="M16" s="57">
        <f t="shared" si="0"/>
        <v>300</v>
      </c>
      <c r="N16" s="57">
        <f t="shared" si="0"/>
        <v>37</v>
      </c>
      <c r="O16" s="57">
        <f t="shared" si="0"/>
        <v>369</v>
      </c>
    </row>
    <row r="17" spans="1:18" s="24" customFormat="1" ht="15" customHeight="1">
      <c r="A17" s="76" t="s">
        <v>12</v>
      </c>
      <c r="B17" s="77"/>
      <c r="C17" s="77"/>
      <c r="D17" s="27">
        <f>SUM(F17,J17,L17,N17,)</f>
        <v>157</v>
      </c>
      <c r="E17" s="27">
        <f>SUM(G17,K17,M17,O17,)</f>
        <v>3431</v>
      </c>
      <c r="F17" s="44">
        <v>72</v>
      </c>
      <c r="G17" s="45">
        <v>2815</v>
      </c>
      <c r="H17" s="46"/>
      <c r="I17" s="46"/>
      <c r="J17" s="47">
        <v>56</v>
      </c>
      <c r="K17" s="44">
        <v>408</v>
      </c>
      <c r="L17" s="44">
        <v>18</v>
      </c>
      <c r="M17" s="44">
        <v>34</v>
      </c>
      <c r="N17" s="27">
        <v>11</v>
      </c>
      <c r="O17" s="27">
        <v>174</v>
      </c>
    </row>
    <row r="18" spans="1:18" s="24" customFormat="1" ht="15" customHeight="1">
      <c r="A18" s="76" t="s">
        <v>13</v>
      </c>
      <c r="B18" s="77"/>
      <c r="C18" s="77"/>
      <c r="D18" s="27">
        <f t="shared" ref="D18:D23" si="1">SUM(F18,J18,L18,N18,)</f>
        <v>187</v>
      </c>
      <c r="E18" s="27">
        <f t="shared" ref="E18:E23" si="2">SUM(G18,K18,M18,O18,)</f>
        <v>4496</v>
      </c>
      <c r="F18" s="44">
        <v>72</v>
      </c>
      <c r="G18" s="45">
        <v>2982</v>
      </c>
      <c r="H18" s="48"/>
      <c r="I18" s="48"/>
      <c r="J18" s="44">
        <v>103</v>
      </c>
      <c r="K18" s="44">
        <v>1483</v>
      </c>
      <c r="L18" s="44">
        <v>12</v>
      </c>
      <c r="M18" s="44">
        <v>31</v>
      </c>
      <c r="N18" s="27">
        <v>0</v>
      </c>
      <c r="O18" s="27">
        <v>0</v>
      </c>
    </row>
    <row r="19" spans="1:18" s="24" customFormat="1" ht="15" customHeight="1">
      <c r="A19" s="76" t="s">
        <v>14</v>
      </c>
      <c r="B19" s="77"/>
      <c r="C19" s="77"/>
      <c r="D19" s="27">
        <f t="shared" si="1"/>
        <v>195</v>
      </c>
      <c r="E19" s="27">
        <f t="shared" si="2"/>
        <v>6198</v>
      </c>
      <c r="F19" s="44">
        <v>78</v>
      </c>
      <c r="G19" s="45">
        <v>4198</v>
      </c>
      <c r="H19" s="48"/>
      <c r="I19" s="48"/>
      <c r="J19" s="44">
        <v>110</v>
      </c>
      <c r="K19" s="44">
        <v>1960</v>
      </c>
      <c r="L19" s="44">
        <v>3</v>
      </c>
      <c r="M19" s="44">
        <v>8</v>
      </c>
      <c r="N19" s="27">
        <v>4</v>
      </c>
      <c r="O19" s="27">
        <v>32</v>
      </c>
    </row>
    <row r="20" spans="1:18" s="24" customFormat="1" ht="15" customHeight="1">
      <c r="A20" s="76" t="s">
        <v>15</v>
      </c>
      <c r="B20" s="77"/>
      <c r="C20" s="77"/>
      <c r="D20" s="27">
        <f t="shared" si="1"/>
        <v>164</v>
      </c>
      <c r="E20" s="27">
        <f t="shared" si="2"/>
        <v>3945</v>
      </c>
      <c r="F20" s="44">
        <v>72</v>
      </c>
      <c r="G20" s="45">
        <v>3363</v>
      </c>
      <c r="H20" s="48"/>
      <c r="I20" s="48"/>
      <c r="J20" s="44">
        <v>70</v>
      </c>
      <c r="K20" s="44">
        <v>488</v>
      </c>
      <c r="L20" s="44">
        <v>13</v>
      </c>
      <c r="M20" s="44">
        <v>76</v>
      </c>
      <c r="N20" s="27">
        <v>9</v>
      </c>
      <c r="O20" s="27">
        <v>18</v>
      </c>
    </row>
    <row r="21" spans="1:18" s="24" customFormat="1" ht="15" customHeight="1">
      <c r="A21" s="76" t="s">
        <v>16</v>
      </c>
      <c r="B21" s="77"/>
      <c r="C21" s="77"/>
      <c r="D21" s="27">
        <f t="shared" si="1"/>
        <v>177</v>
      </c>
      <c r="E21" s="27">
        <f t="shared" si="2"/>
        <v>4232</v>
      </c>
      <c r="F21" s="44">
        <v>72</v>
      </c>
      <c r="G21" s="45">
        <v>3560</v>
      </c>
      <c r="H21" s="48"/>
      <c r="I21" s="48"/>
      <c r="J21" s="44">
        <v>90</v>
      </c>
      <c r="K21" s="44">
        <v>616</v>
      </c>
      <c r="L21" s="44">
        <v>15</v>
      </c>
      <c r="M21" s="44">
        <v>56</v>
      </c>
      <c r="N21" s="27">
        <v>0</v>
      </c>
      <c r="O21" s="27">
        <v>0</v>
      </c>
    </row>
    <row r="22" spans="1:18" s="24" customFormat="1" ht="15" customHeight="1">
      <c r="A22" s="76" t="s">
        <v>17</v>
      </c>
      <c r="B22" s="77"/>
      <c r="C22" s="77"/>
      <c r="D22" s="27">
        <f t="shared" si="1"/>
        <v>303</v>
      </c>
      <c r="E22" s="27">
        <f t="shared" si="2"/>
        <v>3805</v>
      </c>
      <c r="F22" s="44">
        <v>76</v>
      </c>
      <c r="G22" s="45">
        <v>3115</v>
      </c>
      <c r="H22" s="48"/>
      <c r="I22" s="48"/>
      <c r="J22" s="44">
        <v>196</v>
      </c>
      <c r="K22" s="44">
        <v>483</v>
      </c>
      <c r="L22" s="44">
        <v>18</v>
      </c>
      <c r="M22" s="44">
        <v>62</v>
      </c>
      <c r="N22" s="27">
        <v>13</v>
      </c>
      <c r="O22" s="27">
        <v>145</v>
      </c>
    </row>
    <row r="23" spans="1:18" s="24" customFormat="1" ht="15" customHeight="1" thickBot="1">
      <c r="A23" s="80" t="s">
        <v>18</v>
      </c>
      <c r="B23" s="81"/>
      <c r="C23" s="81"/>
      <c r="D23" s="28">
        <f t="shared" si="1"/>
        <v>137</v>
      </c>
      <c r="E23" s="28">
        <f t="shared" si="2"/>
        <v>2959</v>
      </c>
      <c r="F23" s="49">
        <v>54</v>
      </c>
      <c r="G23" s="49">
        <v>2344</v>
      </c>
      <c r="H23" s="50"/>
      <c r="I23" s="50"/>
      <c r="J23" s="51">
        <v>73</v>
      </c>
      <c r="K23" s="51">
        <v>582</v>
      </c>
      <c r="L23" s="51">
        <v>10</v>
      </c>
      <c r="M23" s="51">
        <v>33</v>
      </c>
      <c r="N23" s="28">
        <v>0</v>
      </c>
      <c r="O23" s="28">
        <v>0</v>
      </c>
    </row>
    <row r="24" spans="1:18" s="24" customFormat="1" ht="15" customHeight="1">
      <c r="A24" s="78" t="s">
        <v>19</v>
      </c>
      <c r="B24" s="78"/>
      <c r="C24" s="78"/>
      <c r="D24" s="78"/>
      <c r="E24" s="79"/>
      <c r="H24" s="29"/>
      <c r="I24" s="30"/>
      <c r="J24" s="29"/>
      <c r="K24" s="30"/>
      <c r="L24" s="29"/>
      <c r="M24" s="30"/>
      <c r="N24" s="29"/>
      <c r="O24" s="30"/>
    </row>
    <row r="25" spans="1:18">
      <c r="H25" s="7"/>
      <c r="I25" s="7"/>
      <c r="J25" s="7"/>
      <c r="K25" s="7"/>
      <c r="L25" s="7"/>
      <c r="M25" s="7"/>
      <c r="N25" s="7"/>
      <c r="O25" s="7"/>
    </row>
    <row r="26" spans="1:18" ht="14.25" hidden="1" thickBot="1">
      <c r="A26" s="8"/>
      <c r="B26" s="8"/>
      <c r="C26" s="8"/>
      <c r="D26" s="65"/>
      <c r="E26" s="62"/>
      <c r="F26" s="62"/>
      <c r="G26" s="62"/>
      <c r="H26" s="62"/>
      <c r="I26" s="62"/>
      <c r="J26" s="66" t="s">
        <v>21</v>
      </c>
      <c r="K26" s="67"/>
      <c r="L26" s="61" t="s">
        <v>23</v>
      </c>
      <c r="M26" s="62"/>
      <c r="N26" s="62"/>
      <c r="O26" s="62"/>
      <c r="P26" s="62"/>
      <c r="Q26" s="62"/>
      <c r="R26" t="s">
        <v>25</v>
      </c>
    </row>
    <row r="27" spans="1:18" ht="14.25" hidden="1" thickBot="1">
      <c r="A27" s="8"/>
      <c r="B27" s="8"/>
      <c r="C27" s="8"/>
      <c r="D27" s="6"/>
      <c r="E27" s="6"/>
      <c r="F27" s="6"/>
      <c r="G27" s="6"/>
      <c r="H27" s="6"/>
      <c r="I27" s="6"/>
      <c r="J27" s="6"/>
      <c r="K27" s="6"/>
      <c r="L27" s="33"/>
      <c r="M27" s="33"/>
      <c r="N27" s="33"/>
      <c r="O27" s="33"/>
    </row>
    <row r="28" spans="1:18" ht="14.25" hidden="1" thickBot="1">
      <c r="A28" s="8"/>
      <c r="B28" s="9"/>
      <c r="C28" s="8"/>
      <c r="D28" s="10"/>
      <c r="E28" s="10"/>
      <c r="F28" s="10"/>
      <c r="G28" s="10"/>
      <c r="H28" s="10"/>
      <c r="I28" s="10"/>
      <c r="J28" s="70" t="s">
        <v>22</v>
      </c>
      <c r="K28" s="71"/>
      <c r="L28" s="63" t="s">
        <v>24</v>
      </c>
      <c r="M28" s="64"/>
      <c r="N28" s="64"/>
      <c r="O28" s="64"/>
      <c r="P28" s="64"/>
      <c r="Q28" s="64"/>
      <c r="R28" t="s">
        <v>25</v>
      </c>
    </row>
    <row r="29" spans="1:18" hidden="1">
      <c r="A29" s="11"/>
      <c r="B29" s="12"/>
      <c r="C29" s="13"/>
      <c r="D29" s="14"/>
      <c r="E29" s="14"/>
      <c r="F29" s="14"/>
      <c r="G29" s="14"/>
      <c r="H29" s="14"/>
      <c r="I29" s="14"/>
      <c r="J29" s="14"/>
      <c r="K29" s="14"/>
      <c r="L29" s="35"/>
      <c r="M29" s="35"/>
      <c r="N29" s="35"/>
      <c r="O29" s="35"/>
    </row>
    <row r="30" spans="1:18" hidden="1">
      <c r="A30" s="62"/>
      <c r="B30" s="62"/>
      <c r="C30" s="62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spans="1:18" hidden="1">
      <c r="A31" s="62"/>
      <c r="B31" s="62"/>
      <c r="C31" s="62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</row>
    <row r="32" spans="1:18" hidden="1">
      <c r="A32" s="34" t="s">
        <v>34</v>
      </c>
      <c r="B32" s="34"/>
      <c r="C32" s="34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</row>
    <row r="33" spans="1:15" hidden="1">
      <c r="A33" s="62"/>
      <c r="B33" s="62"/>
      <c r="C33" s="62"/>
      <c r="D33" s="10"/>
      <c r="E33" s="10"/>
      <c r="F33" s="37" t="s">
        <v>35</v>
      </c>
      <c r="G33" s="10"/>
      <c r="H33" s="10"/>
      <c r="I33" s="10"/>
      <c r="J33" s="10"/>
      <c r="K33" s="10"/>
      <c r="L33" s="10"/>
      <c r="M33" s="10"/>
      <c r="N33" s="10"/>
      <c r="O33" s="10"/>
    </row>
    <row r="34" spans="1:15" hidden="1">
      <c r="A34" s="34" t="s">
        <v>26</v>
      </c>
      <c r="B34" s="34"/>
      <c r="C34" s="34"/>
      <c r="D34" s="10"/>
      <c r="E34" s="36" t="s">
        <v>27</v>
      </c>
      <c r="F34" s="42">
        <v>736</v>
      </c>
      <c r="G34" s="10"/>
      <c r="H34" s="10"/>
      <c r="I34" s="10"/>
      <c r="J34" s="10"/>
      <c r="K34" s="10"/>
      <c r="L34" s="10"/>
      <c r="M34" s="10"/>
      <c r="N34" s="10"/>
      <c r="O34" s="10"/>
    </row>
    <row r="35" spans="1:15" hidden="1">
      <c r="A35" s="62" t="s">
        <v>36</v>
      </c>
      <c r="B35" s="62"/>
      <c r="C35" s="62"/>
      <c r="D35" s="10"/>
      <c r="E35" s="36" t="s">
        <v>28</v>
      </c>
      <c r="F35" s="42">
        <v>1033</v>
      </c>
      <c r="G35" s="10"/>
      <c r="H35" s="10"/>
      <c r="I35" s="10"/>
      <c r="J35" s="10"/>
      <c r="K35" s="10"/>
      <c r="L35" s="10"/>
      <c r="M35" s="10"/>
      <c r="N35" s="10"/>
      <c r="O35" s="10"/>
    </row>
    <row r="36" spans="1:15" hidden="1">
      <c r="A36" s="62"/>
      <c r="B36" s="62"/>
      <c r="C36" s="62"/>
      <c r="D36" s="10"/>
      <c r="E36" s="36" t="s">
        <v>29</v>
      </c>
      <c r="F36" s="42">
        <v>1665</v>
      </c>
      <c r="G36" s="10"/>
      <c r="H36" s="10"/>
      <c r="I36" s="10"/>
      <c r="J36" s="10"/>
      <c r="K36" s="10"/>
      <c r="L36" s="10"/>
      <c r="M36" s="10"/>
      <c r="N36" s="10"/>
      <c r="O36" s="10"/>
    </row>
    <row r="37" spans="1:15" hidden="1">
      <c r="A37" s="62"/>
      <c r="B37" s="62"/>
      <c r="C37" s="15"/>
      <c r="D37" s="10"/>
      <c r="E37" s="36" t="s">
        <v>30</v>
      </c>
      <c r="F37" s="42">
        <v>1248</v>
      </c>
      <c r="G37" s="10"/>
      <c r="H37" s="10"/>
      <c r="I37" s="10"/>
      <c r="J37" s="10"/>
      <c r="K37" s="10"/>
      <c r="L37" s="10"/>
      <c r="M37" s="10"/>
      <c r="N37" s="10"/>
      <c r="O37" s="10"/>
    </row>
    <row r="38" spans="1:15" hidden="1">
      <c r="A38" s="16"/>
      <c r="B38" s="17"/>
      <c r="C38" s="17"/>
      <c r="D38" s="18"/>
      <c r="E38" s="38" t="s">
        <v>31</v>
      </c>
      <c r="F38" s="42">
        <v>1157</v>
      </c>
      <c r="G38" s="18"/>
      <c r="H38" s="18"/>
      <c r="I38" s="18"/>
      <c r="J38" s="18"/>
      <c r="K38" s="18"/>
      <c r="L38" s="18"/>
      <c r="M38" s="18"/>
      <c r="N38" s="18"/>
      <c r="O38" s="18"/>
    </row>
    <row r="39" spans="1:15" ht="12.75" hidden="1" customHeight="1">
      <c r="A39" s="19"/>
      <c r="B39" s="19"/>
      <c r="C39" s="19"/>
      <c r="D39" s="19"/>
      <c r="E39" s="39" t="s">
        <v>32</v>
      </c>
      <c r="F39" s="41">
        <v>1058</v>
      </c>
      <c r="G39" s="19"/>
      <c r="H39" s="19"/>
      <c r="I39" s="19"/>
      <c r="J39" s="19"/>
      <c r="K39" s="19"/>
      <c r="L39" s="19"/>
      <c r="M39" s="19"/>
      <c r="N39" s="19"/>
      <c r="O39" s="19"/>
    </row>
    <row r="40" spans="1:15" ht="13.5" hidden="1" customHeight="1">
      <c r="A40" s="68"/>
      <c r="B40" s="69"/>
      <c r="C40" s="69"/>
      <c r="D40" s="34"/>
      <c r="E40" s="40" t="s">
        <v>33</v>
      </c>
      <c r="F40" s="42">
        <v>815</v>
      </c>
      <c r="G40" s="34"/>
      <c r="H40" s="34"/>
      <c r="I40" s="34"/>
      <c r="J40" s="20"/>
      <c r="K40" s="20"/>
      <c r="L40" s="20"/>
      <c r="N40" s="20"/>
    </row>
    <row r="41" spans="1:15">
      <c r="A41" s="69"/>
      <c r="B41" s="69"/>
      <c r="C41" s="69"/>
      <c r="D41" s="65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</row>
    <row r="42" spans="1:15">
      <c r="A42" s="69"/>
      <c r="B42" s="69"/>
      <c r="C42" s="69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>
      <c r="A43" s="5"/>
      <c r="B43" s="22"/>
      <c r="C43" s="5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</row>
    <row r="44" spans="1:15">
      <c r="A44" s="23"/>
      <c r="B44" s="12"/>
      <c r="C44" s="13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pans="1:15">
      <c r="A45" s="62"/>
      <c r="B45" s="62"/>
      <c r="C45" s="62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spans="1:15">
      <c r="A46" s="62"/>
      <c r="B46" s="62"/>
      <c r="C46" s="62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47" spans="1:15">
      <c r="A47" s="62"/>
      <c r="B47" s="62"/>
      <c r="C47" s="62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spans="1:15">
      <c r="A48" s="62"/>
      <c r="B48" s="62"/>
      <c r="C48" s="62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</row>
    <row r="49" spans="1:15">
      <c r="A49" s="62"/>
      <c r="B49" s="62"/>
      <c r="C49" s="62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</row>
    <row r="50" spans="1:15">
      <c r="A50" s="62"/>
      <c r="B50" s="62"/>
      <c r="C50" s="62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</row>
    <row r="51" spans="1:15">
      <c r="A51" s="62"/>
      <c r="B51" s="62"/>
      <c r="C51" s="62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</row>
    <row r="52" spans="1:15">
      <c r="A52" s="62"/>
      <c r="B52" s="62"/>
      <c r="C52" s="15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</row>
    <row r="53" spans="1:15">
      <c r="A53" s="21"/>
      <c r="B53" s="21"/>
      <c r="C53" s="21"/>
      <c r="D53" s="21"/>
      <c r="E53" s="21"/>
      <c r="F53" s="21"/>
      <c r="G53" s="21"/>
      <c r="H53" s="21"/>
      <c r="J53" s="21"/>
      <c r="L53" s="21"/>
      <c r="N53" s="21"/>
    </row>
  </sheetData>
  <mergeCells count="50">
    <mergeCell ref="A1:G1"/>
    <mergeCell ref="A2:O6"/>
    <mergeCell ref="A8:O8"/>
    <mergeCell ref="A9:O10"/>
    <mergeCell ref="A11:C14"/>
    <mergeCell ref="D11:D14"/>
    <mergeCell ref="E11:E14"/>
    <mergeCell ref="F11:I11"/>
    <mergeCell ref="J11:O11"/>
    <mergeCell ref="F12:G13"/>
    <mergeCell ref="H12:I13"/>
    <mergeCell ref="J12:K13"/>
    <mergeCell ref="L12:M13"/>
    <mergeCell ref="A52:B52"/>
    <mergeCell ref="J41:K41"/>
    <mergeCell ref="J28:K28"/>
    <mergeCell ref="N12:O13"/>
    <mergeCell ref="A19:C19"/>
    <mergeCell ref="A20:C20"/>
    <mergeCell ref="A21:C21"/>
    <mergeCell ref="A22:C22"/>
    <mergeCell ref="A17:C17"/>
    <mergeCell ref="A24:E24"/>
    <mergeCell ref="A18:C18"/>
    <mergeCell ref="F41:G41"/>
    <mergeCell ref="H41:I41"/>
    <mergeCell ref="A23:C23"/>
    <mergeCell ref="A50:C50"/>
    <mergeCell ref="A51:C51"/>
    <mergeCell ref="A45:C45"/>
    <mergeCell ref="A46:C46"/>
    <mergeCell ref="A47:C47"/>
    <mergeCell ref="A40:C42"/>
    <mergeCell ref="D41:E41"/>
    <mergeCell ref="L26:Q26"/>
    <mergeCell ref="L28:Q28"/>
    <mergeCell ref="A48:C48"/>
    <mergeCell ref="A49:C49"/>
    <mergeCell ref="N41:O41"/>
    <mergeCell ref="A36:C36"/>
    <mergeCell ref="A37:B37"/>
    <mergeCell ref="A35:C35"/>
    <mergeCell ref="D26:E26"/>
    <mergeCell ref="F26:G26"/>
    <mergeCell ref="H26:I26"/>
    <mergeCell ref="J26:K26"/>
    <mergeCell ref="A30:C30"/>
    <mergeCell ref="A31:C31"/>
    <mergeCell ref="A33:C33"/>
    <mergeCell ref="L41:M41"/>
  </mergeCells>
  <phoneticPr fontId="3"/>
  <printOptions horizontalCentered="1"/>
  <pageMargins left="0.47244094488188981" right="0.47244094488188981" top="0.70866141732283472" bottom="0" header="0" footer="0"/>
  <pageSetup paperSize="9" orientation="portrait" r:id="rId1"/>
  <headerFooter alignWithMargins="0"/>
  <colBreaks count="1" manualBreakCount="1">
    <brk id="15" max="26" man="1"/>
  </colBreaks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7"/>
  <sheetViews>
    <sheetView showGridLines="0" zoomScaleNormal="100" zoomScaleSheetLayoutView="85" workbookViewId="0">
      <selection sqref="A1:N1"/>
    </sheetView>
  </sheetViews>
  <sheetFormatPr defaultColWidth="8.875" defaultRowHeight="13.5"/>
  <cols>
    <col min="1" max="1" width="3.875" style="1" customWidth="1"/>
    <col min="2" max="3" width="2.875" style="1" customWidth="1"/>
    <col min="4" max="5" width="5.375" style="1" customWidth="1"/>
    <col min="6" max="6" width="5.125" style="1" customWidth="1"/>
    <col min="7" max="7" width="5.375" style="1" customWidth="1"/>
    <col min="8" max="8" width="4.875" style="1" customWidth="1"/>
    <col min="9" max="9" width="5.375" style="1" customWidth="1"/>
    <col min="10" max="10" width="4.875" style="1" customWidth="1"/>
    <col min="11" max="11" width="5.375" style="1" customWidth="1"/>
    <col min="12" max="12" width="4.875" style="1" customWidth="1"/>
    <col min="13" max="13" width="5.375" style="1" customWidth="1"/>
    <col min="14" max="14" width="5.125" style="1" customWidth="1"/>
    <col min="15" max="15" width="5.375" style="1" customWidth="1"/>
    <col min="16" max="16" width="5.125" style="1" customWidth="1"/>
    <col min="17" max="17" width="5.375" style="1" customWidth="1"/>
    <col min="18" max="18" width="4.875" style="1" customWidth="1"/>
    <col min="19" max="19" width="5.375" style="2" customWidth="1"/>
    <col min="20" max="16384" width="8.875" style="1"/>
  </cols>
  <sheetData>
    <row r="1" spans="1:21" ht="15" customHeight="1">
      <c r="A1" s="85" t="s">
        <v>38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2"/>
    </row>
    <row r="2" spans="1:21" s="24" customFormat="1" ht="12.6" customHeight="1">
      <c r="A2" s="106" t="s">
        <v>39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</row>
    <row r="3" spans="1:21" s="108" customFormat="1" ht="12.6" customHeight="1" thickBo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</row>
    <row r="4" spans="1:21" s="118" customFormat="1" ht="14.1" customHeight="1">
      <c r="A4" s="109"/>
      <c r="B4" s="109"/>
      <c r="C4" s="110"/>
      <c r="D4" s="111" t="s">
        <v>40</v>
      </c>
      <c r="E4" s="112"/>
      <c r="F4" s="111" t="s">
        <v>41</v>
      </c>
      <c r="G4" s="113"/>
      <c r="H4" s="113"/>
      <c r="I4" s="112"/>
      <c r="J4" s="111" t="s">
        <v>42</v>
      </c>
      <c r="K4" s="112"/>
      <c r="L4" s="114" t="s">
        <v>43</v>
      </c>
      <c r="M4" s="115"/>
      <c r="N4" s="116" t="s">
        <v>44</v>
      </c>
      <c r="O4" s="117"/>
      <c r="P4" s="111" t="s">
        <v>45</v>
      </c>
      <c r="Q4" s="112"/>
      <c r="R4" s="111" t="s">
        <v>46</v>
      </c>
      <c r="S4" s="113"/>
    </row>
    <row r="5" spans="1:21" s="118" customFormat="1" ht="15" customHeight="1">
      <c r="A5" s="119"/>
      <c r="B5" s="119"/>
      <c r="C5" s="120"/>
      <c r="D5" s="121"/>
      <c r="E5" s="122"/>
      <c r="F5" s="123"/>
      <c r="G5" s="123"/>
      <c r="H5" s="124" t="s">
        <v>47</v>
      </c>
      <c r="I5" s="124"/>
      <c r="J5" s="121"/>
      <c r="K5" s="122"/>
      <c r="L5" s="125"/>
      <c r="M5" s="126"/>
      <c r="N5" s="127"/>
      <c r="O5" s="128"/>
      <c r="P5" s="121"/>
      <c r="Q5" s="122"/>
      <c r="R5" s="121"/>
      <c r="S5" s="129"/>
    </row>
    <row r="6" spans="1:21" s="118" customFormat="1" ht="30" customHeight="1" thickBot="1">
      <c r="A6" s="130"/>
      <c r="B6" s="130"/>
      <c r="C6" s="130"/>
      <c r="D6" s="131" t="s">
        <v>48</v>
      </c>
      <c r="E6" s="132" t="s">
        <v>49</v>
      </c>
      <c r="F6" s="131" t="s">
        <v>48</v>
      </c>
      <c r="G6" s="132" t="s">
        <v>49</v>
      </c>
      <c r="H6" s="131" t="s">
        <v>48</v>
      </c>
      <c r="I6" s="132" t="s">
        <v>49</v>
      </c>
      <c r="J6" s="131" t="s">
        <v>48</v>
      </c>
      <c r="K6" s="132" t="s">
        <v>49</v>
      </c>
      <c r="L6" s="131" t="s">
        <v>48</v>
      </c>
      <c r="M6" s="132" t="s">
        <v>49</v>
      </c>
      <c r="N6" s="131" t="s">
        <v>48</v>
      </c>
      <c r="O6" s="132" t="s">
        <v>49</v>
      </c>
      <c r="P6" s="131" t="s">
        <v>48</v>
      </c>
      <c r="Q6" s="132" t="s">
        <v>49</v>
      </c>
      <c r="R6" s="131" t="s">
        <v>48</v>
      </c>
      <c r="S6" s="133" t="s">
        <v>49</v>
      </c>
    </row>
    <row r="7" spans="1:21" s="118" customFormat="1" ht="9.9499999999999993" customHeight="1">
      <c r="A7" s="134" t="s">
        <v>50</v>
      </c>
      <c r="B7" s="134"/>
      <c r="C7" s="135"/>
      <c r="D7" s="136">
        <v>21971</v>
      </c>
      <c r="E7" s="136">
        <v>30323</v>
      </c>
      <c r="F7" s="137">
        <v>191</v>
      </c>
      <c r="G7" s="137">
        <v>690</v>
      </c>
      <c r="H7" s="137">
        <v>85</v>
      </c>
      <c r="I7" s="137">
        <v>286</v>
      </c>
      <c r="J7" s="137">
        <v>0</v>
      </c>
      <c r="K7" s="137">
        <v>0</v>
      </c>
      <c r="L7" s="137">
        <v>19</v>
      </c>
      <c r="M7" s="137">
        <v>20</v>
      </c>
      <c r="N7" s="138">
        <v>160</v>
      </c>
      <c r="O7" s="138">
        <v>233</v>
      </c>
      <c r="P7" s="137">
        <v>12</v>
      </c>
      <c r="Q7" s="137">
        <v>47</v>
      </c>
      <c r="R7" s="137">
        <v>37</v>
      </c>
      <c r="S7" s="139">
        <v>66</v>
      </c>
      <c r="U7" s="140"/>
    </row>
    <row r="8" spans="1:21" s="118" customFormat="1" ht="9.9499999999999993" customHeight="1">
      <c r="A8" s="141" t="s">
        <v>20</v>
      </c>
      <c r="B8" s="142" t="s">
        <v>51</v>
      </c>
      <c r="C8" s="143"/>
      <c r="D8" s="136">
        <v>21219</v>
      </c>
      <c r="E8" s="136">
        <v>29455</v>
      </c>
      <c r="F8" s="137">
        <v>174</v>
      </c>
      <c r="G8" s="137">
        <v>923</v>
      </c>
      <c r="H8" s="137">
        <v>64</v>
      </c>
      <c r="I8" s="137">
        <v>395</v>
      </c>
      <c r="J8" s="137">
        <v>0</v>
      </c>
      <c r="K8" s="137">
        <v>0</v>
      </c>
      <c r="L8" s="137">
        <v>0</v>
      </c>
      <c r="M8" s="137">
        <v>0</v>
      </c>
      <c r="N8" s="138">
        <v>140</v>
      </c>
      <c r="O8" s="138">
        <v>220</v>
      </c>
      <c r="P8" s="137">
        <v>1</v>
      </c>
      <c r="Q8" s="137">
        <v>7</v>
      </c>
      <c r="R8" s="137">
        <v>24</v>
      </c>
      <c r="S8" s="139">
        <v>47</v>
      </c>
    </row>
    <row r="9" spans="1:21" s="118" customFormat="1" ht="9.9499999999999993" customHeight="1">
      <c r="A9" s="144" t="s">
        <v>52</v>
      </c>
      <c r="B9" s="142" t="s">
        <v>53</v>
      </c>
      <c r="C9" s="143"/>
      <c r="D9" s="145">
        <v>0.72038703106433544</v>
      </c>
      <c r="E9" s="146">
        <v>1</v>
      </c>
      <c r="F9" s="147">
        <v>5.9073162451196738E-3</v>
      </c>
      <c r="G9" s="147">
        <v>3.1335936173824477E-2</v>
      </c>
      <c r="H9" s="147">
        <v>2.1728059752164318E-3</v>
      </c>
      <c r="I9" s="147">
        <v>1.3410286878288916E-2</v>
      </c>
      <c r="J9" s="137">
        <v>0</v>
      </c>
      <c r="K9" s="137">
        <v>0</v>
      </c>
      <c r="L9" s="148">
        <v>0</v>
      </c>
      <c r="M9" s="148">
        <v>0</v>
      </c>
      <c r="N9" s="149">
        <v>4.7530130707859443E-3</v>
      </c>
      <c r="O9" s="149">
        <v>7.4690205398064841E-3</v>
      </c>
      <c r="P9" s="147">
        <v>3.3950093362756747E-5</v>
      </c>
      <c r="Q9" s="147">
        <v>2.3765065353929723E-4</v>
      </c>
      <c r="R9" s="147">
        <v>8.1480224070616192E-4</v>
      </c>
      <c r="S9" s="150">
        <v>1.595654388049567E-3</v>
      </c>
      <c r="U9" s="151"/>
    </row>
    <row r="10" spans="1:21" s="118" customFormat="1" ht="9" customHeight="1">
      <c r="A10" s="152" t="s">
        <v>12</v>
      </c>
      <c r="B10" s="152"/>
      <c r="C10" s="153"/>
      <c r="D10" s="154">
        <v>819</v>
      </c>
      <c r="E10" s="154">
        <v>2168</v>
      </c>
      <c r="F10" s="155">
        <v>59</v>
      </c>
      <c r="G10" s="155">
        <v>526</v>
      </c>
      <c r="H10" s="155">
        <v>16</v>
      </c>
      <c r="I10" s="155">
        <v>203</v>
      </c>
      <c r="J10" s="156">
        <v>0</v>
      </c>
      <c r="K10" s="156">
        <v>0</v>
      </c>
      <c r="L10" s="156">
        <v>0</v>
      </c>
      <c r="M10" s="156">
        <v>0</v>
      </c>
      <c r="N10" s="156">
        <v>1</v>
      </c>
      <c r="O10" s="156">
        <v>1</v>
      </c>
      <c r="P10" s="156">
        <v>0</v>
      </c>
      <c r="Q10" s="156">
        <v>0</v>
      </c>
      <c r="R10" s="156">
        <v>0</v>
      </c>
      <c r="S10" s="157">
        <v>0</v>
      </c>
    </row>
    <row r="11" spans="1:21" s="118" customFormat="1" ht="9" customHeight="1">
      <c r="A11" s="158" t="s">
        <v>54</v>
      </c>
      <c r="B11" s="158"/>
      <c r="C11" s="159"/>
      <c r="D11" s="160">
        <v>1297</v>
      </c>
      <c r="E11" s="160">
        <v>3346</v>
      </c>
      <c r="F11" s="156">
        <v>0</v>
      </c>
      <c r="G11" s="156">
        <v>0</v>
      </c>
      <c r="H11" s="156">
        <v>0</v>
      </c>
      <c r="I11" s="156">
        <v>0</v>
      </c>
      <c r="J11" s="156">
        <v>0</v>
      </c>
      <c r="K11" s="156">
        <v>0</v>
      </c>
      <c r="L11" s="156">
        <v>0</v>
      </c>
      <c r="M11" s="156">
        <v>0</v>
      </c>
      <c r="N11" s="156">
        <v>1</v>
      </c>
      <c r="O11" s="156">
        <v>1</v>
      </c>
      <c r="P11" s="156">
        <v>1</v>
      </c>
      <c r="Q11" s="156">
        <v>2</v>
      </c>
      <c r="R11" s="156">
        <v>1</v>
      </c>
      <c r="S11" s="157">
        <v>1</v>
      </c>
    </row>
    <row r="12" spans="1:21" s="118" customFormat="1" ht="9" customHeight="1">
      <c r="A12" s="158" t="s">
        <v>13</v>
      </c>
      <c r="B12" s="158"/>
      <c r="C12" s="159"/>
      <c r="D12" s="160">
        <v>3338</v>
      </c>
      <c r="E12" s="160">
        <v>3990</v>
      </c>
      <c r="F12" s="156">
        <v>16</v>
      </c>
      <c r="G12" s="156">
        <v>113</v>
      </c>
      <c r="H12" s="156">
        <v>9</v>
      </c>
      <c r="I12" s="156">
        <v>82</v>
      </c>
      <c r="J12" s="156">
        <v>0</v>
      </c>
      <c r="K12" s="156">
        <v>0</v>
      </c>
      <c r="L12" s="156">
        <v>0</v>
      </c>
      <c r="M12" s="156">
        <v>0</v>
      </c>
      <c r="N12" s="156">
        <v>115</v>
      </c>
      <c r="O12" s="156">
        <v>163</v>
      </c>
      <c r="P12" s="156">
        <v>0</v>
      </c>
      <c r="Q12" s="156">
        <v>0</v>
      </c>
      <c r="R12" s="156">
        <v>2</v>
      </c>
      <c r="S12" s="157">
        <v>3</v>
      </c>
      <c r="U12" s="140"/>
    </row>
    <row r="13" spans="1:21" s="118" customFormat="1" ht="9" customHeight="1">
      <c r="A13" s="158" t="s">
        <v>14</v>
      </c>
      <c r="B13" s="158"/>
      <c r="C13" s="159"/>
      <c r="D13" s="160">
        <v>4519</v>
      </c>
      <c r="E13" s="160">
        <v>5108</v>
      </c>
      <c r="F13" s="156">
        <v>20</v>
      </c>
      <c r="G13" s="156">
        <v>50</v>
      </c>
      <c r="H13" s="156">
        <v>14</v>
      </c>
      <c r="I13" s="156">
        <v>35</v>
      </c>
      <c r="J13" s="156">
        <v>0</v>
      </c>
      <c r="K13" s="156">
        <v>0</v>
      </c>
      <c r="L13" s="156">
        <v>0</v>
      </c>
      <c r="M13" s="156">
        <v>0</v>
      </c>
      <c r="N13" s="156">
        <v>2</v>
      </c>
      <c r="O13" s="156">
        <v>4</v>
      </c>
      <c r="P13" s="156">
        <v>0</v>
      </c>
      <c r="Q13" s="156">
        <v>0</v>
      </c>
      <c r="R13" s="156">
        <v>10</v>
      </c>
      <c r="S13" s="157">
        <v>23</v>
      </c>
      <c r="U13" s="140"/>
    </row>
    <row r="14" spans="1:21" s="118" customFormat="1" ht="9" customHeight="1">
      <c r="A14" s="158" t="s">
        <v>15</v>
      </c>
      <c r="B14" s="158"/>
      <c r="C14" s="159"/>
      <c r="D14" s="160">
        <v>3211</v>
      </c>
      <c r="E14" s="160">
        <v>4075</v>
      </c>
      <c r="F14" s="156">
        <v>25</v>
      </c>
      <c r="G14" s="156">
        <v>53</v>
      </c>
      <c r="H14" s="156">
        <v>7</v>
      </c>
      <c r="I14" s="156">
        <v>7</v>
      </c>
      <c r="J14" s="156">
        <v>0</v>
      </c>
      <c r="K14" s="156">
        <v>0</v>
      </c>
      <c r="L14" s="156">
        <v>0</v>
      </c>
      <c r="M14" s="156">
        <v>0</v>
      </c>
      <c r="N14" s="156">
        <v>0</v>
      </c>
      <c r="O14" s="156">
        <v>2</v>
      </c>
      <c r="P14" s="156">
        <v>0</v>
      </c>
      <c r="Q14" s="156">
        <v>0</v>
      </c>
      <c r="R14" s="156">
        <v>9</v>
      </c>
      <c r="S14" s="157">
        <v>16</v>
      </c>
      <c r="U14" s="140"/>
    </row>
    <row r="15" spans="1:21" s="118" customFormat="1" ht="9" customHeight="1">
      <c r="A15" s="158" t="s">
        <v>16</v>
      </c>
      <c r="B15" s="158"/>
      <c r="C15" s="159"/>
      <c r="D15" s="160">
        <v>3433</v>
      </c>
      <c r="E15" s="160">
        <v>4440</v>
      </c>
      <c r="F15" s="156">
        <v>15</v>
      </c>
      <c r="G15" s="156">
        <v>52</v>
      </c>
      <c r="H15" s="156">
        <v>4</v>
      </c>
      <c r="I15" s="156">
        <v>11</v>
      </c>
      <c r="J15" s="156">
        <v>0</v>
      </c>
      <c r="K15" s="156">
        <v>0</v>
      </c>
      <c r="L15" s="156">
        <v>0</v>
      </c>
      <c r="M15" s="156">
        <v>0</v>
      </c>
      <c r="N15" s="156">
        <v>17</v>
      </c>
      <c r="O15" s="156">
        <v>43</v>
      </c>
      <c r="P15" s="156">
        <v>0</v>
      </c>
      <c r="Q15" s="156">
        <v>0</v>
      </c>
      <c r="R15" s="156">
        <v>0</v>
      </c>
      <c r="S15" s="157">
        <v>2</v>
      </c>
      <c r="U15" s="140"/>
    </row>
    <row r="16" spans="1:21" s="118" customFormat="1" ht="9" customHeight="1">
      <c r="A16" s="158" t="s">
        <v>17</v>
      </c>
      <c r="B16" s="158"/>
      <c r="C16" s="159"/>
      <c r="D16" s="160">
        <v>3287</v>
      </c>
      <c r="E16" s="160">
        <v>3895</v>
      </c>
      <c r="F16" s="156">
        <v>13</v>
      </c>
      <c r="G16" s="156">
        <v>38</v>
      </c>
      <c r="H16" s="156">
        <v>10</v>
      </c>
      <c r="I16" s="156">
        <v>31</v>
      </c>
      <c r="J16" s="156">
        <v>0</v>
      </c>
      <c r="K16" s="156">
        <v>0</v>
      </c>
      <c r="L16" s="156">
        <v>0</v>
      </c>
      <c r="M16" s="156">
        <v>0</v>
      </c>
      <c r="N16" s="156">
        <v>4</v>
      </c>
      <c r="O16" s="156">
        <v>6</v>
      </c>
      <c r="P16" s="156">
        <v>0</v>
      </c>
      <c r="Q16" s="156">
        <v>0</v>
      </c>
      <c r="R16" s="156">
        <v>2</v>
      </c>
      <c r="S16" s="157">
        <v>2</v>
      </c>
    </row>
    <row r="17" spans="1:22" s="118" customFormat="1" ht="9" customHeight="1">
      <c r="A17" s="158" t="s">
        <v>18</v>
      </c>
      <c r="B17" s="158"/>
      <c r="C17" s="159"/>
      <c r="D17" s="160">
        <v>1015</v>
      </c>
      <c r="E17" s="160">
        <v>1555</v>
      </c>
      <c r="F17" s="156">
        <v>26</v>
      </c>
      <c r="G17" s="156">
        <v>91</v>
      </c>
      <c r="H17" s="156">
        <v>4</v>
      </c>
      <c r="I17" s="156">
        <v>26</v>
      </c>
      <c r="J17" s="156">
        <v>0</v>
      </c>
      <c r="K17" s="156">
        <v>0</v>
      </c>
      <c r="L17" s="156">
        <v>0</v>
      </c>
      <c r="M17" s="156">
        <v>0</v>
      </c>
      <c r="N17" s="156">
        <v>0</v>
      </c>
      <c r="O17" s="156">
        <v>0</v>
      </c>
      <c r="P17" s="156">
        <v>0</v>
      </c>
      <c r="Q17" s="156">
        <v>5</v>
      </c>
      <c r="R17" s="156">
        <v>0</v>
      </c>
      <c r="S17" s="157">
        <v>0</v>
      </c>
      <c r="U17" s="140"/>
    </row>
    <row r="18" spans="1:22" s="118" customFormat="1" ht="12" customHeight="1" thickBot="1">
      <c r="A18" s="161" t="s">
        <v>55</v>
      </c>
      <c r="B18" s="161"/>
      <c r="C18" s="162"/>
      <c r="D18" s="163">
        <v>300</v>
      </c>
      <c r="E18" s="163">
        <v>878</v>
      </c>
      <c r="F18" s="164">
        <v>0</v>
      </c>
      <c r="G18" s="165">
        <v>0</v>
      </c>
      <c r="H18" s="165">
        <v>0</v>
      </c>
      <c r="I18" s="165">
        <v>0</v>
      </c>
      <c r="J18" s="165">
        <v>0</v>
      </c>
      <c r="K18" s="165">
        <v>0</v>
      </c>
      <c r="L18" s="165">
        <v>0</v>
      </c>
      <c r="M18" s="165">
        <v>0</v>
      </c>
      <c r="N18" s="165">
        <v>0</v>
      </c>
      <c r="O18" s="165">
        <v>0</v>
      </c>
      <c r="P18" s="165">
        <v>0</v>
      </c>
      <c r="Q18" s="165">
        <v>0</v>
      </c>
      <c r="R18" s="165">
        <v>0</v>
      </c>
      <c r="S18" s="166">
        <v>0</v>
      </c>
    </row>
    <row r="19" spans="1:22" s="118" customFormat="1" ht="5.0999999999999996" customHeight="1" thickBot="1">
      <c r="A19" s="167"/>
      <c r="B19" s="167"/>
      <c r="C19" s="167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</row>
    <row r="20" spans="1:22" s="118" customFormat="1" ht="12" customHeight="1">
      <c r="A20" s="109"/>
      <c r="B20" s="109"/>
      <c r="C20" s="110"/>
      <c r="D20" s="116" t="s">
        <v>56</v>
      </c>
      <c r="E20" s="112"/>
      <c r="F20" s="116" t="s">
        <v>57</v>
      </c>
      <c r="G20" s="113"/>
      <c r="H20" s="169" t="s">
        <v>58</v>
      </c>
      <c r="I20" s="170"/>
      <c r="J20" s="169" t="s">
        <v>59</v>
      </c>
      <c r="K20" s="170"/>
      <c r="L20" s="116" t="s">
        <v>60</v>
      </c>
      <c r="M20" s="117"/>
      <c r="N20" s="111" t="s">
        <v>61</v>
      </c>
      <c r="O20" s="112"/>
      <c r="P20" s="171" t="s">
        <v>62</v>
      </c>
      <c r="Q20" s="171"/>
      <c r="R20" s="171"/>
      <c r="S20" s="172"/>
    </row>
    <row r="21" spans="1:22" s="118" customFormat="1" ht="21" customHeight="1">
      <c r="A21" s="119"/>
      <c r="B21" s="119"/>
      <c r="C21" s="120"/>
      <c r="D21" s="121"/>
      <c r="E21" s="122"/>
      <c r="F21" s="121"/>
      <c r="G21" s="129"/>
      <c r="H21" s="173"/>
      <c r="I21" s="174"/>
      <c r="J21" s="173"/>
      <c r="K21" s="174"/>
      <c r="L21" s="127"/>
      <c r="M21" s="128"/>
      <c r="N21" s="121"/>
      <c r="O21" s="122"/>
      <c r="P21" s="175" t="s">
        <v>62</v>
      </c>
      <c r="Q21" s="175"/>
      <c r="R21" s="176" t="s">
        <v>63</v>
      </c>
      <c r="S21" s="177"/>
      <c r="U21" s="140"/>
    </row>
    <row r="22" spans="1:22" s="118" customFormat="1" ht="30" customHeight="1" thickBot="1">
      <c r="A22" s="130"/>
      <c r="B22" s="130"/>
      <c r="C22" s="178"/>
      <c r="D22" s="131" t="s">
        <v>48</v>
      </c>
      <c r="E22" s="132" t="s">
        <v>49</v>
      </c>
      <c r="F22" s="131" t="s">
        <v>48</v>
      </c>
      <c r="G22" s="133" t="s">
        <v>49</v>
      </c>
      <c r="H22" s="131" t="s">
        <v>48</v>
      </c>
      <c r="I22" s="132" t="s">
        <v>49</v>
      </c>
      <c r="J22" s="131" t="s">
        <v>48</v>
      </c>
      <c r="K22" s="132" t="s">
        <v>49</v>
      </c>
      <c r="L22" s="131" t="s">
        <v>48</v>
      </c>
      <c r="M22" s="132" t="s">
        <v>49</v>
      </c>
      <c r="N22" s="131" t="s">
        <v>48</v>
      </c>
      <c r="O22" s="132" t="s">
        <v>49</v>
      </c>
      <c r="P22" s="179" t="s">
        <v>48</v>
      </c>
      <c r="Q22" s="180" t="s">
        <v>49</v>
      </c>
      <c r="R22" s="131" t="s">
        <v>48</v>
      </c>
      <c r="S22" s="133" t="s">
        <v>49</v>
      </c>
    </row>
    <row r="23" spans="1:22" s="118" customFormat="1" ht="9.9499999999999993" customHeight="1">
      <c r="A23" s="134" t="s">
        <v>50</v>
      </c>
      <c r="B23" s="134"/>
      <c r="C23" s="135"/>
      <c r="D23" s="137">
        <v>484</v>
      </c>
      <c r="E23" s="137">
        <v>1522</v>
      </c>
      <c r="F23" s="137">
        <v>20</v>
      </c>
      <c r="G23" s="137">
        <v>60</v>
      </c>
      <c r="H23" s="137">
        <v>262</v>
      </c>
      <c r="I23" s="137">
        <v>527</v>
      </c>
      <c r="J23" s="137">
        <v>13</v>
      </c>
      <c r="K23" s="137">
        <v>28</v>
      </c>
      <c r="L23" s="137">
        <v>15</v>
      </c>
      <c r="M23" s="137">
        <v>20</v>
      </c>
      <c r="N23" s="137">
        <v>8381</v>
      </c>
      <c r="O23" s="137">
        <v>9077</v>
      </c>
      <c r="P23" s="137">
        <v>9995</v>
      </c>
      <c r="Q23" s="137">
        <v>11699</v>
      </c>
      <c r="R23" s="137">
        <v>102</v>
      </c>
      <c r="S23" s="139">
        <v>104</v>
      </c>
    </row>
    <row r="24" spans="1:22" s="118" customFormat="1" ht="9.9499999999999993" customHeight="1">
      <c r="A24" s="141" t="s">
        <v>20</v>
      </c>
      <c r="B24" s="142" t="s">
        <v>51</v>
      </c>
      <c r="C24" s="143"/>
      <c r="D24" s="137">
        <v>732</v>
      </c>
      <c r="E24" s="137">
        <v>1892</v>
      </c>
      <c r="F24" s="137">
        <v>11</v>
      </c>
      <c r="G24" s="137">
        <v>34</v>
      </c>
      <c r="H24" s="137">
        <v>143</v>
      </c>
      <c r="I24" s="137">
        <v>405</v>
      </c>
      <c r="J24" s="137">
        <v>10</v>
      </c>
      <c r="K24" s="137">
        <v>11</v>
      </c>
      <c r="L24" s="137">
        <v>16</v>
      </c>
      <c r="M24" s="137">
        <v>27</v>
      </c>
      <c r="N24" s="137">
        <v>8005</v>
      </c>
      <c r="O24" s="137">
        <v>8882</v>
      </c>
      <c r="P24" s="137">
        <v>9399</v>
      </c>
      <c r="Q24" s="137">
        <v>10971</v>
      </c>
      <c r="R24" s="137">
        <v>130</v>
      </c>
      <c r="S24" s="139">
        <v>130</v>
      </c>
    </row>
    <row r="25" spans="1:22" s="118" customFormat="1" ht="9.9499999999999993" customHeight="1">
      <c r="A25" s="144" t="s">
        <v>52</v>
      </c>
      <c r="B25" s="142" t="s">
        <v>53</v>
      </c>
      <c r="C25" s="143"/>
      <c r="D25" s="147">
        <v>2.4851468341537938E-2</v>
      </c>
      <c r="E25" s="147">
        <v>6.4233576642335768E-2</v>
      </c>
      <c r="F25" s="147">
        <v>3.7345102699032421E-4</v>
      </c>
      <c r="G25" s="147">
        <v>1.1543031743337295E-3</v>
      </c>
      <c r="H25" s="147">
        <v>4.8548633508742152E-3</v>
      </c>
      <c r="I25" s="147">
        <v>1.3749787811916483E-2</v>
      </c>
      <c r="J25" s="147">
        <v>3.3950093362756747E-4</v>
      </c>
      <c r="K25" s="147">
        <v>3.7345102699032421E-4</v>
      </c>
      <c r="L25" s="147">
        <v>5.4320149380410795E-4</v>
      </c>
      <c r="M25" s="147">
        <v>9.1665252079443222E-4</v>
      </c>
      <c r="N25" s="147">
        <v>0.27177049736886777</v>
      </c>
      <c r="O25" s="147">
        <v>0.30154472924800541</v>
      </c>
      <c r="P25" s="147">
        <v>0.31909692751655067</v>
      </c>
      <c r="Q25" s="147">
        <v>0.37246647428280427</v>
      </c>
      <c r="R25" s="147">
        <v>4.4135121371583772E-3</v>
      </c>
      <c r="S25" s="150">
        <v>4.4135121371583772E-3</v>
      </c>
    </row>
    <row r="26" spans="1:22" s="118" customFormat="1" ht="9" customHeight="1">
      <c r="A26" s="152" t="s">
        <v>12</v>
      </c>
      <c r="B26" s="152"/>
      <c r="C26" s="153"/>
      <c r="D26" s="181">
        <v>159</v>
      </c>
      <c r="E26" s="181">
        <v>370</v>
      </c>
      <c r="F26" s="181">
        <v>0</v>
      </c>
      <c r="G26" s="181">
        <v>0</v>
      </c>
      <c r="H26" s="181">
        <v>8</v>
      </c>
      <c r="I26" s="181">
        <v>13</v>
      </c>
      <c r="J26" s="181">
        <v>0</v>
      </c>
      <c r="K26" s="181">
        <v>0</v>
      </c>
      <c r="L26" s="181">
        <v>0</v>
      </c>
      <c r="M26" s="181">
        <v>0</v>
      </c>
      <c r="N26" s="181">
        <v>155</v>
      </c>
      <c r="O26" s="181">
        <v>261</v>
      </c>
      <c r="P26" s="181">
        <v>259</v>
      </c>
      <c r="Q26" s="181">
        <v>482</v>
      </c>
      <c r="R26" s="181">
        <v>0</v>
      </c>
      <c r="S26" s="182">
        <v>0</v>
      </c>
    </row>
    <row r="27" spans="1:22" s="118" customFormat="1" ht="9" customHeight="1">
      <c r="A27" s="158" t="s">
        <v>54</v>
      </c>
      <c r="B27" s="158"/>
      <c r="C27" s="159"/>
      <c r="D27" s="181">
        <v>60</v>
      </c>
      <c r="E27" s="181">
        <v>129</v>
      </c>
      <c r="F27" s="181">
        <v>0</v>
      </c>
      <c r="G27" s="181">
        <v>0</v>
      </c>
      <c r="H27" s="181">
        <v>26</v>
      </c>
      <c r="I27" s="181">
        <v>198</v>
      </c>
      <c r="J27" s="181">
        <v>0</v>
      </c>
      <c r="K27" s="181">
        <v>0</v>
      </c>
      <c r="L27" s="181">
        <v>6</v>
      </c>
      <c r="M27" s="181">
        <v>6</v>
      </c>
      <c r="N27" s="181">
        <v>196</v>
      </c>
      <c r="O27" s="181">
        <v>416</v>
      </c>
      <c r="P27" s="181">
        <v>386</v>
      </c>
      <c r="Q27" s="181">
        <v>608</v>
      </c>
      <c r="R27" s="181">
        <v>0</v>
      </c>
      <c r="S27" s="157">
        <v>0</v>
      </c>
    </row>
    <row r="28" spans="1:22" s="118" customFormat="1" ht="9" customHeight="1">
      <c r="A28" s="158" t="s">
        <v>13</v>
      </c>
      <c r="B28" s="158"/>
      <c r="C28" s="159"/>
      <c r="D28" s="181">
        <v>56</v>
      </c>
      <c r="E28" s="181">
        <v>114</v>
      </c>
      <c r="F28" s="181">
        <v>1</v>
      </c>
      <c r="G28" s="181">
        <v>1</v>
      </c>
      <c r="H28" s="181">
        <v>3</v>
      </c>
      <c r="I28" s="181">
        <v>5</v>
      </c>
      <c r="J28" s="181">
        <v>0</v>
      </c>
      <c r="K28" s="181">
        <v>0</v>
      </c>
      <c r="L28" s="181">
        <v>3</v>
      </c>
      <c r="M28" s="181">
        <v>8</v>
      </c>
      <c r="N28" s="181">
        <v>1312</v>
      </c>
      <c r="O28" s="181">
        <v>1398</v>
      </c>
      <c r="P28" s="181">
        <v>1557</v>
      </c>
      <c r="Q28" s="181">
        <v>1693</v>
      </c>
      <c r="R28" s="181">
        <v>53</v>
      </c>
      <c r="S28" s="157">
        <v>53</v>
      </c>
    </row>
    <row r="29" spans="1:22" s="118" customFormat="1" ht="9" customHeight="1">
      <c r="A29" s="183" t="s">
        <v>14</v>
      </c>
      <c r="B29" s="183"/>
      <c r="C29" s="184"/>
      <c r="D29" s="181">
        <v>58</v>
      </c>
      <c r="E29" s="181">
        <v>132</v>
      </c>
      <c r="F29" s="181">
        <v>2</v>
      </c>
      <c r="G29" s="181">
        <v>3</v>
      </c>
      <c r="H29" s="181">
        <v>85</v>
      </c>
      <c r="I29" s="181">
        <v>101</v>
      </c>
      <c r="J29" s="181">
        <v>0</v>
      </c>
      <c r="K29" s="181">
        <v>0</v>
      </c>
      <c r="L29" s="181">
        <v>0</v>
      </c>
      <c r="M29" s="181">
        <v>0</v>
      </c>
      <c r="N29" s="181">
        <v>2021</v>
      </c>
      <c r="O29" s="181">
        <v>2118</v>
      </c>
      <c r="P29" s="181">
        <v>2123</v>
      </c>
      <c r="Q29" s="181">
        <v>2293</v>
      </c>
      <c r="R29" s="181">
        <v>0</v>
      </c>
      <c r="S29" s="157">
        <v>0</v>
      </c>
    </row>
    <row r="30" spans="1:22" s="118" customFormat="1" ht="9" customHeight="1">
      <c r="A30" s="158" t="s">
        <v>15</v>
      </c>
      <c r="B30" s="158"/>
      <c r="C30" s="159"/>
      <c r="D30" s="181">
        <v>73</v>
      </c>
      <c r="E30" s="181">
        <v>215</v>
      </c>
      <c r="F30" s="181">
        <v>0</v>
      </c>
      <c r="G30" s="181">
        <v>0</v>
      </c>
      <c r="H30" s="181">
        <v>7</v>
      </c>
      <c r="I30" s="181">
        <v>52</v>
      </c>
      <c r="J30" s="181">
        <v>0</v>
      </c>
      <c r="K30" s="181">
        <v>0</v>
      </c>
      <c r="L30" s="181">
        <v>1</v>
      </c>
      <c r="M30" s="181">
        <v>2</v>
      </c>
      <c r="N30" s="181">
        <v>1294</v>
      </c>
      <c r="O30" s="181">
        <v>1390</v>
      </c>
      <c r="P30" s="181">
        <v>1473</v>
      </c>
      <c r="Q30" s="181">
        <v>1680</v>
      </c>
      <c r="R30" s="181">
        <v>29</v>
      </c>
      <c r="S30" s="157">
        <v>29</v>
      </c>
      <c r="V30" s="185"/>
    </row>
    <row r="31" spans="1:22" s="118" customFormat="1" ht="9" customHeight="1">
      <c r="A31" s="158" t="s">
        <v>16</v>
      </c>
      <c r="B31" s="158"/>
      <c r="C31" s="159"/>
      <c r="D31" s="181">
        <v>118</v>
      </c>
      <c r="E31" s="181">
        <v>267</v>
      </c>
      <c r="F31" s="181">
        <v>1</v>
      </c>
      <c r="G31" s="181">
        <v>13</v>
      </c>
      <c r="H31" s="181">
        <v>4</v>
      </c>
      <c r="I31" s="181">
        <v>13</v>
      </c>
      <c r="J31" s="181">
        <v>8</v>
      </c>
      <c r="K31" s="181">
        <v>8</v>
      </c>
      <c r="L31" s="181">
        <v>1</v>
      </c>
      <c r="M31" s="181">
        <v>1</v>
      </c>
      <c r="N31" s="181">
        <v>1411</v>
      </c>
      <c r="O31" s="181">
        <v>1483</v>
      </c>
      <c r="P31" s="181">
        <v>1503</v>
      </c>
      <c r="Q31" s="181">
        <v>1715</v>
      </c>
      <c r="R31" s="181">
        <v>35</v>
      </c>
      <c r="S31" s="157">
        <v>35</v>
      </c>
    </row>
    <row r="32" spans="1:22" s="118" customFormat="1" ht="9" customHeight="1">
      <c r="A32" s="158" t="s">
        <v>17</v>
      </c>
      <c r="B32" s="158"/>
      <c r="C32" s="159"/>
      <c r="D32" s="181">
        <v>84</v>
      </c>
      <c r="E32" s="181">
        <v>164</v>
      </c>
      <c r="F32" s="181">
        <v>0</v>
      </c>
      <c r="G32" s="181">
        <v>0</v>
      </c>
      <c r="H32" s="181">
        <v>1</v>
      </c>
      <c r="I32" s="181">
        <v>7</v>
      </c>
      <c r="J32" s="181">
        <v>1</v>
      </c>
      <c r="K32" s="181">
        <v>2</v>
      </c>
      <c r="L32" s="181">
        <v>2</v>
      </c>
      <c r="M32" s="181">
        <v>3</v>
      </c>
      <c r="N32" s="181">
        <v>1356</v>
      </c>
      <c r="O32" s="181">
        <v>1453</v>
      </c>
      <c r="P32" s="181">
        <v>1657</v>
      </c>
      <c r="Q32" s="181">
        <v>1845</v>
      </c>
      <c r="R32" s="181">
        <v>13</v>
      </c>
      <c r="S32" s="157">
        <v>13</v>
      </c>
    </row>
    <row r="33" spans="1:19" s="118" customFormat="1" ht="9" customHeight="1">
      <c r="A33" s="158" t="s">
        <v>18</v>
      </c>
      <c r="B33" s="158"/>
      <c r="C33" s="159"/>
      <c r="D33" s="181">
        <v>38</v>
      </c>
      <c r="E33" s="181">
        <v>87</v>
      </c>
      <c r="F33" s="181">
        <v>0</v>
      </c>
      <c r="G33" s="181">
        <v>0</v>
      </c>
      <c r="H33" s="181">
        <v>2</v>
      </c>
      <c r="I33" s="181">
        <v>4</v>
      </c>
      <c r="J33" s="181">
        <v>1</v>
      </c>
      <c r="K33" s="181">
        <v>1</v>
      </c>
      <c r="L33" s="181">
        <v>3</v>
      </c>
      <c r="M33" s="181">
        <v>7</v>
      </c>
      <c r="N33" s="181">
        <v>230</v>
      </c>
      <c r="O33" s="181">
        <v>289</v>
      </c>
      <c r="P33" s="181">
        <v>410</v>
      </c>
      <c r="Q33" s="181">
        <v>569</v>
      </c>
      <c r="R33" s="181">
        <v>0</v>
      </c>
      <c r="S33" s="157">
        <v>0</v>
      </c>
    </row>
    <row r="34" spans="1:19" s="118" customFormat="1" ht="12" customHeight="1" thickBot="1">
      <c r="A34" s="161" t="s">
        <v>55</v>
      </c>
      <c r="B34" s="161"/>
      <c r="C34" s="162"/>
      <c r="D34" s="164">
        <v>86</v>
      </c>
      <c r="E34" s="164">
        <v>414</v>
      </c>
      <c r="F34" s="164">
        <v>7</v>
      </c>
      <c r="G34" s="164">
        <v>17</v>
      </c>
      <c r="H34" s="164">
        <v>7</v>
      </c>
      <c r="I34" s="164">
        <v>12</v>
      </c>
      <c r="J34" s="164">
        <v>0</v>
      </c>
      <c r="K34" s="164">
        <v>0</v>
      </c>
      <c r="L34" s="164">
        <v>0</v>
      </c>
      <c r="M34" s="164">
        <v>0</v>
      </c>
      <c r="N34" s="164">
        <v>30</v>
      </c>
      <c r="O34" s="164">
        <v>74</v>
      </c>
      <c r="P34" s="164">
        <v>31</v>
      </c>
      <c r="Q34" s="164">
        <v>86</v>
      </c>
      <c r="R34" s="164">
        <v>0</v>
      </c>
      <c r="S34" s="166">
        <v>0</v>
      </c>
    </row>
    <row r="35" spans="1:19" s="118" customFormat="1" ht="5.0999999999999996" customHeight="1" thickBot="1">
      <c r="A35" s="167"/>
      <c r="B35" s="167"/>
      <c r="C35" s="167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</row>
    <row r="36" spans="1:19" s="118" customFormat="1" ht="5.0999999999999996" customHeight="1">
      <c r="A36" s="109"/>
      <c r="B36" s="109"/>
      <c r="C36" s="110"/>
      <c r="D36" s="169" t="s">
        <v>64</v>
      </c>
      <c r="E36" s="170"/>
      <c r="F36" s="114" t="s">
        <v>65</v>
      </c>
      <c r="G36" s="186"/>
      <c r="H36" s="169" t="s">
        <v>66</v>
      </c>
      <c r="I36" s="170"/>
      <c r="J36" s="114" t="s">
        <v>67</v>
      </c>
      <c r="K36" s="170"/>
      <c r="L36" s="169" t="s">
        <v>68</v>
      </c>
      <c r="M36" s="170"/>
      <c r="N36" s="169" t="s">
        <v>69</v>
      </c>
      <c r="O36" s="170"/>
      <c r="P36" s="114" t="s">
        <v>70</v>
      </c>
      <c r="Q36" s="170"/>
      <c r="R36" s="114" t="s">
        <v>55</v>
      </c>
      <c r="S36" s="186"/>
    </row>
    <row r="37" spans="1:19" s="118" customFormat="1" ht="5.0999999999999996" customHeight="1">
      <c r="A37" s="119"/>
      <c r="B37" s="119"/>
      <c r="C37" s="120"/>
      <c r="D37" s="173"/>
      <c r="E37" s="174"/>
      <c r="F37" s="173"/>
      <c r="G37" s="187"/>
      <c r="H37" s="173"/>
      <c r="I37" s="174"/>
      <c r="J37" s="173"/>
      <c r="K37" s="174"/>
      <c r="L37" s="173"/>
      <c r="M37" s="174"/>
      <c r="N37" s="173"/>
      <c r="O37" s="174"/>
      <c r="P37" s="173"/>
      <c r="Q37" s="174"/>
      <c r="R37" s="173"/>
      <c r="S37" s="187"/>
    </row>
    <row r="38" spans="1:19" s="118" customFormat="1" ht="28.5" customHeight="1" thickBot="1">
      <c r="A38" s="130"/>
      <c r="B38" s="130"/>
      <c r="C38" s="178"/>
      <c r="D38" s="131" t="s">
        <v>48</v>
      </c>
      <c r="E38" s="132" t="s">
        <v>49</v>
      </c>
      <c r="F38" s="131" t="s">
        <v>48</v>
      </c>
      <c r="G38" s="133" t="s">
        <v>49</v>
      </c>
      <c r="H38" s="131" t="s">
        <v>48</v>
      </c>
      <c r="I38" s="132" t="s">
        <v>49</v>
      </c>
      <c r="J38" s="131" t="s">
        <v>48</v>
      </c>
      <c r="K38" s="132" t="s">
        <v>49</v>
      </c>
      <c r="L38" s="131" t="s">
        <v>48</v>
      </c>
      <c r="M38" s="132" t="s">
        <v>49</v>
      </c>
      <c r="N38" s="131" t="s">
        <v>48</v>
      </c>
      <c r="O38" s="132" t="s">
        <v>49</v>
      </c>
      <c r="P38" s="131" t="s">
        <v>48</v>
      </c>
      <c r="Q38" s="132" t="s">
        <v>49</v>
      </c>
      <c r="R38" s="131" t="s">
        <v>48</v>
      </c>
      <c r="S38" s="133" t="s">
        <v>49</v>
      </c>
    </row>
    <row r="39" spans="1:19" s="118" customFormat="1" ht="9.9499999999999993" customHeight="1">
      <c r="A39" s="134" t="s">
        <v>50</v>
      </c>
      <c r="B39" s="134"/>
      <c r="C39" s="135"/>
      <c r="D39" s="137">
        <v>1549</v>
      </c>
      <c r="E39" s="137">
        <v>3646</v>
      </c>
      <c r="F39" s="137">
        <v>353</v>
      </c>
      <c r="G39" s="137">
        <v>1257</v>
      </c>
      <c r="H39" s="137">
        <v>144</v>
      </c>
      <c r="I39" s="137">
        <v>687</v>
      </c>
      <c r="J39" s="137">
        <v>5</v>
      </c>
      <c r="K39" s="137">
        <v>10</v>
      </c>
      <c r="L39" s="137">
        <v>14</v>
      </c>
      <c r="M39" s="137">
        <v>99</v>
      </c>
      <c r="N39" s="137">
        <v>278</v>
      </c>
      <c r="O39" s="137">
        <v>582</v>
      </c>
      <c r="P39" s="137">
        <v>39</v>
      </c>
      <c r="Q39" s="137">
        <v>53</v>
      </c>
      <c r="R39" s="137">
        <v>0</v>
      </c>
      <c r="S39" s="139">
        <v>0</v>
      </c>
    </row>
    <row r="40" spans="1:19" s="118" customFormat="1" ht="9.9499999999999993" customHeight="1">
      <c r="A40" s="141" t="s">
        <v>20</v>
      </c>
      <c r="B40" s="142" t="s">
        <v>51</v>
      </c>
      <c r="C40" s="143"/>
      <c r="D40" s="137">
        <v>1699</v>
      </c>
      <c r="E40" s="137">
        <v>3540</v>
      </c>
      <c r="F40" s="137">
        <v>398</v>
      </c>
      <c r="G40" s="137">
        <v>1196</v>
      </c>
      <c r="H40" s="137">
        <v>179</v>
      </c>
      <c r="I40" s="137">
        <v>673</v>
      </c>
      <c r="J40" s="137">
        <v>3</v>
      </c>
      <c r="K40" s="137">
        <v>4</v>
      </c>
      <c r="L40" s="137">
        <v>17</v>
      </c>
      <c r="M40" s="137">
        <v>85</v>
      </c>
      <c r="N40" s="137">
        <v>207</v>
      </c>
      <c r="O40" s="137">
        <v>467</v>
      </c>
      <c r="P40" s="137">
        <v>61</v>
      </c>
      <c r="Q40" s="137">
        <v>71</v>
      </c>
      <c r="R40" s="137">
        <v>0</v>
      </c>
      <c r="S40" s="139">
        <v>0</v>
      </c>
    </row>
    <row r="41" spans="1:19" s="118" customFormat="1" ht="9.9499999999999993" customHeight="1">
      <c r="A41" s="144" t="s">
        <v>52</v>
      </c>
      <c r="B41" s="142" t="s">
        <v>53</v>
      </c>
      <c r="C41" s="143"/>
      <c r="D41" s="147">
        <v>5.7681208623323717E-2</v>
      </c>
      <c r="E41" s="147">
        <v>0.12018333050415889</v>
      </c>
      <c r="F41" s="147">
        <v>1.3512137158377185E-2</v>
      </c>
      <c r="G41" s="147">
        <v>4.0604311661857073E-2</v>
      </c>
      <c r="H41" s="147">
        <v>6.0770667119334574E-3</v>
      </c>
      <c r="I41" s="147">
        <v>2.2848412833135292E-2</v>
      </c>
      <c r="J41" s="147">
        <v>1.0185028008827024E-4</v>
      </c>
      <c r="K41" s="147">
        <v>1.3580037345102699E-4</v>
      </c>
      <c r="L41" s="147">
        <v>5.7715158716686475E-4</v>
      </c>
      <c r="M41" s="147">
        <v>2.8857579358343237E-3</v>
      </c>
      <c r="N41" s="147">
        <v>7.0276693260906469E-3</v>
      </c>
      <c r="O41" s="147">
        <v>1.58546936004074E-2</v>
      </c>
      <c r="P41" s="147">
        <v>2.0709556951281614E-3</v>
      </c>
      <c r="Q41" s="147">
        <v>2.410456628755729E-3</v>
      </c>
      <c r="R41" s="147">
        <v>0</v>
      </c>
      <c r="S41" s="150">
        <v>0</v>
      </c>
    </row>
    <row r="42" spans="1:19" s="118" customFormat="1" ht="9" customHeight="1">
      <c r="A42" s="152" t="s">
        <v>12</v>
      </c>
      <c r="B42" s="152"/>
      <c r="C42" s="153"/>
      <c r="D42" s="181">
        <v>142</v>
      </c>
      <c r="E42" s="181">
        <v>353</v>
      </c>
      <c r="F42" s="181">
        <v>21</v>
      </c>
      <c r="G42" s="181">
        <v>68</v>
      </c>
      <c r="H42" s="181">
        <v>10</v>
      </c>
      <c r="I42" s="181">
        <v>22</v>
      </c>
      <c r="J42" s="181">
        <v>0</v>
      </c>
      <c r="K42" s="181">
        <v>0</v>
      </c>
      <c r="L42" s="181">
        <v>0</v>
      </c>
      <c r="M42" s="181">
        <v>0</v>
      </c>
      <c r="N42" s="181">
        <v>5</v>
      </c>
      <c r="O42" s="181">
        <v>72</v>
      </c>
      <c r="P42" s="181">
        <v>0</v>
      </c>
      <c r="Q42" s="181">
        <v>0</v>
      </c>
      <c r="R42" s="181">
        <v>0</v>
      </c>
      <c r="S42" s="182">
        <v>0</v>
      </c>
    </row>
    <row r="43" spans="1:19" s="118" customFormat="1" ht="9" customHeight="1">
      <c r="A43" s="158" t="s">
        <v>54</v>
      </c>
      <c r="B43" s="158"/>
      <c r="C43" s="159"/>
      <c r="D43" s="181">
        <v>269</v>
      </c>
      <c r="E43" s="181">
        <v>644</v>
      </c>
      <c r="F43" s="181">
        <v>199</v>
      </c>
      <c r="G43" s="181">
        <v>699</v>
      </c>
      <c r="H43" s="181">
        <v>118</v>
      </c>
      <c r="I43" s="181">
        <v>478</v>
      </c>
      <c r="J43" s="181">
        <v>0</v>
      </c>
      <c r="K43" s="181">
        <v>0</v>
      </c>
      <c r="L43" s="181">
        <v>14</v>
      </c>
      <c r="M43" s="181">
        <v>81</v>
      </c>
      <c r="N43" s="181">
        <v>19</v>
      </c>
      <c r="O43" s="181">
        <v>81</v>
      </c>
      <c r="P43" s="181">
        <v>1</v>
      </c>
      <c r="Q43" s="181">
        <v>2</v>
      </c>
      <c r="R43" s="181">
        <v>0</v>
      </c>
      <c r="S43" s="157">
        <v>0</v>
      </c>
    </row>
    <row r="44" spans="1:19" s="118" customFormat="1" ht="9" customHeight="1">
      <c r="A44" s="158" t="s">
        <v>13</v>
      </c>
      <c r="B44" s="158"/>
      <c r="C44" s="159"/>
      <c r="D44" s="181">
        <v>139</v>
      </c>
      <c r="E44" s="181">
        <v>292</v>
      </c>
      <c r="F44" s="181">
        <v>18</v>
      </c>
      <c r="G44" s="181">
        <v>36</v>
      </c>
      <c r="H44" s="181">
        <v>1</v>
      </c>
      <c r="I44" s="181">
        <v>2</v>
      </c>
      <c r="J44" s="181">
        <v>0</v>
      </c>
      <c r="K44" s="181">
        <v>0</v>
      </c>
      <c r="L44" s="181">
        <v>0</v>
      </c>
      <c r="M44" s="181">
        <v>0</v>
      </c>
      <c r="N44" s="181">
        <v>104</v>
      </c>
      <c r="O44" s="181">
        <v>151</v>
      </c>
      <c r="P44" s="181">
        <v>11</v>
      </c>
      <c r="Q44" s="181">
        <v>11</v>
      </c>
      <c r="R44" s="181">
        <v>0</v>
      </c>
      <c r="S44" s="157">
        <v>0</v>
      </c>
    </row>
    <row r="45" spans="1:19" s="118" customFormat="1" ht="9" customHeight="1">
      <c r="A45" s="158" t="s">
        <v>14</v>
      </c>
      <c r="B45" s="158"/>
      <c r="C45" s="159"/>
      <c r="D45" s="181">
        <v>164</v>
      </c>
      <c r="E45" s="181">
        <v>296</v>
      </c>
      <c r="F45" s="181">
        <v>13</v>
      </c>
      <c r="G45" s="181">
        <v>32</v>
      </c>
      <c r="H45" s="181">
        <v>8</v>
      </c>
      <c r="I45" s="181">
        <v>36</v>
      </c>
      <c r="J45" s="181">
        <v>0</v>
      </c>
      <c r="K45" s="181">
        <v>0</v>
      </c>
      <c r="L45" s="181">
        <v>3</v>
      </c>
      <c r="M45" s="181">
        <v>4</v>
      </c>
      <c r="N45" s="181">
        <v>3</v>
      </c>
      <c r="O45" s="181">
        <v>7</v>
      </c>
      <c r="P45" s="181">
        <v>7</v>
      </c>
      <c r="Q45" s="181">
        <v>9</v>
      </c>
      <c r="R45" s="181">
        <v>0</v>
      </c>
      <c r="S45" s="157">
        <v>0</v>
      </c>
    </row>
    <row r="46" spans="1:19" s="118" customFormat="1" ht="9" customHeight="1">
      <c r="A46" s="158" t="s">
        <v>15</v>
      </c>
      <c r="B46" s="158"/>
      <c r="C46" s="159"/>
      <c r="D46" s="181">
        <v>307</v>
      </c>
      <c r="E46" s="181">
        <v>585</v>
      </c>
      <c r="F46" s="181">
        <v>20</v>
      </c>
      <c r="G46" s="181">
        <v>63</v>
      </c>
      <c r="H46" s="181">
        <v>2</v>
      </c>
      <c r="I46" s="181">
        <v>7</v>
      </c>
      <c r="J46" s="181">
        <v>0</v>
      </c>
      <c r="K46" s="181">
        <v>0</v>
      </c>
      <c r="L46" s="181">
        <v>0</v>
      </c>
      <c r="M46" s="181">
        <v>0</v>
      </c>
      <c r="N46" s="181">
        <v>0</v>
      </c>
      <c r="O46" s="181">
        <v>6</v>
      </c>
      <c r="P46" s="181">
        <v>0</v>
      </c>
      <c r="Q46" s="181">
        <v>4</v>
      </c>
      <c r="R46" s="181">
        <v>0</v>
      </c>
      <c r="S46" s="157">
        <v>0</v>
      </c>
    </row>
    <row r="47" spans="1:19" s="118" customFormat="1" ht="9" customHeight="1">
      <c r="A47" s="158" t="s">
        <v>16</v>
      </c>
      <c r="B47" s="158"/>
      <c r="C47" s="159"/>
      <c r="D47" s="181">
        <v>256</v>
      </c>
      <c r="E47" s="181">
        <v>584</v>
      </c>
      <c r="F47" s="181">
        <v>63</v>
      </c>
      <c r="G47" s="181">
        <v>155</v>
      </c>
      <c r="H47" s="181">
        <v>15</v>
      </c>
      <c r="I47" s="181">
        <v>69</v>
      </c>
      <c r="J47" s="181">
        <v>0</v>
      </c>
      <c r="K47" s="181">
        <v>0</v>
      </c>
      <c r="L47" s="181">
        <v>0</v>
      </c>
      <c r="M47" s="181">
        <v>0</v>
      </c>
      <c r="N47" s="181">
        <v>12</v>
      </c>
      <c r="O47" s="181">
        <v>25</v>
      </c>
      <c r="P47" s="181">
        <v>9</v>
      </c>
      <c r="Q47" s="181">
        <v>10</v>
      </c>
      <c r="R47" s="181">
        <v>0</v>
      </c>
      <c r="S47" s="157">
        <v>0</v>
      </c>
    </row>
    <row r="48" spans="1:19" s="118" customFormat="1" ht="9" customHeight="1">
      <c r="A48" s="158" t="s">
        <v>17</v>
      </c>
      <c r="B48" s="158"/>
      <c r="C48" s="159"/>
      <c r="D48" s="181">
        <v>151</v>
      </c>
      <c r="E48" s="181">
        <v>326</v>
      </c>
      <c r="F48" s="181">
        <v>11</v>
      </c>
      <c r="G48" s="181">
        <v>34</v>
      </c>
      <c r="H48" s="181">
        <v>2</v>
      </c>
      <c r="I48" s="181">
        <v>6</v>
      </c>
      <c r="J48" s="181">
        <v>0</v>
      </c>
      <c r="K48" s="181">
        <v>0</v>
      </c>
      <c r="L48" s="181">
        <v>0</v>
      </c>
      <c r="M48" s="181">
        <v>0</v>
      </c>
      <c r="N48" s="181">
        <v>3</v>
      </c>
      <c r="O48" s="181">
        <v>9</v>
      </c>
      <c r="P48" s="181">
        <v>0</v>
      </c>
      <c r="Q48" s="181">
        <v>0</v>
      </c>
      <c r="R48" s="181">
        <v>0</v>
      </c>
      <c r="S48" s="157">
        <v>0</v>
      </c>
    </row>
    <row r="49" spans="1:21" s="118" customFormat="1" ht="9" customHeight="1">
      <c r="A49" s="158" t="s">
        <v>18</v>
      </c>
      <c r="B49" s="158"/>
      <c r="C49" s="159"/>
      <c r="D49" s="181">
        <v>223</v>
      </c>
      <c r="E49" s="181">
        <v>365</v>
      </c>
      <c r="F49" s="181">
        <v>31</v>
      </c>
      <c r="G49" s="181">
        <v>70</v>
      </c>
      <c r="H49" s="181">
        <v>2</v>
      </c>
      <c r="I49" s="181">
        <v>5</v>
      </c>
      <c r="J49" s="181">
        <v>0</v>
      </c>
      <c r="K49" s="181">
        <v>0</v>
      </c>
      <c r="L49" s="181">
        <v>0</v>
      </c>
      <c r="M49" s="181">
        <v>0</v>
      </c>
      <c r="N49" s="181">
        <v>41</v>
      </c>
      <c r="O49" s="181">
        <v>52</v>
      </c>
      <c r="P49" s="181">
        <v>8</v>
      </c>
      <c r="Q49" s="181">
        <v>10</v>
      </c>
      <c r="R49" s="181">
        <v>0</v>
      </c>
      <c r="S49" s="157">
        <v>0</v>
      </c>
    </row>
    <row r="50" spans="1:21" s="118" customFormat="1" ht="12" customHeight="1" thickBot="1">
      <c r="A50" s="161" t="s">
        <v>55</v>
      </c>
      <c r="B50" s="161"/>
      <c r="C50" s="162"/>
      <c r="D50" s="164">
        <v>48</v>
      </c>
      <c r="E50" s="164">
        <v>95</v>
      </c>
      <c r="F50" s="164">
        <v>22</v>
      </c>
      <c r="G50" s="164">
        <v>39</v>
      </c>
      <c r="H50" s="164">
        <v>21</v>
      </c>
      <c r="I50" s="164">
        <v>48</v>
      </c>
      <c r="J50" s="164">
        <v>3</v>
      </c>
      <c r="K50" s="164">
        <v>4</v>
      </c>
      <c r="L50" s="164">
        <v>0</v>
      </c>
      <c r="M50" s="164">
        <v>0</v>
      </c>
      <c r="N50" s="164">
        <v>20</v>
      </c>
      <c r="O50" s="164">
        <v>64</v>
      </c>
      <c r="P50" s="164">
        <v>25</v>
      </c>
      <c r="Q50" s="164">
        <v>25</v>
      </c>
      <c r="R50" s="164">
        <v>0</v>
      </c>
      <c r="S50" s="166">
        <v>0</v>
      </c>
    </row>
    <row r="51" spans="1:21" s="118" customFormat="1" ht="5.0999999999999996" customHeight="1" thickBot="1">
      <c r="A51" s="167"/>
      <c r="B51" s="167"/>
      <c r="C51" s="167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</row>
    <row r="52" spans="1:21" s="118" customFormat="1" ht="11.1" customHeight="1">
      <c r="A52" s="109"/>
      <c r="B52" s="109"/>
      <c r="C52" s="110"/>
      <c r="D52" s="114" t="s">
        <v>71</v>
      </c>
      <c r="E52" s="170"/>
      <c r="F52" s="114" t="s">
        <v>72</v>
      </c>
      <c r="G52" s="170"/>
      <c r="H52" s="114" t="s">
        <v>73</v>
      </c>
      <c r="I52" s="170"/>
      <c r="J52" s="114" t="s">
        <v>74</v>
      </c>
      <c r="K52" s="186"/>
      <c r="L52" s="168"/>
      <c r="M52" s="168"/>
      <c r="N52" s="168"/>
      <c r="O52" s="168"/>
      <c r="P52" s="168"/>
      <c r="Q52" s="168"/>
      <c r="R52" s="168"/>
      <c r="S52" s="168"/>
      <c r="T52" s="168"/>
      <c r="U52" s="168"/>
    </row>
    <row r="53" spans="1:21" s="189" customFormat="1" ht="11.1" customHeight="1">
      <c r="A53" s="119"/>
      <c r="B53" s="119"/>
      <c r="C53" s="120"/>
      <c r="D53" s="173"/>
      <c r="E53" s="174"/>
      <c r="F53" s="173"/>
      <c r="G53" s="174"/>
      <c r="H53" s="173"/>
      <c r="I53" s="174"/>
      <c r="J53" s="173"/>
      <c r="K53" s="187"/>
      <c r="L53" s="185"/>
      <c r="M53" s="188"/>
      <c r="N53" s="188"/>
      <c r="O53" s="188"/>
      <c r="P53" s="188"/>
      <c r="Q53" s="185"/>
      <c r="R53" s="185"/>
      <c r="S53" s="185"/>
      <c r="U53" s="190"/>
    </row>
    <row r="54" spans="1:21" s="189" customFormat="1" ht="18.75" thickBot="1">
      <c r="A54" s="130"/>
      <c r="B54" s="130"/>
      <c r="C54" s="178"/>
      <c r="D54" s="131" t="s">
        <v>48</v>
      </c>
      <c r="E54" s="133" t="s">
        <v>49</v>
      </c>
      <c r="F54" s="131" t="s">
        <v>48</v>
      </c>
      <c r="G54" s="133" t="s">
        <v>49</v>
      </c>
      <c r="H54" s="131" t="s">
        <v>48</v>
      </c>
      <c r="I54" s="133" t="s">
        <v>49</v>
      </c>
      <c r="J54" s="131" t="s">
        <v>48</v>
      </c>
      <c r="K54" s="133" t="s">
        <v>49</v>
      </c>
      <c r="L54" s="185"/>
      <c r="M54" s="185"/>
      <c r="N54" s="185"/>
      <c r="O54" s="185"/>
      <c r="P54" s="185"/>
      <c r="Q54" s="185"/>
      <c r="R54" s="185"/>
      <c r="S54" s="185"/>
      <c r="U54" s="190"/>
    </row>
    <row r="55" spans="1:21" s="189" customFormat="1" ht="9.9499999999999993" customHeight="1">
      <c r="A55" s="134" t="s">
        <v>50</v>
      </c>
      <c r="B55" s="134"/>
      <c r="C55" s="135"/>
      <c r="D55" s="191">
        <v>66</v>
      </c>
      <c r="E55" s="191">
        <v>195</v>
      </c>
      <c r="F55" s="191">
        <v>260</v>
      </c>
      <c r="G55" s="191">
        <v>607</v>
      </c>
      <c r="H55" s="191">
        <v>0</v>
      </c>
      <c r="I55" s="191">
        <v>0</v>
      </c>
      <c r="J55" s="191">
        <v>13</v>
      </c>
      <c r="K55" s="192">
        <v>42</v>
      </c>
      <c r="L55" s="185"/>
      <c r="M55" s="185"/>
      <c r="N55" s="185"/>
      <c r="O55" s="185"/>
      <c r="P55" s="185"/>
      <c r="Q55" s="185"/>
      <c r="R55" s="185"/>
      <c r="S55" s="185"/>
      <c r="U55" s="190"/>
    </row>
    <row r="56" spans="1:21" s="189" customFormat="1" ht="9.9499999999999993" customHeight="1">
      <c r="A56" s="141" t="s">
        <v>20</v>
      </c>
      <c r="B56" s="142" t="s">
        <v>51</v>
      </c>
      <c r="C56" s="143"/>
      <c r="D56" s="191">
        <v>40</v>
      </c>
      <c r="E56" s="191">
        <v>97</v>
      </c>
      <c r="F56" s="191">
        <v>180</v>
      </c>
      <c r="G56" s="191">
        <v>444</v>
      </c>
      <c r="H56" s="191">
        <v>0</v>
      </c>
      <c r="I56" s="191">
        <v>0</v>
      </c>
      <c r="J56" s="191">
        <v>7</v>
      </c>
      <c r="K56" s="192">
        <v>22</v>
      </c>
      <c r="L56" s="185"/>
      <c r="M56" s="185"/>
      <c r="N56" s="185"/>
      <c r="O56" s="185"/>
      <c r="P56" s="185"/>
      <c r="Q56" s="185"/>
      <c r="R56" s="185"/>
      <c r="S56" s="185"/>
      <c r="U56" s="190"/>
    </row>
    <row r="57" spans="1:21" s="189" customFormat="1" ht="9.9499999999999993" customHeight="1">
      <c r="A57" s="144" t="s">
        <v>52</v>
      </c>
      <c r="B57" s="142" t="s">
        <v>53</v>
      </c>
      <c r="C57" s="143"/>
      <c r="D57" s="147">
        <v>1.1744670855599272E-3</v>
      </c>
      <c r="E57" s="147">
        <v>2.8480826824828233E-3</v>
      </c>
      <c r="F57" s="147">
        <v>5.2851018850196725E-3</v>
      </c>
      <c r="G57" s="147">
        <v>1.3036584649715192E-2</v>
      </c>
      <c r="H57" s="147">
        <v>0</v>
      </c>
      <c r="I57" s="147">
        <v>0</v>
      </c>
      <c r="J57" s="147">
        <v>2.0553173997298724E-4</v>
      </c>
      <c r="K57" s="150">
        <v>6.4595689705795997E-4</v>
      </c>
      <c r="L57" s="185"/>
      <c r="M57" s="185"/>
      <c r="N57" s="185"/>
      <c r="O57" s="185"/>
      <c r="P57" s="185"/>
      <c r="Q57" s="185"/>
      <c r="R57" s="185"/>
      <c r="S57" s="185"/>
      <c r="U57" s="190"/>
    </row>
    <row r="58" spans="1:21" s="189" customFormat="1" ht="9" customHeight="1">
      <c r="A58" s="152" t="s">
        <v>12</v>
      </c>
      <c r="B58" s="152"/>
      <c r="C58" s="153"/>
      <c r="D58" s="193">
        <v>8</v>
      </c>
      <c r="E58" s="193">
        <v>16</v>
      </c>
      <c r="F58" s="193">
        <v>0</v>
      </c>
      <c r="G58" s="193">
        <v>0</v>
      </c>
      <c r="H58" s="193">
        <v>0</v>
      </c>
      <c r="I58" s="193">
        <v>0</v>
      </c>
      <c r="J58" s="193">
        <v>0</v>
      </c>
      <c r="K58" s="194">
        <v>0</v>
      </c>
      <c r="L58" s="185"/>
      <c r="M58" s="185"/>
      <c r="N58" s="185"/>
      <c r="O58" s="185"/>
      <c r="P58" s="185"/>
      <c r="Q58" s="185"/>
      <c r="R58" s="185"/>
      <c r="S58" s="185"/>
      <c r="U58" s="190"/>
    </row>
    <row r="59" spans="1:21" s="189" customFormat="1" ht="9" customHeight="1">
      <c r="A59" s="158" t="s">
        <v>54</v>
      </c>
      <c r="B59" s="158"/>
      <c r="C59" s="159"/>
      <c r="D59" s="193">
        <v>0</v>
      </c>
      <c r="E59" s="193">
        <v>0</v>
      </c>
      <c r="F59" s="193">
        <v>0</v>
      </c>
      <c r="G59" s="193">
        <v>0</v>
      </c>
      <c r="H59" s="193">
        <v>0</v>
      </c>
      <c r="I59" s="193">
        <v>0</v>
      </c>
      <c r="J59" s="193">
        <v>0</v>
      </c>
      <c r="K59" s="195">
        <v>0</v>
      </c>
      <c r="L59" s="185"/>
      <c r="M59" s="185"/>
      <c r="N59" s="185"/>
      <c r="O59" s="185"/>
      <c r="P59" s="185"/>
      <c r="Q59" s="185"/>
      <c r="R59" s="185"/>
      <c r="S59" s="185"/>
      <c r="U59" s="190"/>
    </row>
    <row r="60" spans="1:21" s="189" customFormat="1" ht="9" customHeight="1">
      <c r="A60" s="158" t="s">
        <v>13</v>
      </c>
      <c r="B60" s="158"/>
      <c r="C60" s="159"/>
      <c r="D60" s="193">
        <v>1</v>
      </c>
      <c r="E60" s="193">
        <v>5</v>
      </c>
      <c r="F60" s="193">
        <v>0</v>
      </c>
      <c r="G60" s="193">
        <v>0</v>
      </c>
      <c r="H60" s="193">
        <v>0</v>
      </c>
      <c r="I60" s="193">
        <v>0</v>
      </c>
      <c r="J60" s="193">
        <v>0</v>
      </c>
      <c r="K60" s="195">
        <v>0</v>
      </c>
      <c r="L60" s="185"/>
      <c r="M60" s="185"/>
      <c r="N60" s="185"/>
      <c r="O60" s="185"/>
      <c r="P60" s="185"/>
      <c r="Q60" s="185"/>
      <c r="R60" s="185"/>
      <c r="S60" s="185"/>
      <c r="U60" s="190"/>
    </row>
    <row r="61" spans="1:21" s="189" customFormat="1" ht="9" customHeight="1">
      <c r="A61" s="158" t="s">
        <v>14</v>
      </c>
      <c r="B61" s="158"/>
      <c r="C61" s="159"/>
      <c r="D61" s="193">
        <v>11</v>
      </c>
      <c r="E61" s="193">
        <v>30</v>
      </c>
      <c r="F61" s="193">
        <v>2</v>
      </c>
      <c r="G61" s="193">
        <v>5</v>
      </c>
      <c r="H61" s="193">
        <v>0</v>
      </c>
      <c r="I61" s="193">
        <v>0</v>
      </c>
      <c r="J61" s="193">
        <v>2</v>
      </c>
      <c r="K61" s="195">
        <v>6</v>
      </c>
      <c r="L61" s="185"/>
      <c r="M61" s="185"/>
      <c r="N61" s="185"/>
      <c r="O61" s="185"/>
      <c r="P61" s="185"/>
      <c r="Q61" s="185"/>
      <c r="R61" s="185"/>
      <c r="S61" s="185"/>
      <c r="U61" s="190"/>
    </row>
    <row r="62" spans="1:21" s="189" customFormat="1" ht="9" customHeight="1">
      <c r="A62" s="158" t="s">
        <v>15</v>
      </c>
      <c r="B62" s="158"/>
      <c r="C62" s="159"/>
      <c r="D62" s="193">
        <v>1</v>
      </c>
      <c r="E62" s="193">
        <v>4</v>
      </c>
      <c r="F62" s="193">
        <v>0</v>
      </c>
      <c r="G62" s="193">
        <v>0</v>
      </c>
      <c r="H62" s="193">
        <v>0</v>
      </c>
      <c r="I62" s="193">
        <v>0</v>
      </c>
      <c r="J62" s="193">
        <v>0</v>
      </c>
      <c r="K62" s="195">
        <v>0</v>
      </c>
      <c r="L62" s="185"/>
      <c r="M62" s="185"/>
      <c r="N62" s="185"/>
      <c r="O62" s="185"/>
      <c r="P62" s="185"/>
      <c r="Q62" s="185"/>
      <c r="R62" s="185"/>
      <c r="S62" s="185"/>
      <c r="U62" s="190"/>
    </row>
    <row r="63" spans="1:21" s="189" customFormat="1" ht="9" customHeight="1">
      <c r="A63" s="158" t="s">
        <v>16</v>
      </c>
      <c r="B63" s="158"/>
      <c r="C63" s="159"/>
      <c r="D63" s="193">
        <v>2</v>
      </c>
      <c r="E63" s="193">
        <v>2</v>
      </c>
      <c r="F63" s="193">
        <v>0</v>
      </c>
      <c r="G63" s="193">
        <v>0</v>
      </c>
      <c r="H63" s="193">
        <v>0</v>
      </c>
      <c r="I63" s="193">
        <v>0</v>
      </c>
      <c r="J63" s="193">
        <v>2</v>
      </c>
      <c r="K63" s="195">
        <v>8</v>
      </c>
      <c r="L63" s="185"/>
      <c r="M63" s="185"/>
      <c r="N63" s="185"/>
      <c r="O63" s="185"/>
      <c r="P63" s="185"/>
      <c r="Q63" s="185"/>
      <c r="R63" s="185"/>
      <c r="S63" s="185"/>
      <c r="U63" s="190"/>
    </row>
    <row r="64" spans="1:21" s="189" customFormat="1" ht="9" customHeight="1">
      <c r="A64" s="158" t="s">
        <v>17</v>
      </c>
      <c r="B64" s="158"/>
      <c r="C64" s="159"/>
      <c r="D64" s="193">
        <v>0</v>
      </c>
      <c r="E64" s="193">
        <v>0</v>
      </c>
      <c r="F64" s="193">
        <v>2</v>
      </c>
      <c r="G64" s="193">
        <v>3</v>
      </c>
      <c r="H64" s="193">
        <v>0</v>
      </c>
      <c r="I64" s="193">
        <v>0</v>
      </c>
      <c r="J64" s="193">
        <v>0</v>
      </c>
      <c r="K64" s="195">
        <v>0</v>
      </c>
      <c r="L64" s="185"/>
      <c r="M64" s="185"/>
      <c r="N64" s="185"/>
      <c r="O64" s="185"/>
      <c r="P64" s="185"/>
      <c r="Q64" s="185"/>
      <c r="R64" s="185"/>
      <c r="S64" s="185"/>
      <c r="U64" s="190"/>
    </row>
    <row r="65" spans="1:21" s="189" customFormat="1" ht="9" customHeight="1">
      <c r="A65" s="158" t="s">
        <v>18</v>
      </c>
      <c r="B65" s="158"/>
      <c r="C65" s="159"/>
      <c r="D65" s="193">
        <v>0</v>
      </c>
      <c r="E65" s="193">
        <v>0</v>
      </c>
      <c r="F65" s="193">
        <v>0</v>
      </c>
      <c r="G65" s="193">
        <v>0</v>
      </c>
      <c r="H65" s="193">
        <v>0</v>
      </c>
      <c r="I65" s="193">
        <v>0</v>
      </c>
      <c r="J65" s="193">
        <v>0</v>
      </c>
      <c r="K65" s="195">
        <v>0</v>
      </c>
      <c r="L65" s="185"/>
      <c r="M65" s="185"/>
      <c r="N65" s="185"/>
      <c r="O65" s="185"/>
      <c r="P65" s="185"/>
      <c r="Q65" s="185"/>
      <c r="R65" s="185"/>
      <c r="S65" s="185"/>
      <c r="U65" s="190"/>
    </row>
    <row r="66" spans="1:21" s="189" customFormat="1" ht="12" customHeight="1" thickBot="1">
      <c r="A66" s="161" t="s">
        <v>55</v>
      </c>
      <c r="B66" s="161"/>
      <c r="C66" s="162"/>
      <c r="D66" s="196">
        <v>0</v>
      </c>
      <c r="E66" s="196">
        <v>0</v>
      </c>
      <c r="F66" s="196">
        <v>176</v>
      </c>
      <c r="G66" s="196">
        <v>436</v>
      </c>
      <c r="H66" s="196">
        <v>0</v>
      </c>
      <c r="I66" s="196">
        <v>0</v>
      </c>
      <c r="J66" s="196">
        <v>3</v>
      </c>
      <c r="K66" s="197">
        <v>8</v>
      </c>
      <c r="L66" s="185"/>
      <c r="M66" s="185"/>
      <c r="N66" s="185"/>
      <c r="O66" s="185"/>
      <c r="P66" s="185"/>
      <c r="Q66" s="185"/>
      <c r="R66" s="185"/>
      <c r="S66" s="185"/>
      <c r="U66" s="190"/>
    </row>
    <row r="67" spans="1:21" s="189" customFormat="1" ht="15" customHeight="1">
      <c r="A67" s="60" t="s">
        <v>19</v>
      </c>
      <c r="B67" s="198"/>
      <c r="C67" s="199"/>
      <c r="S67" s="190"/>
    </row>
  </sheetData>
  <mergeCells count="85">
    <mergeCell ref="A64:C64"/>
    <mergeCell ref="A65:C65"/>
    <mergeCell ref="A66:C66"/>
    <mergeCell ref="A58:C58"/>
    <mergeCell ref="A59:C59"/>
    <mergeCell ref="A60:C60"/>
    <mergeCell ref="A61:C61"/>
    <mergeCell ref="A62:C62"/>
    <mergeCell ref="A63:C63"/>
    <mergeCell ref="H52:I53"/>
    <mergeCell ref="J52:K53"/>
    <mergeCell ref="M53:P53"/>
    <mergeCell ref="A55:C55"/>
    <mergeCell ref="B56:C56"/>
    <mergeCell ref="B57:C57"/>
    <mergeCell ref="A48:C48"/>
    <mergeCell ref="A49:C49"/>
    <mergeCell ref="A50:C50"/>
    <mergeCell ref="A52:C54"/>
    <mergeCell ref="D52:E53"/>
    <mergeCell ref="F52:G53"/>
    <mergeCell ref="A42:C42"/>
    <mergeCell ref="A43:C43"/>
    <mergeCell ref="A44:C44"/>
    <mergeCell ref="A45:C45"/>
    <mergeCell ref="A46:C46"/>
    <mergeCell ref="A47:C47"/>
    <mergeCell ref="N36:O37"/>
    <mergeCell ref="P36:Q37"/>
    <mergeCell ref="R36:S37"/>
    <mergeCell ref="A39:C39"/>
    <mergeCell ref="B40:C40"/>
    <mergeCell ref="B41:C41"/>
    <mergeCell ref="A36:C38"/>
    <mergeCell ref="D36:E37"/>
    <mergeCell ref="F36:G37"/>
    <mergeCell ref="H36:I37"/>
    <mergeCell ref="J36:K37"/>
    <mergeCell ref="L36:M37"/>
    <mergeCell ref="A29:C29"/>
    <mergeCell ref="A30:C30"/>
    <mergeCell ref="A31:C31"/>
    <mergeCell ref="A32:C32"/>
    <mergeCell ref="A33:C33"/>
    <mergeCell ref="A34:C34"/>
    <mergeCell ref="A23:C23"/>
    <mergeCell ref="B24:C24"/>
    <mergeCell ref="B25:C25"/>
    <mergeCell ref="A26:C26"/>
    <mergeCell ref="A27:C27"/>
    <mergeCell ref="A28:C28"/>
    <mergeCell ref="J20:K21"/>
    <mergeCell ref="L20:M21"/>
    <mergeCell ref="N20:O21"/>
    <mergeCell ref="P20:S20"/>
    <mergeCell ref="P21:Q21"/>
    <mergeCell ref="R21:S21"/>
    <mergeCell ref="A17:C17"/>
    <mergeCell ref="A18:C18"/>
    <mergeCell ref="A20:C22"/>
    <mergeCell ref="D20:E21"/>
    <mergeCell ref="F20:G21"/>
    <mergeCell ref="H20:I21"/>
    <mergeCell ref="A11:C11"/>
    <mergeCell ref="A12:C12"/>
    <mergeCell ref="A13:C13"/>
    <mergeCell ref="A14:C14"/>
    <mergeCell ref="A15:C15"/>
    <mergeCell ref="A16:C16"/>
    <mergeCell ref="F5:G5"/>
    <mergeCell ref="H5:I5"/>
    <mergeCell ref="A7:C7"/>
    <mergeCell ref="B8:C8"/>
    <mergeCell ref="B9:C9"/>
    <mergeCell ref="A10:C10"/>
    <mergeCell ref="A1:N1"/>
    <mergeCell ref="A2:S3"/>
    <mergeCell ref="A4:C6"/>
    <mergeCell ref="D4:E5"/>
    <mergeCell ref="F4:I4"/>
    <mergeCell ref="J4:K5"/>
    <mergeCell ref="L4:M5"/>
    <mergeCell ref="N4:O5"/>
    <mergeCell ref="P4:Q5"/>
    <mergeCell ref="R4:S5"/>
  </mergeCells>
  <phoneticPr fontId="3"/>
  <printOptions horizontalCentered="1"/>
  <pageMargins left="0.47244094488188981" right="0.47244094488188981" top="0.70866141732283472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15"/>
  <sheetViews>
    <sheetView showGridLines="0" zoomScaleNormal="100" zoomScaleSheetLayoutView="100" workbookViewId="0">
      <selection sqref="A1:I1"/>
    </sheetView>
  </sheetViews>
  <sheetFormatPr defaultColWidth="8.875" defaultRowHeight="13.5"/>
  <cols>
    <col min="1" max="1" width="4.125" style="203" customWidth="1"/>
    <col min="2" max="2" width="2.75" style="203" customWidth="1"/>
    <col min="3" max="3" width="4.5" style="203" customWidth="1"/>
    <col min="4" max="4" width="6.375" style="203" customWidth="1"/>
    <col min="5" max="19" width="5" style="203" customWidth="1"/>
    <col min="20" max="20" width="8.625" style="276" customWidth="1"/>
    <col min="21" max="256" width="8.875" style="203"/>
    <col min="257" max="258" width="4.625" style="203" customWidth="1"/>
    <col min="259" max="259" width="5.875" style="203" customWidth="1"/>
    <col min="260" max="262" width="8.625" style="203" customWidth="1"/>
    <col min="263" max="263" width="8.125" style="203" bestFit="1" customWidth="1"/>
    <col min="264" max="264" width="7.625" style="203" bestFit="1" customWidth="1"/>
    <col min="265" max="265" width="8.125" style="203" bestFit="1" customWidth="1"/>
    <col min="266" max="276" width="8.625" style="203" customWidth="1"/>
    <col min="277" max="512" width="8.875" style="203"/>
    <col min="513" max="514" width="4.625" style="203" customWidth="1"/>
    <col min="515" max="515" width="5.875" style="203" customWidth="1"/>
    <col min="516" max="518" width="8.625" style="203" customWidth="1"/>
    <col min="519" max="519" width="8.125" style="203" bestFit="1" customWidth="1"/>
    <col min="520" max="520" width="7.625" style="203" bestFit="1" customWidth="1"/>
    <col min="521" max="521" width="8.125" style="203" bestFit="1" customWidth="1"/>
    <col min="522" max="532" width="8.625" style="203" customWidth="1"/>
    <col min="533" max="768" width="8.875" style="203"/>
    <col min="769" max="770" width="4.625" style="203" customWidth="1"/>
    <col min="771" max="771" width="5.875" style="203" customWidth="1"/>
    <col min="772" max="774" width="8.625" style="203" customWidth="1"/>
    <col min="775" max="775" width="8.125" style="203" bestFit="1" customWidth="1"/>
    <col min="776" max="776" width="7.625" style="203" bestFit="1" customWidth="1"/>
    <col min="777" max="777" width="8.125" style="203" bestFit="1" customWidth="1"/>
    <col min="778" max="788" width="8.625" style="203" customWidth="1"/>
    <col min="789" max="1024" width="8.875" style="203"/>
    <col min="1025" max="1026" width="4.625" style="203" customWidth="1"/>
    <col min="1027" max="1027" width="5.875" style="203" customWidth="1"/>
    <col min="1028" max="1030" width="8.625" style="203" customWidth="1"/>
    <col min="1031" max="1031" width="8.125" style="203" bestFit="1" customWidth="1"/>
    <col min="1032" max="1032" width="7.625" style="203" bestFit="1" customWidth="1"/>
    <col min="1033" max="1033" width="8.125" style="203" bestFit="1" customWidth="1"/>
    <col min="1034" max="1044" width="8.625" style="203" customWidth="1"/>
    <col min="1045" max="1280" width="8.875" style="203"/>
    <col min="1281" max="1282" width="4.625" style="203" customWidth="1"/>
    <col min="1283" max="1283" width="5.875" style="203" customWidth="1"/>
    <col min="1284" max="1286" width="8.625" style="203" customWidth="1"/>
    <col min="1287" max="1287" width="8.125" style="203" bestFit="1" customWidth="1"/>
    <col min="1288" max="1288" width="7.625" style="203" bestFit="1" customWidth="1"/>
    <col min="1289" max="1289" width="8.125" style="203" bestFit="1" customWidth="1"/>
    <col min="1290" max="1300" width="8.625" style="203" customWidth="1"/>
    <col min="1301" max="1536" width="8.875" style="203"/>
    <col min="1537" max="1538" width="4.625" style="203" customWidth="1"/>
    <col min="1539" max="1539" width="5.875" style="203" customWidth="1"/>
    <col min="1540" max="1542" width="8.625" style="203" customWidth="1"/>
    <col min="1543" max="1543" width="8.125" style="203" bestFit="1" customWidth="1"/>
    <col min="1544" max="1544" width="7.625" style="203" bestFit="1" customWidth="1"/>
    <col min="1545" max="1545" width="8.125" style="203" bestFit="1" customWidth="1"/>
    <col min="1546" max="1556" width="8.625" style="203" customWidth="1"/>
    <col min="1557" max="1792" width="8.875" style="203"/>
    <col min="1793" max="1794" width="4.625" style="203" customWidth="1"/>
    <col min="1795" max="1795" width="5.875" style="203" customWidth="1"/>
    <col min="1796" max="1798" width="8.625" style="203" customWidth="1"/>
    <col min="1799" max="1799" width="8.125" style="203" bestFit="1" customWidth="1"/>
    <col min="1800" max="1800" width="7.625" style="203" bestFit="1" customWidth="1"/>
    <col min="1801" max="1801" width="8.125" style="203" bestFit="1" customWidth="1"/>
    <col min="1802" max="1812" width="8.625" style="203" customWidth="1"/>
    <col min="1813" max="2048" width="8.875" style="203"/>
    <col min="2049" max="2050" width="4.625" style="203" customWidth="1"/>
    <col min="2051" max="2051" width="5.875" style="203" customWidth="1"/>
    <col min="2052" max="2054" width="8.625" style="203" customWidth="1"/>
    <col min="2055" max="2055" width="8.125" style="203" bestFit="1" customWidth="1"/>
    <col min="2056" max="2056" width="7.625" style="203" bestFit="1" customWidth="1"/>
    <col min="2057" max="2057" width="8.125" style="203" bestFit="1" customWidth="1"/>
    <col min="2058" max="2068" width="8.625" style="203" customWidth="1"/>
    <col min="2069" max="2304" width="8.875" style="203"/>
    <col min="2305" max="2306" width="4.625" style="203" customWidth="1"/>
    <col min="2307" max="2307" width="5.875" style="203" customWidth="1"/>
    <col min="2308" max="2310" width="8.625" style="203" customWidth="1"/>
    <col min="2311" max="2311" width="8.125" style="203" bestFit="1" customWidth="1"/>
    <col min="2312" max="2312" width="7.625" style="203" bestFit="1" customWidth="1"/>
    <col min="2313" max="2313" width="8.125" style="203" bestFit="1" customWidth="1"/>
    <col min="2314" max="2324" width="8.625" style="203" customWidth="1"/>
    <col min="2325" max="2560" width="8.875" style="203"/>
    <col min="2561" max="2562" width="4.625" style="203" customWidth="1"/>
    <col min="2563" max="2563" width="5.875" style="203" customWidth="1"/>
    <col min="2564" max="2566" width="8.625" style="203" customWidth="1"/>
    <col min="2567" max="2567" width="8.125" style="203" bestFit="1" customWidth="1"/>
    <col min="2568" max="2568" width="7.625" style="203" bestFit="1" customWidth="1"/>
    <col min="2569" max="2569" width="8.125" style="203" bestFit="1" customWidth="1"/>
    <col min="2570" max="2580" width="8.625" style="203" customWidth="1"/>
    <col min="2581" max="2816" width="8.875" style="203"/>
    <col min="2817" max="2818" width="4.625" style="203" customWidth="1"/>
    <col min="2819" max="2819" width="5.875" style="203" customWidth="1"/>
    <col min="2820" max="2822" width="8.625" style="203" customWidth="1"/>
    <col min="2823" max="2823" width="8.125" style="203" bestFit="1" customWidth="1"/>
    <col min="2824" max="2824" width="7.625" style="203" bestFit="1" customWidth="1"/>
    <col min="2825" max="2825" width="8.125" style="203" bestFit="1" customWidth="1"/>
    <col min="2826" max="2836" width="8.625" style="203" customWidth="1"/>
    <col min="2837" max="3072" width="8.875" style="203"/>
    <col min="3073" max="3074" width="4.625" style="203" customWidth="1"/>
    <col min="3075" max="3075" width="5.875" style="203" customWidth="1"/>
    <col min="3076" max="3078" width="8.625" style="203" customWidth="1"/>
    <col min="3079" max="3079" width="8.125" style="203" bestFit="1" customWidth="1"/>
    <col min="3080" max="3080" width="7.625" style="203" bestFit="1" customWidth="1"/>
    <col min="3081" max="3081" width="8.125" style="203" bestFit="1" customWidth="1"/>
    <col min="3082" max="3092" width="8.625" style="203" customWidth="1"/>
    <col min="3093" max="3328" width="8.875" style="203"/>
    <col min="3329" max="3330" width="4.625" style="203" customWidth="1"/>
    <col min="3331" max="3331" width="5.875" style="203" customWidth="1"/>
    <col min="3332" max="3334" width="8.625" style="203" customWidth="1"/>
    <col min="3335" max="3335" width="8.125" style="203" bestFit="1" customWidth="1"/>
    <col min="3336" max="3336" width="7.625" style="203" bestFit="1" customWidth="1"/>
    <col min="3337" max="3337" width="8.125" style="203" bestFit="1" customWidth="1"/>
    <col min="3338" max="3348" width="8.625" style="203" customWidth="1"/>
    <col min="3349" max="3584" width="8.875" style="203"/>
    <col min="3585" max="3586" width="4.625" style="203" customWidth="1"/>
    <col min="3587" max="3587" width="5.875" style="203" customWidth="1"/>
    <col min="3588" max="3590" width="8.625" style="203" customWidth="1"/>
    <col min="3591" max="3591" width="8.125" style="203" bestFit="1" customWidth="1"/>
    <col min="3592" max="3592" width="7.625" style="203" bestFit="1" customWidth="1"/>
    <col min="3593" max="3593" width="8.125" style="203" bestFit="1" customWidth="1"/>
    <col min="3594" max="3604" width="8.625" style="203" customWidth="1"/>
    <col min="3605" max="3840" width="8.875" style="203"/>
    <col min="3841" max="3842" width="4.625" style="203" customWidth="1"/>
    <col min="3843" max="3843" width="5.875" style="203" customWidth="1"/>
    <col min="3844" max="3846" width="8.625" style="203" customWidth="1"/>
    <col min="3847" max="3847" width="8.125" style="203" bestFit="1" customWidth="1"/>
    <col min="3848" max="3848" width="7.625" style="203" bestFit="1" customWidth="1"/>
    <col min="3849" max="3849" width="8.125" style="203" bestFit="1" customWidth="1"/>
    <col min="3850" max="3860" width="8.625" style="203" customWidth="1"/>
    <col min="3861" max="4096" width="8.875" style="203"/>
    <col min="4097" max="4098" width="4.625" style="203" customWidth="1"/>
    <col min="4099" max="4099" width="5.875" style="203" customWidth="1"/>
    <col min="4100" max="4102" width="8.625" style="203" customWidth="1"/>
    <col min="4103" max="4103" width="8.125" style="203" bestFit="1" customWidth="1"/>
    <col min="4104" max="4104" width="7.625" style="203" bestFit="1" customWidth="1"/>
    <col min="4105" max="4105" width="8.125" style="203" bestFit="1" customWidth="1"/>
    <col min="4106" max="4116" width="8.625" style="203" customWidth="1"/>
    <col min="4117" max="4352" width="8.875" style="203"/>
    <col min="4353" max="4354" width="4.625" style="203" customWidth="1"/>
    <col min="4355" max="4355" width="5.875" style="203" customWidth="1"/>
    <col min="4356" max="4358" width="8.625" style="203" customWidth="1"/>
    <col min="4359" max="4359" width="8.125" style="203" bestFit="1" customWidth="1"/>
    <col min="4360" max="4360" width="7.625" style="203" bestFit="1" customWidth="1"/>
    <col min="4361" max="4361" width="8.125" style="203" bestFit="1" customWidth="1"/>
    <col min="4362" max="4372" width="8.625" style="203" customWidth="1"/>
    <col min="4373" max="4608" width="8.875" style="203"/>
    <col min="4609" max="4610" width="4.625" style="203" customWidth="1"/>
    <col min="4611" max="4611" width="5.875" style="203" customWidth="1"/>
    <col min="4612" max="4614" width="8.625" style="203" customWidth="1"/>
    <col min="4615" max="4615" width="8.125" style="203" bestFit="1" customWidth="1"/>
    <col min="4616" max="4616" width="7.625" style="203" bestFit="1" customWidth="1"/>
    <col min="4617" max="4617" width="8.125" style="203" bestFit="1" customWidth="1"/>
    <col min="4618" max="4628" width="8.625" style="203" customWidth="1"/>
    <col min="4629" max="4864" width="8.875" style="203"/>
    <col min="4865" max="4866" width="4.625" style="203" customWidth="1"/>
    <col min="4867" max="4867" width="5.875" style="203" customWidth="1"/>
    <col min="4868" max="4870" width="8.625" style="203" customWidth="1"/>
    <col min="4871" max="4871" width="8.125" style="203" bestFit="1" customWidth="1"/>
    <col min="4872" max="4872" width="7.625" style="203" bestFit="1" customWidth="1"/>
    <col min="4873" max="4873" width="8.125" style="203" bestFit="1" customWidth="1"/>
    <col min="4874" max="4884" width="8.625" style="203" customWidth="1"/>
    <col min="4885" max="5120" width="8.875" style="203"/>
    <col min="5121" max="5122" width="4.625" style="203" customWidth="1"/>
    <col min="5123" max="5123" width="5.875" style="203" customWidth="1"/>
    <col min="5124" max="5126" width="8.625" style="203" customWidth="1"/>
    <col min="5127" max="5127" width="8.125" style="203" bestFit="1" customWidth="1"/>
    <col min="5128" max="5128" width="7.625" style="203" bestFit="1" customWidth="1"/>
    <col min="5129" max="5129" width="8.125" style="203" bestFit="1" customWidth="1"/>
    <col min="5130" max="5140" width="8.625" style="203" customWidth="1"/>
    <col min="5141" max="5376" width="8.875" style="203"/>
    <col min="5377" max="5378" width="4.625" style="203" customWidth="1"/>
    <col min="5379" max="5379" width="5.875" style="203" customWidth="1"/>
    <col min="5380" max="5382" width="8.625" style="203" customWidth="1"/>
    <col min="5383" max="5383" width="8.125" style="203" bestFit="1" customWidth="1"/>
    <col min="5384" max="5384" width="7.625" style="203" bestFit="1" customWidth="1"/>
    <col min="5385" max="5385" width="8.125" style="203" bestFit="1" customWidth="1"/>
    <col min="5386" max="5396" width="8.625" style="203" customWidth="1"/>
    <col min="5397" max="5632" width="8.875" style="203"/>
    <col min="5633" max="5634" width="4.625" style="203" customWidth="1"/>
    <col min="5635" max="5635" width="5.875" style="203" customWidth="1"/>
    <col min="5636" max="5638" width="8.625" style="203" customWidth="1"/>
    <col min="5639" max="5639" width="8.125" style="203" bestFit="1" customWidth="1"/>
    <col min="5640" max="5640" width="7.625" style="203" bestFit="1" customWidth="1"/>
    <col min="5641" max="5641" width="8.125" style="203" bestFit="1" customWidth="1"/>
    <col min="5642" max="5652" width="8.625" style="203" customWidth="1"/>
    <col min="5653" max="5888" width="8.875" style="203"/>
    <col min="5889" max="5890" width="4.625" style="203" customWidth="1"/>
    <col min="5891" max="5891" width="5.875" style="203" customWidth="1"/>
    <col min="5892" max="5894" width="8.625" style="203" customWidth="1"/>
    <col min="5895" max="5895" width="8.125" style="203" bestFit="1" customWidth="1"/>
    <col min="5896" max="5896" width="7.625" style="203" bestFit="1" customWidth="1"/>
    <col min="5897" max="5897" width="8.125" style="203" bestFit="1" customWidth="1"/>
    <col min="5898" max="5908" width="8.625" style="203" customWidth="1"/>
    <col min="5909" max="6144" width="8.875" style="203"/>
    <col min="6145" max="6146" width="4.625" style="203" customWidth="1"/>
    <col min="6147" max="6147" width="5.875" style="203" customWidth="1"/>
    <col min="6148" max="6150" width="8.625" style="203" customWidth="1"/>
    <col min="6151" max="6151" width="8.125" style="203" bestFit="1" customWidth="1"/>
    <col min="6152" max="6152" width="7.625" style="203" bestFit="1" customWidth="1"/>
    <col min="6153" max="6153" width="8.125" style="203" bestFit="1" customWidth="1"/>
    <col min="6154" max="6164" width="8.625" style="203" customWidth="1"/>
    <col min="6165" max="6400" width="8.875" style="203"/>
    <col min="6401" max="6402" width="4.625" style="203" customWidth="1"/>
    <col min="6403" max="6403" width="5.875" style="203" customWidth="1"/>
    <col min="6404" max="6406" width="8.625" style="203" customWidth="1"/>
    <col min="6407" max="6407" width="8.125" style="203" bestFit="1" customWidth="1"/>
    <col min="6408" max="6408" width="7.625" style="203" bestFit="1" customWidth="1"/>
    <col min="6409" max="6409" width="8.125" style="203" bestFit="1" customWidth="1"/>
    <col min="6410" max="6420" width="8.625" style="203" customWidth="1"/>
    <col min="6421" max="6656" width="8.875" style="203"/>
    <col min="6657" max="6658" width="4.625" style="203" customWidth="1"/>
    <col min="6659" max="6659" width="5.875" style="203" customWidth="1"/>
    <col min="6660" max="6662" width="8.625" style="203" customWidth="1"/>
    <col min="6663" max="6663" width="8.125" style="203" bestFit="1" customWidth="1"/>
    <col min="6664" max="6664" width="7.625" style="203" bestFit="1" customWidth="1"/>
    <col min="6665" max="6665" width="8.125" style="203" bestFit="1" customWidth="1"/>
    <col min="6666" max="6676" width="8.625" style="203" customWidth="1"/>
    <col min="6677" max="6912" width="8.875" style="203"/>
    <col min="6913" max="6914" width="4.625" style="203" customWidth="1"/>
    <col min="6915" max="6915" width="5.875" style="203" customWidth="1"/>
    <col min="6916" max="6918" width="8.625" style="203" customWidth="1"/>
    <col min="6919" max="6919" width="8.125" style="203" bestFit="1" customWidth="1"/>
    <col min="6920" max="6920" width="7.625" style="203" bestFit="1" customWidth="1"/>
    <col min="6921" max="6921" width="8.125" style="203" bestFit="1" customWidth="1"/>
    <col min="6922" max="6932" width="8.625" style="203" customWidth="1"/>
    <col min="6933" max="7168" width="8.875" style="203"/>
    <col min="7169" max="7170" width="4.625" style="203" customWidth="1"/>
    <col min="7171" max="7171" width="5.875" style="203" customWidth="1"/>
    <col min="7172" max="7174" width="8.625" style="203" customWidth="1"/>
    <col min="7175" max="7175" width="8.125" style="203" bestFit="1" customWidth="1"/>
    <col min="7176" max="7176" width="7.625" style="203" bestFit="1" customWidth="1"/>
    <col min="7177" max="7177" width="8.125" style="203" bestFit="1" customWidth="1"/>
    <col min="7178" max="7188" width="8.625" style="203" customWidth="1"/>
    <col min="7189" max="7424" width="8.875" style="203"/>
    <col min="7425" max="7426" width="4.625" style="203" customWidth="1"/>
    <col min="7427" max="7427" width="5.875" style="203" customWidth="1"/>
    <col min="7428" max="7430" width="8.625" style="203" customWidth="1"/>
    <col min="7431" max="7431" width="8.125" style="203" bestFit="1" customWidth="1"/>
    <col min="7432" max="7432" width="7.625" style="203" bestFit="1" customWidth="1"/>
    <col min="7433" max="7433" width="8.125" style="203" bestFit="1" customWidth="1"/>
    <col min="7434" max="7444" width="8.625" style="203" customWidth="1"/>
    <col min="7445" max="7680" width="8.875" style="203"/>
    <col min="7681" max="7682" width="4.625" style="203" customWidth="1"/>
    <col min="7683" max="7683" width="5.875" style="203" customWidth="1"/>
    <col min="7684" max="7686" width="8.625" style="203" customWidth="1"/>
    <col min="7687" max="7687" width="8.125" style="203" bestFit="1" customWidth="1"/>
    <col min="7688" max="7688" width="7.625" style="203" bestFit="1" customWidth="1"/>
    <col min="7689" max="7689" width="8.125" style="203" bestFit="1" customWidth="1"/>
    <col min="7690" max="7700" width="8.625" style="203" customWidth="1"/>
    <col min="7701" max="7936" width="8.875" style="203"/>
    <col min="7937" max="7938" width="4.625" style="203" customWidth="1"/>
    <col min="7939" max="7939" width="5.875" style="203" customWidth="1"/>
    <col min="7940" max="7942" width="8.625" style="203" customWidth="1"/>
    <col min="7943" max="7943" width="8.125" style="203" bestFit="1" customWidth="1"/>
    <col min="7944" max="7944" width="7.625" style="203" bestFit="1" customWidth="1"/>
    <col min="7945" max="7945" width="8.125" style="203" bestFit="1" customWidth="1"/>
    <col min="7946" max="7956" width="8.625" style="203" customWidth="1"/>
    <col min="7957" max="8192" width="8.875" style="203"/>
    <col min="8193" max="8194" width="4.625" style="203" customWidth="1"/>
    <col min="8195" max="8195" width="5.875" style="203" customWidth="1"/>
    <col min="8196" max="8198" width="8.625" style="203" customWidth="1"/>
    <col min="8199" max="8199" width="8.125" style="203" bestFit="1" customWidth="1"/>
    <col min="8200" max="8200" width="7.625" style="203" bestFit="1" customWidth="1"/>
    <col min="8201" max="8201" width="8.125" style="203" bestFit="1" customWidth="1"/>
    <col min="8202" max="8212" width="8.625" style="203" customWidth="1"/>
    <col min="8213" max="8448" width="8.875" style="203"/>
    <col min="8449" max="8450" width="4.625" style="203" customWidth="1"/>
    <col min="8451" max="8451" width="5.875" style="203" customWidth="1"/>
    <col min="8452" max="8454" width="8.625" style="203" customWidth="1"/>
    <col min="8455" max="8455" width="8.125" style="203" bestFit="1" customWidth="1"/>
    <col min="8456" max="8456" width="7.625" style="203" bestFit="1" customWidth="1"/>
    <col min="8457" max="8457" width="8.125" style="203" bestFit="1" customWidth="1"/>
    <col min="8458" max="8468" width="8.625" style="203" customWidth="1"/>
    <col min="8469" max="8704" width="8.875" style="203"/>
    <col min="8705" max="8706" width="4.625" style="203" customWidth="1"/>
    <col min="8707" max="8707" width="5.875" style="203" customWidth="1"/>
    <col min="8708" max="8710" width="8.625" style="203" customWidth="1"/>
    <col min="8711" max="8711" width="8.125" style="203" bestFit="1" customWidth="1"/>
    <col min="8712" max="8712" width="7.625" style="203" bestFit="1" customWidth="1"/>
    <col min="8713" max="8713" width="8.125" style="203" bestFit="1" customWidth="1"/>
    <col min="8714" max="8724" width="8.625" style="203" customWidth="1"/>
    <col min="8725" max="8960" width="8.875" style="203"/>
    <col min="8961" max="8962" width="4.625" style="203" customWidth="1"/>
    <col min="8963" max="8963" width="5.875" style="203" customWidth="1"/>
    <col min="8964" max="8966" width="8.625" style="203" customWidth="1"/>
    <col min="8967" max="8967" width="8.125" style="203" bestFit="1" customWidth="1"/>
    <col min="8968" max="8968" width="7.625" style="203" bestFit="1" customWidth="1"/>
    <col min="8969" max="8969" width="8.125" style="203" bestFit="1" customWidth="1"/>
    <col min="8970" max="8980" width="8.625" style="203" customWidth="1"/>
    <col min="8981" max="9216" width="8.875" style="203"/>
    <col min="9217" max="9218" width="4.625" style="203" customWidth="1"/>
    <col min="9219" max="9219" width="5.875" style="203" customWidth="1"/>
    <col min="9220" max="9222" width="8.625" style="203" customWidth="1"/>
    <col min="9223" max="9223" width="8.125" style="203" bestFit="1" customWidth="1"/>
    <col min="9224" max="9224" width="7.625" style="203" bestFit="1" customWidth="1"/>
    <col min="9225" max="9225" width="8.125" style="203" bestFit="1" customWidth="1"/>
    <col min="9226" max="9236" width="8.625" style="203" customWidth="1"/>
    <col min="9237" max="9472" width="8.875" style="203"/>
    <col min="9473" max="9474" width="4.625" style="203" customWidth="1"/>
    <col min="9475" max="9475" width="5.875" style="203" customWidth="1"/>
    <col min="9476" max="9478" width="8.625" style="203" customWidth="1"/>
    <col min="9479" max="9479" width="8.125" style="203" bestFit="1" customWidth="1"/>
    <col min="9480" max="9480" width="7.625" style="203" bestFit="1" customWidth="1"/>
    <col min="9481" max="9481" width="8.125" style="203" bestFit="1" customWidth="1"/>
    <col min="9482" max="9492" width="8.625" style="203" customWidth="1"/>
    <col min="9493" max="9728" width="8.875" style="203"/>
    <col min="9729" max="9730" width="4.625" style="203" customWidth="1"/>
    <col min="9731" max="9731" width="5.875" style="203" customWidth="1"/>
    <col min="9732" max="9734" width="8.625" style="203" customWidth="1"/>
    <col min="9735" max="9735" width="8.125" style="203" bestFit="1" customWidth="1"/>
    <col min="9736" max="9736" width="7.625" style="203" bestFit="1" customWidth="1"/>
    <col min="9737" max="9737" width="8.125" style="203" bestFit="1" customWidth="1"/>
    <col min="9738" max="9748" width="8.625" style="203" customWidth="1"/>
    <col min="9749" max="9984" width="8.875" style="203"/>
    <col min="9985" max="9986" width="4.625" style="203" customWidth="1"/>
    <col min="9987" max="9987" width="5.875" style="203" customWidth="1"/>
    <col min="9988" max="9990" width="8.625" style="203" customWidth="1"/>
    <col min="9991" max="9991" width="8.125" style="203" bestFit="1" customWidth="1"/>
    <col min="9992" max="9992" width="7.625" style="203" bestFit="1" customWidth="1"/>
    <col min="9993" max="9993" width="8.125" style="203" bestFit="1" customWidth="1"/>
    <col min="9994" max="10004" width="8.625" style="203" customWidth="1"/>
    <col min="10005" max="10240" width="8.875" style="203"/>
    <col min="10241" max="10242" width="4.625" style="203" customWidth="1"/>
    <col min="10243" max="10243" width="5.875" style="203" customWidth="1"/>
    <col min="10244" max="10246" width="8.625" style="203" customWidth="1"/>
    <col min="10247" max="10247" width="8.125" style="203" bestFit="1" customWidth="1"/>
    <col min="10248" max="10248" width="7.625" style="203" bestFit="1" customWidth="1"/>
    <col min="10249" max="10249" width="8.125" style="203" bestFit="1" customWidth="1"/>
    <col min="10250" max="10260" width="8.625" style="203" customWidth="1"/>
    <col min="10261" max="10496" width="8.875" style="203"/>
    <col min="10497" max="10498" width="4.625" style="203" customWidth="1"/>
    <col min="10499" max="10499" width="5.875" style="203" customWidth="1"/>
    <col min="10500" max="10502" width="8.625" style="203" customWidth="1"/>
    <col min="10503" max="10503" width="8.125" style="203" bestFit="1" customWidth="1"/>
    <col min="10504" max="10504" width="7.625" style="203" bestFit="1" customWidth="1"/>
    <col min="10505" max="10505" width="8.125" style="203" bestFit="1" customWidth="1"/>
    <col min="10506" max="10516" width="8.625" style="203" customWidth="1"/>
    <col min="10517" max="10752" width="8.875" style="203"/>
    <col min="10753" max="10754" width="4.625" style="203" customWidth="1"/>
    <col min="10755" max="10755" width="5.875" style="203" customWidth="1"/>
    <col min="10756" max="10758" width="8.625" style="203" customWidth="1"/>
    <col min="10759" max="10759" width="8.125" style="203" bestFit="1" customWidth="1"/>
    <col min="10760" max="10760" width="7.625" style="203" bestFit="1" customWidth="1"/>
    <col min="10761" max="10761" width="8.125" style="203" bestFit="1" customWidth="1"/>
    <col min="10762" max="10772" width="8.625" style="203" customWidth="1"/>
    <col min="10773" max="11008" width="8.875" style="203"/>
    <col min="11009" max="11010" width="4.625" style="203" customWidth="1"/>
    <col min="11011" max="11011" width="5.875" style="203" customWidth="1"/>
    <col min="11012" max="11014" width="8.625" style="203" customWidth="1"/>
    <col min="11015" max="11015" width="8.125" style="203" bestFit="1" customWidth="1"/>
    <col min="11016" max="11016" width="7.625" style="203" bestFit="1" customWidth="1"/>
    <col min="11017" max="11017" width="8.125" style="203" bestFit="1" customWidth="1"/>
    <col min="11018" max="11028" width="8.625" style="203" customWidth="1"/>
    <col min="11029" max="11264" width="8.875" style="203"/>
    <col min="11265" max="11266" width="4.625" style="203" customWidth="1"/>
    <col min="11267" max="11267" width="5.875" style="203" customWidth="1"/>
    <col min="11268" max="11270" width="8.625" style="203" customWidth="1"/>
    <col min="11271" max="11271" width="8.125" style="203" bestFit="1" customWidth="1"/>
    <col min="11272" max="11272" width="7.625" style="203" bestFit="1" customWidth="1"/>
    <col min="11273" max="11273" width="8.125" style="203" bestFit="1" customWidth="1"/>
    <col min="11274" max="11284" width="8.625" style="203" customWidth="1"/>
    <col min="11285" max="11520" width="8.875" style="203"/>
    <col min="11521" max="11522" width="4.625" style="203" customWidth="1"/>
    <col min="11523" max="11523" width="5.875" style="203" customWidth="1"/>
    <col min="11524" max="11526" width="8.625" style="203" customWidth="1"/>
    <col min="11527" max="11527" width="8.125" style="203" bestFit="1" customWidth="1"/>
    <col min="11528" max="11528" width="7.625" style="203" bestFit="1" customWidth="1"/>
    <col min="11529" max="11529" width="8.125" style="203" bestFit="1" customWidth="1"/>
    <col min="11530" max="11540" width="8.625" style="203" customWidth="1"/>
    <col min="11541" max="11776" width="8.875" style="203"/>
    <col min="11777" max="11778" width="4.625" style="203" customWidth="1"/>
    <col min="11779" max="11779" width="5.875" style="203" customWidth="1"/>
    <col min="11780" max="11782" width="8.625" style="203" customWidth="1"/>
    <col min="11783" max="11783" width="8.125" style="203" bestFit="1" customWidth="1"/>
    <col min="11784" max="11784" width="7.625" style="203" bestFit="1" customWidth="1"/>
    <col min="11785" max="11785" width="8.125" style="203" bestFit="1" customWidth="1"/>
    <col min="11786" max="11796" width="8.625" style="203" customWidth="1"/>
    <col min="11797" max="12032" width="8.875" style="203"/>
    <col min="12033" max="12034" width="4.625" style="203" customWidth="1"/>
    <col min="12035" max="12035" width="5.875" style="203" customWidth="1"/>
    <col min="12036" max="12038" width="8.625" style="203" customWidth="1"/>
    <col min="12039" max="12039" width="8.125" style="203" bestFit="1" customWidth="1"/>
    <col min="12040" max="12040" width="7.625" style="203" bestFit="1" customWidth="1"/>
    <col min="12041" max="12041" width="8.125" style="203" bestFit="1" customWidth="1"/>
    <col min="12042" max="12052" width="8.625" style="203" customWidth="1"/>
    <col min="12053" max="12288" width="8.875" style="203"/>
    <col min="12289" max="12290" width="4.625" style="203" customWidth="1"/>
    <col min="12291" max="12291" width="5.875" style="203" customWidth="1"/>
    <col min="12292" max="12294" width="8.625" style="203" customWidth="1"/>
    <col min="12295" max="12295" width="8.125" style="203" bestFit="1" customWidth="1"/>
    <col min="12296" max="12296" width="7.625" style="203" bestFit="1" customWidth="1"/>
    <col min="12297" max="12297" width="8.125" style="203" bestFit="1" customWidth="1"/>
    <col min="12298" max="12308" width="8.625" style="203" customWidth="1"/>
    <col min="12309" max="12544" width="8.875" style="203"/>
    <col min="12545" max="12546" width="4.625" style="203" customWidth="1"/>
    <col min="12547" max="12547" width="5.875" style="203" customWidth="1"/>
    <col min="12548" max="12550" width="8.625" style="203" customWidth="1"/>
    <col min="12551" max="12551" width="8.125" style="203" bestFit="1" customWidth="1"/>
    <col min="12552" max="12552" width="7.625" style="203" bestFit="1" customWidth="1"/>
    <col min="12553" max="12553" width="8.125" style="203" bestFit="1" customWidth="1"/>
    <col min="12554" max="12564" width="8.625" style="203" customWidth="1"/>
    <col min="12565" max="12800" width="8.875" style="203"/>
    <col min="12801" max="12802" width="4.625" style="203" customWidth="1"/>
    <col min="12803" max="12803" width="5.875" style="203" customWidth="1"/>
    <col min="12804" max="12806" width="8.625" style="203" customWidth="1"/>
    <col min="12807" max="12807" width="8.125" style="203" bestFit="1" customWidth="1"/>
    <col min="12808" max="12808" width="7.625" style="203" bestFit="1" customWidth="1"/>
    <col min="12809" max="12809" width="8.125" style="203" bestFit="1" customWidth="1"/>
    <col min="12810" max="12820" width="8.625" style="203" customWidth="1"/>
    <col min="12821" max="13056" width="8.875" style="203"/>
    <col min="13057" max="13058" width="4.625" style="203" customWidth="1"/>
    <col min="13059" max="13059" width="5.875" style="203" customWidth="1"/>
    <col min="13060" max="13062" width="8.625" style="203" customWidth="1"/>
    <col min="13063" max="13063" width="8.125" style="203" bestFit="1" customWidth="1"/>
    <col min="13064" max="13064" width="7.625" style="203" bestFit="1" customWidth="1"/>
    <col min="13065" max="13065" width="8.125" style="203" bestFit="1" customWidth="1"/>
    <col min="13066" max="13076" width="8.625" style="203" customWidth="1"/>
    <col min="13077" max="13312" width="8.875" style="203"/>
    <col min="13313" max="13314" width="4.625" style="203" customWidth="1"/>
    <col min="13315" max="13315" width="5.875" style="203" customWidth="1"/>
    <col min="13316" max="13318" width="8.625" style="203" customWidth="1"/>
    <col min="13319" max="13319" width="8.125" style="203" bestFit="1" customWidth="1"/>
    <col min="13320" max="13320" width="7.625" style="203" bestFit="1" customWidth="1"/>
    <col min="13321" max="13321" width="8.125" style="203" bestFit="1" customWidth="1"/>
    <col min="13322" max="13332" width="8.625" style="203" customWidth="1"/>
    <col min="13333" max="13568" width="8.875" style="203"/>
    <col min="13569" max="13570" width="4.625" style="203" customWidth="1"/>
    <col min="13571" max="13571" width="5.875" style="203" customWidth="1"/>
    <col min="13572" max="13574" width="8.625" style="203" customWidth="1"/>
    <col min="13575" max="13575" width="8.125" style="203" bestFit="1" customWidth="1"/>
    <col min="13576" max="13576" width="7.625" style="203" bestFit="1" customWidth="1"/>
    <col min="13577" max="13577" width="8.125" style="203" bestFit="1" customWidth="1"/>
    <col min="13578" max="13588" width="8.625" style="203" customWidth="1"/>
    <col min="13589" max="13824" width="8.875" style="203"/>
    <col min="13825" max="13826" width="4.625" style="203" customWidth="1"/>
    <col min="13827" max="13827" width="5.875" style="203" customWidth="1"/>
    <col min="13828" max="13830" width="8.625" style="203" customWidth="1"/>
    <col min="13831" max="13831" width="8.125" style="203" bestFit="1" customWidth="1"/>
    <col min="13832" max="13832" width="7.625" style="203" bestFit="1" customWidth="1"/>
    <col min="13833" max="13833" width="8.125" style="203" bestFit="1" customWidth="1"/>
    <col min="13834" max="13844" width="8.625" style="203" customWidth="1"/>
    <col min="13845" max="14080" width="8.875" style="203"/>
    <col min="14081" max="14082" width="4.625" style="203" customWidth="1"/>
    <col min="14083" max="14083" width="5.875" style="203" customWidth="1"/>
    <col min="14084" max="14086" width="8.625" style="203" customWidth="1"/>
    <col min="14087" max="14087" width="8.125" style="203" bestFit="1" customWidth="1"/>
    <col min="14088" max="14088" width="7.625" style="203" bestFit="1" customWidth="1"/>
    <col min="14089" max="14089" width="8.125" style="203" bestFit="1" customWidth="1"/>
    <col min="14090" max="14100" width="8.625" style="203" customWidth="1"/>
    <col min="14101" max="14336" width="8.875" style="203"/>
    <col min="14337" max="14338" width="4.625" style="203" customWidth="1"/>
    <col min="14339" max="14339" width="5.875" style="203" customWidth="1"/>
    <col min="14340" max="14342" width="8.625" style="203" customWidth="1"/>
    <col min="14343" max="14343" width="8.125" style="203" bestFit="1" customWidth="1"/>
    <col min="14344" max="14344" width="7.625" style="203" bestFit="1" customWidth="1"/>
    <col min="14345" max="14345" width="8.125" style="203" bestFit="1" customWidth="1"/>
    <col min="14346" max="14356" width="8.625" style="203" customWidth="1"/>
    <col min="14357" max="14592" width="8.875" style="203"/>
    <col min="14593" max="14594" width="4.625" style="203" customWidth="1"/>
    <col min="14595" max="14595" width="5.875" style="203" customWidth="1"/>
    <col min="14596" max="14598" width="8.625" style="203" customWidth="1"/>
    <col min="14599" max="14599" width="8.125" style="203" bestFit="1" customWidth="1"/>
    <col min="14600" max="14600" width="7.625" style="203" bestFit="1" customWidth="1"/>
    <col min="14601" max="14601" width="8.125" style="203" bestFit="1" customWidth="1"/>
    <col min="14602" max="14612" width="8.625" style="203" customWidth="1"/>
    <col min="14613" max="14848" width="8.875" style="203"/>
    <col min="14849" max="14850" width="4.625" style="203" customWidth="1"/>
    <col min="14851" max="14851" width="5.875" style="203" customWidth="1"/>
    <col min="14852" max="14854" width="8.625" style="203" customWidth="1"/>
    <col min="14855" max="14855" width="8.125" style="203" bestFit="1" customWidth="1"/>
    <col min="14856" max="14856" width="7.625" style="203" bestFit="1" customWidth="1"/>
    <col min="14857" max="14857" width="8.125" style="203" bestFit="1" customWidth="1"/>
    <col min="14858" max="14868" width="8.625" style="203" customWidth="1"/>
    <col min="14869" max="15104" width="8.875" style="203"/>
    <col min="15105" max="15106" width="4.625" style="203" customWidth="1"/>
    <col min="15107" max="15107" width="5.875" style="203" customWidth="1"/>
    <col min="15108" max="15110" width="8.625" style="203" customWidth="1"/>
    <col min="15111" max="15111" width="8.125" style="203" bestFit="1" customWidth="1"/>
    <col min="15112" max="15112" width="7.625" style="203" bestFit="1" customWidth="1"/>
    <col min="15113" max="15113" width="8.125" style="203" bestFit="1" customWidth="1"/>
    <col min="15114" max="15124" width="8.625" style="203" customWidth="1"/>
    <col min="15125" max="15360" width="8.875" style="203"/>
    <col min="15361" max="15362" width="4.625" style="203" customWidth="1"/>
    <col min="15363" max="15363" width="5.875" style="203" customWidth="1"/>
    <col min="15364" max="15366" width="8.625" style="203" customWidth="1"/>
    <col min="15367" max="15367" width="8.125" style="203" bestFit="1" customWidth="1"/>
    <col min="15368" max="15368" width="7.625" style="203" bestFit="1" customWidth="1"/>
    <col min="15369" max="15369" width="8.125" style="203" bestFit="1" customWidth="1"/>
    <col min="15370" max="15380" width="8.625" style="203" customWidth="1"/>
    <col min="15381" max="15616" width="8.875" style="203"/>
    <col min="15617" max="15618" width="4.625" style="203" customWidth="1"/>
    <col min="15619" max="15619" width="5.875" style="203" customWidth="1"/>
    <col min="15620" max="15622" width="8.625" style="203" customWidth="1"/>
    <col min="15623" max="15623" width="8.125" style="203" bestFit="1" customWidth="1"/>
    <col min="15624" max="15624" width="7.625" style="203" bestFit="1" customWidth="1"/>
    <col min="15625" max="15625" width="8.125" style="203" bestFit="1" customWidth="1"/>
    <col min="15626" max="15636" width="8.625" style="203" customWidth="1"/>
    <col min="15637" max="15872" width="8.875" style="203"/>
    <col min="15873" max="15874" width="4.625" style="203" customWidth="1"/>
    <col min="15875" max="15875" width="5.875" style="203" customWidth="1"/>
    <col min="15876" max="15878" width="8.625" style="203" customWidth="1"/>
    <col min="15879" max="15879" width="8.125" style="203" bestFit="1" customWidth="1"/>
    <col min="15880" max="15880" width="7.625" style="203" bestFit="1" customWidth="1"/>
    <col min="15881" max="15881" width="8.125" style="203" bestFit="1" customWidth="1"/>
    <col min="15882" max="15892" width="8.625" style="203" customWidth="1"/>
    <col min="15893" max="16128" width="8.875" style="203"/>
    <col min="16129" max="16130" width="4.625" style="203" customWidth="1"/>
    <col min="16131" max="16131" width="5.875" style="203" customWidth="1"/>
    <col min="16132" max="16134" width="8.625" style="203" customWidth="1"/>
    <col min="16135" max="16135" width="8.125" style="203" bestFit="1" customWidth="1"/>
    <col min="16136" max="16136" width="7.625" style="203" bestFit="1" customWidth="1"/>
    <col min="16137" max="16137" width="8.125" style="203" bestFit="1" customWidth="1"/>
    <col min="16138" max="16148" width="8.625" style="203" customWidth="1"/>
    <col min="16149" max="16384" width="8.875" style="203"/>
  </cols>
  <sheetData>
    <row r="1" spans="1:20" ht="15" customHeight="1" thickBot="1">
      <c r="A1" s="200" t="s">
        <v>75</v>
      </c>
      <c r="B1" s="200"/>
      <c r="C1" s="200"/>
      <c r="D1" s="200"/>
      <c r="E1" s="200"/>
      <c r="F1" s="200"/>
      <c r="G1" s="200"/>
      <c r="H1" s="200"/>
      <c r="I1" s="200"/>
      <c r="J1" s="59"/>
      <c r="K1" s="59"/>
      <c r="L1" s="59"/>
      <c r="M1" s="59"/>
      <c r="N1" s="59"/>
      <c r="O1" s="59"/>
      <c r="P1" s="59"/>
      <c r="Q1" s="59"/>
      <c r="R1" s="59"/>
      <c r="S1" s="201" t="s">
        <v>76</v>
      </c>
      <c r="T1" s="202"/>
    </row>
    <row r="2" spans="1:20" s="214" customFormat="1" ht="15" customHeight="1">
      <c r="A2" s="204"/>
      <c r="B2" s="204"/>
      <c r="C2" s="205"/>
      <c r="D2" s="206" t="s">
        <v>51</v>
      </c>
      <c r="E2" s="207" t="s">
        <v>77</v>
      </c>
      <c r="F2" s="208"/>
      <c r="G2" s="206" t="s">
        <v>78</v>
      </c>
      <c r="H2" s="206" t="s">
        <v>79</v>
      </c>
      <c r="I2" s="209" t="s">
        <v>44</v>
      </c>
      <c r="J2" s="206" t="s">
        <v>45</v>
      </c>
      <c r="K2" s="206" t="s">
        <v>80</v>
      </c>
      <c r="L2" s="206" t="s">
        <v>81</v>
      </c>
      <c r="M2" s="206" t="s">
        <v>82</v>
      </c>
      <c r="N2" s="206" t="s">
        <v>58</v>
      </c>
      <c r="O2" s="206" t="s">
        <v>83</v>
      </c>
      <c r="P2" s="206" t="s">
        <v>84</v>
      </c>
      <c r="Q2" s="210" t="s">
        <v>85</v>
      </c>
      <c r="R2" s="211" t="s">
        <v>62</v>
      </c>
      <c r="S2" s="212"/>
      <c r="T2" s="213"/>
    </row>
    <row r="3" spans="1:20" s="214" customFormat="1" ht="90" customHeight="1" thickBot="1">
      <c r="A3" s="215"/>
      <c r="B3" s="215"/>
      <c r="C3" s="216"/>
      <c r="D3" s="217"/>
      <c r="E3" s="218" t="s">
        <v>86</v>
      </c>
      <c r="F3" s="219" t="s">
        <v>87</v>
      </c>
      <c r="G3" s="217"/>
      <c r="H3" s="217"/>
      <c r="I3" s="220"/>
      <c r="J3" s="217"/>
      <c r="K3" s="217"/>
      <c r="L3" s="217"/>
      <c r="M3" s="217"/>
      <c r="N3" s="217"/>
      <c r="O3" s="217"/>
      <c r="P3" s="217"/>
      <c r="Q3" s="221"/>
      <c r="R3" s="222" t="s">
        <v>62</v>
      </c>
      <c r="S3" s="219" t="s">
        <v>88</v>
      </c>
      <c r="T3" s="213"/>
    </row>
    <row r="4" spans="1:20" s="214" customFormat="1" ht="15" customHeight="1">
      <c r="A4" s="223" t="s">
        <v>20</v>
      </c>
      <c r="B4" s="223">
        <v>4</v>
      </c>
      <c r="C4" s="224" t="s">
        <v>11</v>
      </c>
      <c r="D4" s="225">
        <v>97379</v>
      </c>
      <c r="E4" s="226">
        <v>7410</v>
      </c>
      <c r="F4" s="226">
        <v>1263</v>
      </c>
      <c r="G4" s="226">
        <v>105</v>
      </c>
      <c r="H4" s="226">
        <v>17402</v>
      </c>
      <c r="I4" s="226">
        <v>149</v>
      </c>
      <c r="J4" s="226">
        <v>159</v>
      </c>
      <c r="K4" s="226">
        <v>206</v>
      </c>
      <c r="L4" s="226">
        <v>12069</v>
      </c>
      <c r="M4" s="226">
        <v>626</v>
      </c>
      <c r="N4" s="226">
        <v>2446</v>
      </c>
      <c r="O4" s="226">
        <v>199</v>
      </c>
      <c r="P4" s="226">
        <v>174</v>
      </c>
      <c r="Q4" s="227">
        <v>7487</v>
      </c>
      <c r="R4" s="228">
        <v>14218</v>
      </c>
      <c r="S4" s="226">
        <v>2</v>
      </c>
      <c r="T4" s="213"/>
    </row>
    <row r="5" spans="1:20" s="214" customFormat="1" ht="15" customHeight="1">
      <c r="A5" s="229" t="s">
        <v>20</v>
      </c>
      <c r="B5" s="229">
        <v>5</v>
      </c>
      <c r="C5" s="230" t="s">
        <v>11</v>
      </c>
      <c r="D5" s="231">
        <v>78240</v>
      </c>
      <c r="E5" s="232">
        <v>8431</v>
      </c>
      <c r="F5" s="232">
        <v>1647</v>
      </c>
      <c r="G5" s="232">
        <v>248</v>
      </c>
      <c r="H5" s="232">
        <v>160</v>
      </c>
      <c r="I5" s="232">
        <v>316</v>
      </c>
      <c r="J5" s="232">
        <v>83</v>
      </c>
      <c r="K5" s="232">
        <v>145</v>
      </c>
      <c r="L5" s="232">
        <v>13200</v>
      </c>
      <c r="M5" s="232">
        <v>474</v>
      </c>
      <c r="N5" s="232">
        <v>1245</v>
      </c>
      <c r="O5" s="232">
        <v>40</v>
      </c>
      <c r="P5" s="232">
        <v>215</v>
      </c>
      <c r="Q5" s="232">
        <v>7430</v>
      </c>
      <c r="R5" s="233">
        <v>15932</v>
      </c>
      <c r="S5" s="232">
        <v>50</v>
      </c>
      <c r="T5" s="213"/>
    </row>
    <row r="6" spans="1:20" s="214" customFormat="1" ht="15" customHeight="1">
      <c r="A6" s="234"/>
      <c r="B6" s="235" t="s">
        <v>89</v>
      </c>
      <c r="C6" s="236"/>
      <c r="D6" s="226">
        <v>11455</v>
      </c>
      <c r="E6" s="226">
        <v>1244</v>
      </c>
      <c r="F6" s="226">
        <v>264</v>
      </c>
      <c r="G6" s="226">
        <v>119</v>
      </c>
      <c r="H6" s="226">
        <v>4</v>
      </c>
      <c r="I6" s="226">
        <v>16</v>
      </c>
      <c r="J6" s="226">
        <v>61</v>
      </c>
      <c r="K6" s="226">
        <v>36</v>
      </c>
      <c r="L6" s="226">
        <v>2952</v>
      </c>
      <c r="M6" s="226">
        <v>169</v>
      </c>
      <c r="N6" s="226">
        <v>424</v>
      </c>
      <c r="O6" s="226">
        <v>2</v>
      </c>
      <c r="P6" s="226">
        <v>18</v>
      </c>
      <c r="Q6" s="226">
        <v>1050</v>
      </c>
      <c r="R6" s="228">
        <v>1019</v>
      </c>
      <c r="S6" s="226">
        <v>0</v>
      </c>
      <c r="T6" s="213"/>
    </row>
    <row r="7" spans="1:20" s="214" customFormat="1" ht="15" customHeight="1">
      <c r="A7" s="225"/>
      <c r="B7" s="235" t="s">
        <v>12</v>
      </c>
      <c r="C7" s="236"/>
      <c r="D7" s="226">
        <v>1158</v>
      </c>
      <c r="E7" s="226">
        <v>555</v>
      </c>
      <c r="F7" s="226">
        <v>160</v>
      </c>
      <c r="G7" s="226">
        <v>0</v>
      </c>
      <c r="H7" s="226">
        <v>0</v>
      </c>
      <c r="I7" s="226">
        <v>2</v>
      </c>
      <c r="J7" s="226">
        <v>0</v>
      </c>
      <c r="K7" s="226">
        <v>0</v>
      </c>
      <c r="L7" s="226">
        <v>128</v>
      </c>
      <c r="M7" s="226">
        <v>0</v>
      </c>
      <c r="N7" s="226">
        <v>3</v>
      </c>
      <c r="O7" s="226">
        <v>0</v>
      </c>
      <c r="P7" s="226">
        <v>0</v>
      </c>
      <c r="Q7" s="226">
        <v>98</v>
      </c>
      <c r="R7" s="228">
        <v>72</v>
      </c>
      <c r="S7" s="226">
        <v>0</v>
      </c>
      <c r="T7" s="213"/>
    </row>
    <row r="8" spans="1:20" s="214" customFormat="1" ht="15" customHeight="1">
      <c r="A8" s="225"/>
      <c r="B8" s="235" t="s">
        <v>90</v>
      </c>
      <c r="C8" s="236"/>
      <c r="D8" s="226">
        <v>2016</v>
      </c>
      <c r="E8" s="226">
        <v>0</v>
      </c>
      <c r="F8" s="226">
        <v>0</v>
      </c>
      <c r="G8" s="226">
        <v>0</v>
      </c>
      <c r="H8" s="226">
        <v>0</v>
      </c>
      <c r="I8" s="226">
        <v>5</v>
      </c>
      <c r="J8" s="226">
        <v>4</v>
      </c>
      <c r="K8" s="226">
        <v>0</v>
      </c>
      <c r="L8" s="226">
        <v>89</v>
      </c>
      <c r="M8" s="226">
        <v>0</v>
      </c>
      <c r="N8" s="226">
        <v>100</v>
      </c>
      <c r="O8" s="226">
        <v>0</v>
      </c>
      <c r="P8" s="226">
        <v>5</v>
      </c>
      <c r="Q8" s="226">
        <v>192</v>
      </c>
      <c r="R8" s="228">
        <v>140</v>
      </c>
      <c r="S8" s="226">
        <v>0</v>
      </c>
      <c r="T8" s="213"/>
    </row>
    <row r="9" spans="1:20" s="214" customFormat="1" ht="15" customHeight="1">
      <c r="A9" s="225" t="s">
        <v>91</v>
      </c>
      <c r="B9" s="235" t="s">
        <v>13</v>
      </c>
      <c r="C9" s="236"/>
      <c r="D9" s="226">
        <v>2108</v>
      </c>
      <c r="E9" s="226">
        <v>57</v>
      </c>
      <c r="F9" s="226">
        <v>32</v>
      </c>
      <c r="G9" s="226">
        <v>21</v>
      </c>
      <c r="H9" s="226">
        <v>0</v>
      </c>
      <c r="I9" s="226">
        <v>8</v>
      </c>
      <c r="J9" s="226">
        <v>0</v>
      </c>
      <c r="K9" s="226">
        <v>4</v>
      </c>
      <c r="L9" s="226">
        <v>1201</v>
      </c>
      <c r="M9" s="226">
        <v>103</v>
      </c>
      <c r="N9" s="226">
        <v>12</v>
      </c>
      <c r="O9" s="226">
        <v>0</v>
      </c>
      <c r="P9" s="226">
        <v>9</v>
      </c>
      <c r="Q9" s="226">
        <v>160</v>
      </c>
      <c r="R9" s="228">
        <v>127</v>
      </c>
      <c r="S9" s="226">
        <v>0</v>
      </c>
      <c r="T9" s="213"/>
    </row>
    <row r="10" spans="1:20" s="214" customFormat="1" ht="15" customHeight="1">
      <c r="A10" s="225" t="s">
        <v>92</v>
      </c>
      <c r="B10" s="235" t="s">
        <v>14</v>
      </c>
      <c r="C10" s="236"/>
      <c r="D10" s="226">
        <v>1167</v>
      </c>
      <c r="E10" s="226">
        <v>158</v>
      </c>
      <c r="F10" s="226">
        <v>30</v>
      </c>
      <c r="G10" s="226">
        <v>0</v>
      </c>
      <c r="H10" s="226">
        <v>0</v>
      </c>
      <c r="I10" s="226">
        <v>0</v>
      </c>
      <c r="J10" s="226">
        <v>0</v>
      </c>
      <c r="K10" s="226">
        <v>23</v>
      </c>
      <c r="L10" s="226">
        <v>274</v>
      </c>
      <c r="M10" s="226">
        <v>17</v>
      </c>
      <c r="N10" s="226">
        <v>223</v>
      </c>
      <c r="O10" s="226">
        <v>2</v>
      </c>
      <c r="P10" s="226">
        <v>1</v>
      </c>
      <c r="Q10" s="226">
        <v>82</v>
      </c>
      <c r="R10" s="228">
        <v>72</v>
      </c>
      <c r="S10" s="226">
        <v>0</v>
      </c>
      <c r="T10" s="213"/>
    </row>
    <row r="11" spans="1:20" s="214" customFormat="1" ht="15" customHeight="1">
      <c r="A11" s="225"/>
      <c r="B11" s="235" t="s">
        <v>15</v>
      </c>
      <c r="C11" s="236"/>
      <c r="D11" s="226">
        <v>1238</v>
      </c>
      <c r="E11" s="226">
        <v>259</v>
      </c>
      <c r="F11" s="226">
        <v>0</v>
      </c>
      <c r="G11" s="226">
        <v>0</v>
      </c>
      <c r="H11" s="226">
        <v>0</v>
      </c>
      <c r="I11" s="226">
        <v>0</v>
      </c>
      <c r="J11" s="226">
        <v>0</v>
      </c>
      <c r="K11" s="226">
        <v>7</v>
      </c>
      <c r="L11" s="226">
        <v>247</v>
      </c>
      <c r="M11" s="226">
        <v>1</v>
      </c>
      <c r="N11" s="226">
        <v>31</v>
      </c>
      <c r="O11" s="226">
        <v>0</v>
      </c>
      <c r="P11" s="226">
        <v>0</v>
      </c>
      <c r="Q11" s="226">
        <v>152</v>
      </c>
      <c r="R11" s="228">
        <v>154</v>
      </c>
      <c r="S11" s="226">
        <v>0</v>
      </c>
      <c r="T11" s="213"/>
    </row>
    <row r="12" spans="1:20" s="214" customFormat="1" ht="15" customHeight="1">
      <c r="A12" s="225"/>
      <c r="B12" s="235" t="s">
        <v>16</v>
      </c>
      <c r="C12" s="236"/>
      <c r="D12" s="226">
        <v>1444</v>
      </c>
      <c r="E12" s="226">
        <v>29</v>
      </c>
      <c r="F12" s="226">
        <v>6</v>
      </c>
      <c r="G12" s="226">
        <v>0</v>
      </c>
      <c r="H12" s="226">
        <v>0</v>
      </c>
      <c r="I12" s="226">
        <v>0</v>
      </c>
      <c r="J12" s="226">
        <v>57</v>
      </c>
      <c r="K12" s="226">
        <v>0</v>
      </c>
      <c r="L12" s="226">
        <v>475</v>
      </c>
      <c r="M12" s="226">
        <v>33</v>
      </c>
      <c r="N12" s="226">
        <v>2</v>
      </c>
      <c r="O12" s="226">
        <v>0</v>
      </c>
      <c r="P12" s="226">
        <v>0</v>
      </c>
      <c r="Q12" s="226">
        <v>76</v>
      </c>
      <c r="R12" s="228">
        <v>137</v>
      </c>
      <c r="S12" s="226">
        <v>0</v>
      </c>
      <c r="T12" s="213"/>
    </row>
    <row r="13" spans="1:20" s="214" customFormat="1" ht="15" customHeight="1">
      <c r="A13" s="225"/>
      <c r="B13" s="235" t="s">
        <v>17</v>
      </c>
      <c r="C13" s="236"/>
      <c r="D13" s="226">
        <v>1039</v>
      </c>
      <c r="E13" s="226">
        <v>86</v>
      </c>
      <c r="F13" s="226">
        <v>17</v>
      </c>
      <c r="G13" s="226">
        <v>98</v>
      </c>
      <c r="H13" s="226">
        <v>4</v>
      </c>
      <c r="I13" s="226">
        <v>0</v>
      </c>
      <c r="J13" s="226">
        <v>0</v>
      </c>
      <c r="K13" s="226">
        <v>2</v>
      </c>
      <c r="L13" s="226">
        <v>311</v>
      </c>
      <c r="M13" s="226">
        <v>12</v>
      </c>
      <c r="N13" s="226">
        <v>14</v>
      </c>
      <c r="O13" s="226">
        <v>0</v>
      </c>
      <c r="P13" s="226">
        <v>2</v>
      </c>
      <c r="Q13" s="226">
        <v>102</v>
      </c>
      <c r="R13" s="228">
        <v>159</v>
      </c>
      <c r="S13" s="226">
        <v>0</v>
      </c>
      <c r="T13" s="213"/>
    </row>
    <row r="14" spans="1:20" s="214" customFormat="1" ht="15" customHeight="1">
      <c r="A14" s="225"/>
      <c r="B14" s="235" t="s">
        <v>18</v>
      </c>
      <c r="C14" s="236"/>
      <c r="D14" s="226">
        <v>905</v>
      </c>
      <c r="E14" s="226">
        <v>100</v>
      </c>
      <c r="F14" s="226">
        <v>19</v>
      </c>
      <c r="G14" s="226">
        <v>0</v>
      </c>
      <c r="H14" s="226">
        <v>0</v>
      </c>
      <c r="I14" s="226">
        <v>1</v>
      </c>
      <c r="J14" s="226">
        <v>0</v>
      </c>
      <c r="K14" s="226">
        <v>0</v>
      </c>
      <c r="L14" s="226">
        <v>111</v>
      </c>
      <c r="M14" s="226">
        <v>3</v>
      </c>
      <c r="N14" s="226">
        <v>8</v>
      </c>
      <c r="O14" s="226">
        <v>0</v>
      </c>
      <c r="P14" s="226">
        <v>1</v>
      </c>
      <c r="Q14" s="226">
        <v>125</v>
      </c>
      <c r="R14" s="228">
        <v>130</v>
      </c>
      <c r="S14" s="226">
        <v>0</v>
      </c>
      <c r="T14" s="213"/>
    </row>
    <row r="15" spans="1:20" s="214" customFormat="1" ht="15" customHeight="1">
      <c r="A15" s="231"/>
      <c r="B15" s="237" t="s">
        <v>93</v>
      </c>
      <c r="C15" s="238"/>
      <c r="D15" s="232">
        <v>380</v>
      </c>
      <c r="E15" s="232">
        <v>0</v>
      </c>
      <c r="F15" s="232">
        <v>0</v>
      </c>
      <c r="G15" s="232">
        <v>0</v>
      </c>
      <c r="H15" s="232">
        <v>0</v>
      </c>
      <c r="I15" s="232">
        <v>0</v>
      </c>
      <c r="J15" s="232">
        <v>0</v>
      </c>
      <c r="K15" s="232">
        <v>0</v>
      </c>
      <c r="L15" s="232">
        <v>116</v>
      </c>
      <c r="M15" s="232">
        <v>0</v>
      </c>
      <c r="N15" s="232">
        <v>31</v>
      </c>
      <c r="O15" s="232">
        <v>0</v>
      </c>
      <c r="P15" s="232">
        <v>0</v>
      </c>
      <c r="Q15" s="232">
        <v>63</v>
      </c>
      <c r="R15" s="233">
        <v>28</v>
      </c>
      <c r="S15" s="232">
        <v>0</v>
      </c>
      <c r="T15" s="213"/>
    </row>
    <row r="16" spans="1:20" s="214" customFormat="1" ht="15" customHeight="1">
      <c r="A16" s="234"/>
      <c r="B16" s="239" t="s">
        <v>89</v>
      </c>
      <c r="C16" s="240"/>
      <c r="D16" s="226">
        <v>4746</v>
      </c>
      <c r="E16" s="226">
        <v>2183</v>
      </c>
      <c r="F16" s="226">
        <v>191</v>
      </c>
      <c r="G16" s="226">
        <v>0</v>
      </c>
      <c r="H16" s="226">
        <v>7</v>
      </c>
      <c r="I16" s="226">
        <v>171</v>
      </c>
      <c r="J16" s="226">
        <v>0</v>
      </c>
      <c r="K16" s="226">
        <v>10</v>
      </c>
      <c r="L16" s="226">
        <v>1031</v>
      </c>
      <c r="M16" s="226">
        <v>15</v>
      </c>
      <c r="N16" s="226">
        <v>122</v>
      </c>
      <c r="O16" s="226">
        <v>1</v>
      </c>
      <c r="P16" s="226">
        <v>2</v>
      </c>
      <c r="Q16" s="226">
        <v>138</v>
      </c>
      <c r="R16" s="228">
        <v>169</v>
      </c>
      <c r="S16" s="226">
        <v>0</v>
      </c>
      <c r="T16" s="213"/>
    </row>
    <row r="17" spans="1:20" s="214" customFormat="1" ht="15" customHeight="1">
      <c r="A17" s="225"/>
      <c r="B17" s="235" t="s">
        <v>12</v>
      </c>
      <c r="C17" s="236"/>
      <c r="D17" s="226">
        <v>331</v>
      </c>
      <c r="E17" s="226">
        <v>207</v>
      </c>
      <c r="F17" s="226">
        <v>28</v>
      </c>
      <c r="G17" s="226">
        <v>0</v>
      </c>
      <c r="H17" s="226">
        <v>0</v>
      </c>
      <c r="I17" s="226">
        <v>6</v>
      </c>
      <c r="J17" s="226">
        <v>0</v>
      </c>
      <c r="K17" s="226">
        <v>0</v>
      </c>
      <c r="L17" s="226">
        <v>48</v>
      </c>
      <c r="M17" s="226">
        <v>0</v>
      </c>
      <c r="N17" s="226">
        <v>0</v>
      </c>
      <c r="O17" s="226">
        <v>0</v>
      </c>
      <c r="P17" s="226">
        <v>0</v>
      </c>
      <c r="Q17" s="226">
        <v>18</v>
      </c>
      <c r="R17" s="228">
        <v>6</v>
      </c>
      <c r="S17" s="226">
        <v>0</v>
      </c>
      <c r="T17" s="213"/>
    </row>
    <row r="18" spans="1:20" s="214" customFormat="1" ht="15" customHeight="1">
      <c r="A18" s="225"/>
      <c r="B18" s="235" t="s">
        <v>90</v>
      </c>
      <c r="C18" s="236"/>
      <c r="D18" s="226">
        <v>394</v>
      </c>
      <c r="E18" s="226">
        <v>0</v>
      </c>
      <c r="F18" s="226">
        <v>0</v>
      </c>
      <c r="G18" s="226">
        <v>0</v>
      </c>
      <c r="H18" s="226">
        <v>0</v>
      </c>
      <c r="I18" s="226">
        <v>116</v>
      </c>
      <c r="J18" s="226">
        <v>0</v>
      </c>
      <c r="K18" s="226">
        <v>0</v>
      </c>
      <c r="L18" s="226">
        <v>1</v>
      </c>
      <c r="M18" s="226">
        <v>0</v>
      </c>
      <c r="N18" s="226">
        <v>4</v>
      </c>
      <c r="O18" s="226">
        <v>0</v>
      </c>
      <c r="P18" s="226">
        <v>0</v>
      </c>
      <c r="Q18" s="226">
        <v>49</v>
      </c>
      <c r="R18" s="228">
        <v>12</v>
      </c>
      <c r="S18" s="226">
        <v>0</v>
      </c>
      <c r="T18" s="213"/>
    </row>
    <row r="19" spans="1:20" s="214" customFormat="1" ht="15" customHeight="1">
      <c r="A19" s="225" t="s">
        <v>94</v>
      </c>
      <c r="B19" s="235" t="s">
        <v>13</v>
      </c>
      <c r="C19" s="236"/>
      <c r="D19" s="226">
        <v>679</v>
      </c>
      <c r="E19" s="226">
        <v>167</v>
      </c>
      <c r="F19" s="226">
        <v>2</v>
      </c>
      <c r="G19" s="226">
        <v>0</v>
      </c>
      <c r="H19" s="226">
        <v>7</v>
      </c>
      <c r="I19" s="226">
        <v>19</v>
      </c>
      <c r="J19" s="226">
        <v>0</v>
      </c>
      <c r="K19" s="226">
        <v>2</v>
      </c>
      <c r="L19" s="226">
        <v>410</v>
      </c>
      <c r="M19" s="226">
        <v>15</v>
      </c>
      <c r="N19" s="226">
        <v>1</v>
      </c>
      <c r="O19" s="226">
        <v>1</v>
      </c>
      <c r="P19" s="226">
        <v>2</v>
      </c>
      <c r="Q19" s="226">
        <v>8</v>
      </c>
      <c r="R19" s="228">
        <v>16</v>
      </c>
      <c r="S19" s="226">
        <v>0</v>
      </c>
      <c r="T19" s="213"/>
    </row>
    <row r="20" spans="1:20" s="214" customFormat="1" ht="15" customHeight="1">
      <c r="A20" s="225" t="s">
        <v>95</v>
      </c>
      <c r="B20" s="235" t="s">
        <v>14</v>
      </c>
      <c r="C20" s="236"/>
      <c r="D20" s="226">
        <v>738</v>
      </c>
      <c r="E20" s="226">
        <v>451</v>
      </c>
      <c r="F20" s="226">
        <v>55</v>
      </c>
      <c r="G20" s="226">
        <v>0</v>
      </c>
      <c r="H20" s="226">
        <v>0</v>
      </c>
      <c r="I20" s="226">
        <v>26</v>
      </c>
      <c r="J20" s="226">
        <v>0</v>
      </c>
      <c r="K20" s="226">
        <v>8</v>
      </c>
      <c r="L20" s="226">
        <v>15</v>
      </c>
      <c r="M20" s="226">
        <v>0</v>
      </c>
      <c r="N20" s="226">
        <v>105</v>
      </c>
      <c r="O20" s="226">
        <v>0</v>
      </c>
      <c r="P20" s="226">
        <v>0</v>
      </c>
      <c r="Q20" s="226">
        <v>36</v>
      </c>
      <c r="R20" s="228">
        <v>55</v>
      </c>
      <c r="S20" s="226">
        <v>0</v>
      </c>
      <c r="T20" s="213"/>
    </row>
    <row r="21" spans="1:20" s="214" customFormat="1" ht="15" customHeight="1">
      <c r="A21" s="225"/>
      <c r="B21" s="235" t="s">
        <v>15</v>
      </c>
      <c r="C21" s="236"/>
      <c r="D21" s="226">
        <v>409</v>
      </c>
      <c r="E21" s="226">
        <v>327</v>
      </c>
      <c r="F21" s="226">
        <v>38</v>
      </c>
      <c r="G21" s="226">
        <v>0</v>
      </c>
      <c r="H21" s="226">
        <v>0</v>
      </c>
      <c r="I21" s="226">
        <v>4</v>
      </c>
      <c r="J21" s="226">
        <v>0</v>
      </c>
      <c r="K21" s="226">
        <v>0</v>
      </c>
      <c r="L21" s="226">
        <v>43</v>
      </c>
      <c r="M21" s="226">
        <v>0</v>
      </c>
      <c r="N21" s="226">
        <v>1</v>
      </c>
      <c r="O21" s="226">
        <v>0</v>
      </c>
      <c r="P21" s="226">
        <v>0</v>
      </c>
      <c r="Q21" s="226">
        <v>1</v>
      </c>
      <c r="R21" s="228">
        <v>9</v>
      </c>
      <c r="S21" s="226">
        <v>0</v>
      </c>
      <c r="T21" s="213"/>
    </row>
    <row r="22" spans="1:20" s="214" customFormat="1" ht="15" customHeight="1">
      <c r="A22" s="225"/>
      <c r="B22" s="235" t="s">
        <v>16</v>
      </c>
      <c r="C22" s="236"/>
      <c r="D22" s="226">
        <v>604</v>
      </c>
      <c r="E22" s="226">
        <v>221</v>
      </c>
      <c r="F22" s="226">
        <v>37</v>
      </c>
      <c r="G22" s="226">
        <v>0</v>
      </c>
      <c r="H22" s="226">
        <v>0</v>
      </c>
      <c r="I22" s="226">
        <v>0</v>
      </c>
      <c r="J22" s="226">
        <v>0</v>
      </c>
      <c r="K22" s="226">
        <v>0</v>
      </c>
      <c r="L22" s="226">
        <v>182</v>
      </c>
      <c r="M22" s="226">
        <v>0</v>
      </c>
      <c r="N22" s="226">
        <v>0</v>
      </c>
      <c r="O22" s="226">
        <v>0</v>
      </c>
      <c r="P22" s="226">
        <v>0</v>
      </c>
      <c r="Q22" s="226">
        <v>11</v>
      </c>
      <c r="R22" s="228">
        <v>41</v>
      </c>
      <c r="S22" s="226">
        <v>0</v>
      </c>
      <c r="T22" s="213"/>
    </row>
    <row r="23" spans="1:20" s="214" customFormat="1" ht="15" customHeight="1">
      <c r="A23" s="225"/>
      <c r="B23" s="235" t="s">
        <v>17</v>
      </c>
      <c r="C23" s="236"/>
      <c r="D23" s="226">
        <v>990</v>
      </c>
      <c r="E23" s="226">
        <v>722</v>
      </c>
      <c r="F23" s="226">
        <v>0</v>
      </c>
      <c r="G23" s="226">
        <v>0</v>
      </c>
      <c r="H23" s="226">
        <v>0</v>
      </c>
      <c r="I23" s="226">
        <v>0</v>
      </c>
      <c r="J23" s="226">
        <v>0</v>
      </c>
      <c r="K23" s="226">
        <v>0</v>
      </c>
      <c r="L23" s="226">
        <v>250</v>
      </c>
      <c r="M23" s="226">
        <v>0</v>
      </c>
      <c r="N23" s="226">
        <v>0</v>
      </c>
      <c r="O23" s="226">
        <v>0</v>
      </c>
      <c r="P23" s="226">
        <v>0</v>
      </c>
      <c r="Q23" s="226">
        <v>2</v>
      </c>
      <c r="R23" s="228">
        <v>13</v>
      </c>
      <c r="S23" s="226">
        <v>0</v>
      </c>
      <c r="T23" s="213"/>
    </row>
    <row r="24" spans="1:20" s="214" customFormat="1" ht="15" customHeight="1">
      <c r="A24" s="225"/>
      <c r="B24" s="235" t="s">
        <v>18</v>
      </c>
      <c r="C24" s="236"/>
      <c r="D24" s="226">
        <v>139</v>
      </c>
      <c r="E24" s="226">
        <v>88</v>
      </c>
      <c r="F24" s="226">
        <v>31</v>
      </c>
      <c r="G24" s="226">
        <v>0</v>
      </c>
      <c r="H24" s="226">
        <v>0</v>
      </c>
      <c r="I24" s="226">
        <v>0</v>
      </c>
      <c r="J24" s="226">
        <v>0</v>
      </c>
      <c r="K24" s="226">
        <v>0</v>
      </c>
      <c r="L24" s="226">
        <v>0</v>
      </c>
      <c r="M24" s="226">
        <v>0</v>
      </c>
      <c r="N24" s="226">
        <v>1</v>
      </c>
      <c r="O24" s="226">
        <v>0</v>
      </c>
      <c r="P24" s="226">
        <v>0</v>
      </c>
      <c r="Q24" s="226">
        <v>13</v>
      </c>
      <c r="R24" s="228">
        <v>13</v>
      </c>
      <c r="S24" s="226">
        <v>0</v>
      </c>
      <c r="T24" s="213"/>
    </row>
    <row r="25" spans="1:20" s="214" customFormat="1" ht="15" customHeight="1">
      <c r="A25" s="231"/>
      <c r="B25" s="237" t="s">
        <v>93</v>
      </c>
      <c r="C25" s="238"/>
      <c r="D25" s="232">
        <v>462</v>
      </c>
      <c r="E25" s="232">
        <v>0</v>
      </c>
      <c r="F25" s="232">
        <v>0</v>
      </c>
      <c r="G25" s="232">
        <v>0</v>
      </c>
      <c r="H25" s="232">
        <v>0</v>
      </c>
      <c r="I25" s="232">
        <v>0</v>
      </c>
      <c r="J25" s="232">
        <v>0</v>
      </c>
      <c r="K25" s="232">
        <v>0</v>
      </c>
      <c r="L25" s="232">
        <v>82</v>
      </c>
      <c r="M25" s="232">
        <v>0</v>
      </c>
      <c r="N25" s="232">
        <v>10</v>
      </c>
      <c r="O25" s="232">
        <v>0</v>
      </c>
      <c r="P25" s="232">
        <v>0</v>
      </c>
      <c r="Q25" s="232">
        <v>0</v>
      </c>
      <c r="R25" s="233">
        <v>4</v>
      </c>
      <c r="S25" s="232">
        <v>0</v>
      </c>
      <c r="T25" s="213"/>
    </row>
    <row r="26" spans="1:20" s="214" customFormat="1" ht="15" customHeight="1">
      <c r="A26" s="234"/>
      <c r="B26" s="239" t="s">
        <v>89</v>
      </c>
      <c r="C26" s="240"/>
      <c r="D26" s="226">
        <v>62039</v>
      </c>
      <c r="E26" s="226">
        <v>5004</v>
      </c>
      <c r="F26" s="226">
        <v>1192</v>
      </c>
      <c r="G26" s="226">
        <v>129</v>
      </c>
      <c r="H26" s="226">
        <v>149</v>
      </c>
      <c r="I26" s="226">
        <v>129</v>
      </c>
      <c r="J26" s="226">
        <v>22</v>
      </c>
      <c r="K26" s="226">
        <v>99</v>
      </c>
      <c r="L26" s="226">
        <v>9217</v>
      </c>
      <c r="M26" s="226">
        <v>290</v>
      </c>
      <c r="N26" s="226">
        <v>699</v>
      </c>
      <c r="O26" s="226">
        <v>37</v>
      </c>
      <c r="P26" s="226">
        <v>195</v>
      </c>
      <c r="Q26" s="226">
        <v>6242</v>
      </c>
      <c r="R26" s="228">
        <v>14744</v>
      </c>
      <c r="S26" s="226">
        <v>50</v>
      </c>
      <c r="T26" s="213"/>
    </row>
    <row r="27" spans="1:20" s="214" customFormat="1" ht="15" customHeight="1">
      <c r="A27" s="225"/>
      <c r="B27" s="235" t="s">
        <v>12</v>
      </c>
      <c r="C27" s="235"/>
      <c r="D27" s="226">
        <v>3812</v>
      </c>
      <c r="E27" s="226">
        <v>645</v>
      </c>
      <c r="F27" s="226">
        <v>119</v>
      </c>
      <c r="G27" s="226">
        <v>0</v>
      </c>
      <c r="H27" s="226">
        <v>0</v>
      </c>
      <c r="I27" s="226">
        <v>9</v>
      </c>
      <c r="J27" s="226">
        <v>0</v>
      </c>
      <c r="K27" s="226">
        <v>0</v>
      </c>
      <c r="L27" s="226">
        <v>257</v>
      </c>
      <c r="M27" s="226">
        <v>6</v>
      </c>
      <c r="N27" s="226">
        <v>21</v>
      </c>
      <c r="O27" s="226">
        <v>0</v>
      </c>
      <c r="P27" s="226">
        <v>1</v>
      </c>
      <c r="Q27" s="226">
        <v>482</v>
      </c>
      <c r="R27" s="228">
        <v>840</v>
      </c>
      <c r="S27" s="226">
        <v>0</v>
      </c>
      <c r="T27" s="213"/>
    </row>
    <row r="28" spans="1:20" s="214" customFormat="1" ht="15" customHeight="1">
      <c r="A28" s="225"/>
      <c r="B28" s="235" t="s">
        <v>90</v>
      </c>
      <c r="C28" s="236"/>
      <c r="D28" s="226">
        <v>8792</v>
      </c>
      <c r="E28" s="226">
        <v>0</v>
      </c>
      <c r="F28" s="226">
        <v>0</v>
      </c>
      <c r="G28" s="226">
        <v>0</v>
      </c>
      <c r="H28" s="226">
        <v>0</v>
      </c>
      <c r="I28" s="226">
        <v>37</v>
      </c>
      <c r="J28" s="226">
        <v>3</v>
      </c>
      <c r="K28" s="226">
        <v>7</v>
      </c>
      <c r="L28" s="226">
        <v>300</v>
      </c>
      <c r="M28" s="226">
        <v>0</v>
      </c>
      <c r="N28" s="226">
        <v>109</v>
      </c>
      <c r="O28" s="226">
        <v>0</v>
      </c>
      <c r="P28" s="226">
        <v>18</v>
      </c>
      <c r="Q28" s="226">
        <v>803</v>
      </c>
      <c r="R28" s="228">
        <v>1757</v>
      </c>
      <c r="S28" s="226">
        <v>0</v>
      </c>
      <c r="T28" s="213"/>
    </row>
    <row r="29" spans="1:20" s="214" customFormat="1" ht="15" customHeight="1">
      <c r="A29" s="225" t="s">
        <v>96</v>
      </c>
      <c r="B29" s="235" t="s">
        <v>13</v>
      </c>
      <c r="C29" s="236"/>
      <c r="D29" s="226">
        <v>9004</v>
      </c>
      <c r="E29" s="226">
        <v>988</v>
      </c>
      <c r="F29" s="226">
        <v>526</v>
      </c>
      <c r="G29" s="226">
        <v>53</v>
      </c>
      <c r="H29" s="226">
        <v>90</v>
      </c>
      <c r="I29" s="226">
        <v>37</v>
      </c>
      <c r="J29" s="226">
        <v>1</v>
      </c>
      <c r="K29" s="226">
        <v>20</v>
      </c>
      <c r="L29" s="226">
        <v>2109</v>
      </c>
      <c r="M29" s="226">
        <v>84</v>
      </c>
      <c r="N29" s="226">
        <v>78</v>
      </c>
      <c r="O29" s="226">
        <v>1</v>
      </c>
      <c r="P29" s="226">
        <v>102</v>
      </c>
      <c r="Q29" s="226">
        <v>558</v>
      </c>
      <c r="R29" s="228">
        <v>1963</v>
      </c>
      <c r="S29" s="226">
        <v>0</v>
      </c>
      <c r="T29" s="213"/>
    </row>
    <row r="30" spans="1:20" s="214" customFormat="1" ht="15" customHeight="1">
      <c r="A30" s="225" t="s">
        <v>97</v>
      </c>
      <c r="B30" s="235" t="s">
        <v>14</v>
      </c>
      <c r="C30" s="236"/>
      <c r="D30" s="226">
        <v>6399</v>
      </c>
      <c r="E30" s="226">
        <v>940</v>
      </c>
      <c r="F30" s="226">
        <v>118</v>
      </c>
      <c r="G30" s="226">
        <v>3</v>
      </c>
      <c r="H30" s="226">
        <v>0</v>
      </c>
      <c r="I30" s="226">
        <v>22</v>
      </c>
      <c r="J30" s="226">
        <v>2</v>
      </c>
      <c r="K30" s="226">
        <v>36</v>
      </c>
      <c r="L30" s="226">
        <v>1318</v>
      </c>
      <c r="M30" s="226">
        <v>13</v>
      </c>
      <c r="N30" s="226">
        <v>243</v>
      </c>
      <c r="O30" s="226">
        <v>16</v>
      </c>
      <c r="P30" s="226">
        <v>17</v>
      </c>
      <c r="Q30" s="226">
        <v>456</v>
      </c>
      <c r="R30" s="228">
        <v>1149</v>
      </c>
      <c r="S30" s="226">
        <v>0</v>
      </c>
      <c r="T30" s="213"/>
    </row>
    <row r="31" spans="1:20" s="214" customFormat="1" ht="15" customHeight="1">
      <c r="A31" s="225"/>
      <c r="B31" s="235" t="s">
        <v>15</v>
      </c>
      <c r="C31" s="236"/>
      <c r="D31" s="226">
        <v>8870</v>
      </c>
      <c r="E31" s="226">
        <v>967</v>
      </c>
      <c r="F31" s="226">
        <v>118</v>
      </c>
      <c r="G31" s="226">
        <v>0</v>
      </c>
      <c r="H31" s="226">
        <v>0</v>
      </c>
      <c r="I31" s="226">
        <v>4</v>
      </c>
      <c r="J31" s="226">
        <v>0</v>
      </c>
      <c r="K31" s="226">
        <v>23</v>
      </c>
      <c r="L31" s="226">
        <v>1334</v>
      </c>
      <c r="M31" s="226">
        <v>0</v>
      </c>
      <c r="N31" s="226">
        <v>138</v>
      </c>
      <c r="O31" s="226">
        <v>0</v>
      </c>
      <c r="P31" s="226">
        <v>4</v>
      </c>
      <c r="Q31" s="226">
        <v>1801</v>
      </c>
      <c r="R31" s="228">
        <v>2260</v>
      </c>
      <c r="S31" s="226">
        <v>0</v>
      </c>
      <c r="T31" s="213"/>
    </row>
    <row r="32" spans="1:20" s="214" customFormat="1" ht="15" customHeight="1">
      <c r="A32" s="225"/>
      <c r="B32" s="235" t="s">
        <v>16</v>
      </c>
      <c r="C32" s="236"/>
      <c r="D32" s="226">
        <v>9060</v>
      </c>
      <c r="E32" s="226">
        <v>534</v>
      </c>
      <c r="F32" s="226">
        <v>86</v>
      </c>
      <c r="G32" s="226">
        <v>3</v>
      </c>
      <c r="H32" s="226">
        <v>30</v>
      </c>
      <c r="I32" s="226">
        <v>7</v>
      </c>
      <c r="J32" s="226">
        <v>15</v>
      </c>
      <c r="K32" s="226">
        <v>1</v>
      </c>
      <c r="L32" s="226">
        <v>738</v>
      </c>
      <c r="M32" s="226">
        <v>91</v>
      </c>
      <c r="N32" s="226">
        <v>21</v>
      </c>
      <c r="O32" s="226">
        <v>15</v>
      </c>
      <c r="P32" s="226">
        <v>1</v>
      </c>
      <c r="Q32" s="226">
        <v>667</v>
      </c>
      <c r="R32" s="228">
        <v>2690</v>
      </c>
      <c r="S32" s="226">
        <v>50</v>
      </c>
      <c r="T32" s="213"/>
    </row>
    <row r="33" spans="1:22" s="214" customFormat="1" ht="15" customHeight="1">
      <c r="A33" s="225"/>
      <c r="B33" s="235" t="s">
        <v>17</v>
      </c>
      <c r="C33" s="236"/>
      <c r="D33" s="226">
        <v>8500</v>
      </c>
      <c r="E33" s="226">
        <v>493</v>
      </c>
      <c r="F33" s="226">
        <v>125</v>
      </c>
      <c r="G33" s="226">
        <v>70</v>
      </c>
      <c r="H33" s="226">
        <v>28</v>
      </c>
      <c r="I33" s="226">
        <v>13</v>
      </c>
      <c r="J33" s="226">
        <v>0</v>
      </c>
      <c r="K33" s="226">
        <v>2</v>
      </c>
      <c r="L33" s="226">
        <v>1455</v>
      </c>
      <c r="M33" s="226">
        <v>22</v>
      </c>
      <c r="N33" s="226">
        <v>27</v>
      </c>
      <c r="O33" s="226">
        <v>5</v>
      </c>
      <c r="P33" s="226">
        <v>38</v>
      </c>
      <c r="Q33" s="226">
        <v>838</v>
      </c>
      <c r="R33" s="228">
        <v>2103</v>
      </c>
      <c r="S33" s="226">
        <v>0</v>
      </c>
      <c r="T33" s="213"/>
    </row>
    <row r="34" spans="1:22" s="214" customFormat="1" ht="15" customHeight="1">
      <c r="A34" s="225"/>
      <c r="B34" s="235" t="s">
        <v>18</v>
      </c>
      <c r="C34" s="236"/>
      <c r="D34" s="226">
        <v>6470</v>
      </c>
      <c r="E34" s="226">
        <v>437</v>
      </c>
      <c r="F34" s="226">
        <v>100</v>
      </c>
      <c r="G34" s="226">
        <v>0</v>
      </c>
      <c r="H34" s="226">
        <v>1</v>
      </c>
      <c r="I34" s="226">
        <v>0</v>
      </c>
      <c r="J34" s="226">
        <v>1</v>
      </c>
      <c r="K34" s="226">
        <v>10</v>
      </c>
      <c r="L34" s="226">
        <v>775</v>
      </c>
      <c r="M34" s="226">
        <v>8</v>
      </c>
      <c r="N34" s="226">
        <v>34</v>
      </c>
      <c r="O34" s="226">
        <v>0</v>
      </c>
      <c r="P34" s="226">
        <v>14</v>
      </c>
      <c r="Q34" s="226">
        <v>579</v>
      </c>
      <c r="R34" s="228">
        <v>1969</v>
      </c>
      <c r="S34" s="226">
        <v>0</v>
      </c>
      <c r="T34" s="213"/>
    </row>
    <row r="35" spans="1:22" s="214" customFormat="1" ht="15" customHeight="1" thickBot="1">
      <c r="A35" s="241"/>
      <c r="B35" s="242" t="s">
        <v>93</v>
      </c>
      <c r="C35" s="243"/>
      <c r="D35" s="244">
        <v>1132</v>
      </c>
      <c r="E35" s="244">
        <v>0</v>
      </c>
      <c r="F35" s="244">
        <v>0</v>
      </c>
      <c r="G35" s="244">
        <v>0</v>
      </c>
      <c r="H35" s="244">
        <v>0</v>
      </c>
      <c r="I35" s="244">
        <v>0</v>
      </c>
      <c r="J35" s="244">
        <v>0</v>
      </c>
      <c r="K35" s="244">
        <v>0</v>
      </c>
      <c r="L35" s="244">
        <v>931</v>
      </c>
      <c r="M35" s="244">
        <v>66</v>
      </c>
      <c r="N35" s="244">
        <v>28</v>
      </c>
      <c r="O35" s="244">
        <v>0</v>
      </c>
      <c r="P35" s="244">
        <v>0</v>
      </c>
      <c r="Q35" s="245">
        <v>58</v>
      </c>
      <c r="R35" s="246">
        <v>13</v>
      </c>
      <c r="S35" s="244">
        <v>0</v>
      </c>
      <c r="T35" s="213"/>
    </row>
    <row r="36" spans="1:22" s="214" customFormat="1" ht="15" customHeight="1">
      <c r="A36" s="247"/>
      <c r="B36" s="247"/>
      <c r="C36" s="247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</row>
    <row r="37" spans="1:22" s="214" customFormat="1" ht="15" customHeight="1" thickBot="1">
      <c r="A37" s="247"/>
      <c r="B37" s="247"/>
      <c r="C37" s="247"/>
      <c r="D37" s="201"/>
      <c r="E37" s="201"/>
      <c r="F37" s="201"/>
      <c r="G37" s="201"/>
      <c r="H37" s="201"/>
      <c r="I37" s="201"/>
      <c r="J37" s="248"/>
      <c r="K37" s="201"/>
      <c r="L37" s="201"/>
      <c r="M37" s="201"/>
      <c r="N37" s="213"/>
      <c r="O37" s="201" t="s">
        <v>98</v>
      </c>
      <c r="P37" s="201"/>
      <c r="Q37" s="201"/>
      <c r="R37" s="201"/>
      <c r="S37" s="201"/>
      <c r="T37" s="201"/>
    </row>
    <row r="38" spans="1:22" s="214" customFormat="1" ht="15" customHeight="1">
      <c r="A38" s="249"/>
      <c r="B38" s="249"/>
      <c r="C38" s="250"/>
      <c r="D38" s="210" t="s">
        <v>99</v>
      </c>
      <c r="E38" s="210" t="s">
        <v>100</v>
      </c>
      <c r="F38" s="209" t="s">
        <v>101</v>
      </c>
      <c r="G38" s="209" t="s">
        <v>102</v>
      </c>
      <c r="H38" s="206" t="s">
        <v>9</v>
      </c>
      <c r="I38" s="206" t="s">
        <v>8</v>
      </c>
      <c r="J38" s="206" t="s">
        <v>103</v>
      </c>
      <c r="K38" s="206" t="s">
        <v>104</v>
      </c>
      <c r="L38" s="251" t="s">
        <v>105</v>
      </c>
      <c r="M38" s="251" t="s">
        <v>106</v>
      </c>
      <c r="N38" s="251" t="s">
        <v>107</v>
      </c>
      <c r="O38" s="252" t="s">
        <v>108</v>
      </c>
      <c r="P38" s="253"/>
      <c r="Q38" s="254"/>
      <c r="R38" s="254"/>
      <c r="S38" s="254"/>
      <c r="T38" s="254"/>
      <c r="U38" s="255"/>
      <c r="V38" s="256"/>
    </row>
    <row r="39" spans="1:22" s="214" customFormat="1" ht="90" customHeight="1" thickBot="1">
      <c r="A39" s="257"/>
      <c r="B39" s="257"/>
      <c r="C39" s="258"/>
      <c r="D39" s="221"/>
      <c r="E39" s="221"/>
      <c r="F39" s="220"/>
      <c r="G39" s="217"/>
      <c r="H39" s="217"/>
      <c r="I39" s="217"/>
      <c r="J39" s="217"/>
      <c r="K39" s="217"/>
      <c r="L39" s="259"/>
      <c r="M39" s="259"/>
      <c r="N39" s="259"/>
      <c r="O39" s="260"/>
      <c r="P39" s="253"/>
      <c r="Q39" s="254"/>
      <c r="R39" s="254"/>
      <c r="S39" s="254"/>
      <c r="T39" s="254"/>
      <c r="U39" s="255"/>
      <c r="V39" s="256"/>
    </row>
    <row r="40" spans="1:22" s="214" customFormat="1" ht="15" customHeight="1">
      <c r="A40" s="223" t="s">
        <v>20</v>
      </c>
      <c r="B40" s="223">
        <v>4</v>
      </c>
      <c r="C40" s="224" t="s">
        <v>11</v>
      </c>
      <c r="D40" s="227">
        <v>25634</v>
      </c>
      <c r="E40" s="227">
        <v>4704</v>
      </c>
      <c r="F40" s="227">
        <v>1536</v>
      </c>
      <c r="G40" s="227">
        <v>50</v>
      </c>
      <c r="H40" s="227">
        <v>618</v>
      </c>
      <c r="I40" s="227">
        <v>1739</v>
      </c>
      <c r="J40" s="227">
        <v>433</v>
      </c>
      <c r="K40" s="227">
        <v>15</v>
      </c>
      <c r="L40" s="227">
        <v>698</v>
      </c>
      <c r="M40" s="227">
        <v>21</v>
      </c>
      <c r="N40" s="227">
        <v>29</v>
      </c>
      <c r="O40" s="227">
        <v>160</v>
      </c>
      <c r="P40" s="213"/>
      <c r="Q40" s="201"/>
      <c r="R40" s="201"/>
      <c r="S40" s="201"/>
      <c r="T40" s="201"/>
      <c r="U40" s="261"/>
      <c r="V40" s="261"/>
    </row>
    <row r="41" spans="1:22" s="214" customFormat="1" ht="15" customHeight="1">
      <c r="A41" s="229" t="s">
        <v>20</v>
      </c>
      <c r="B41" s="229">
        <v>5</v>
      </c>
      <c r="C41" s="230" t="s">
        <v>11</v>
      </c>
      <c r="D41" s="232">
        <v>22662</v>
      </c>
      <c r="E41" s="232">
        <v>4115</v>
      </c>
      <c r="F41" s="232">
        <v>1615</v>
      </c>
      <c r="G41" s="232">
        <v>26</v>
      </c>
      <c r="H41" s="232">
        <v>335</v>
      </c>
      <c r="I41" s="232">
        <v>1337</v>
      </c>
      <c r="J41" s="232">
        <v>128</v>
      </c>
      <c r="K41" s="232">
        <v>103</v>
      </c>
      <c r="L41" s="232">
        <v>109</v>
      </c>
      <c r="M41" s="232">
        <v>305</v>
      </c>
      <c r="N41" s="232">
        <v>48</v>
      </c>
      <c r="O41" s="232">
        <v>418</v>
      </c>
      <c r="P41" s="201"/>
      <c r="Q41" s="201"/>
      <c r="R41" s="201"/>
      <c r="S41" s="201"/>
      <c r="T41" s="201"/>
      <c r="U41" s="261"/>
      <c r="V41" s="261"/>
    </row>
    <row r="42" spans="1:22" s="214" customFormat="1" ht="15" customHeight="1">
      <c r="A42" s="234"/>
      <c r="B42" s="235" t="s">
        <v>89</v>
      </c>
      <c r="C42" s="236"/>
      <c r="D42" s="226">
        <v>2700</v>
      </c>
      <c r="E42" s="226">
        <v>757</v>
      </c>
      <c r="F42" s="226">
        <v>353</v>
      </c>
      <c r="G42" s="226">
        <v>20</v>
      </c>
      <c r="H42" s="226">
        <v>128</v>
      </c>
      <c r="I42" s="226">
        <v>338</v>
      </c>
      <c r="J42" s="226">
        <v>43</v>
      </c>
      <c r="K42" s="226">
        <v>2</v>
      </c>
      <c r="L42" s="226">
        <v>31</v>
      </c>
      <c r="M42" s="226">
        <v>185</v>
      </c>
      <c r="N42" s="226">
        <v>40</v>
      </c>
      <c r="O42" s="226">
        <v>53</v>
      </c>
      <c r="P42" s="201"/>
      <c r="Q42" s="201"/>
      <c r="R42" s="201"/>
      <c r="S42" s="201"/>
      <c r="T42" s="201"/>
      <c r="U42" s="261"/>
      <c r="V42" s="261"/>
    </row>
    <row r="43" spans="1:22" s="214" customFormat="1" ht="15" customHeight="1">
      <c r="A43" s="225"/>
      <c r="B43" s="235" t="s">
        <v>12</v>
      </c>
      <c r="C43" s="236"/>
      <c r="D43" s="226">
        <v>202</v>
      </c>
      <c r="E43" s="226">
        <v>50</v>
      </c>
      <c r="F43" s="226">
        <v>10</v>
      </c>
      <c r="G43" s="226">
        <v>0</v>
      </c>
      <c r="H43" s="226">
        <v>1</v>
      </c>
      <c r="I43" s="226">
        <v>37</v>
      </c>
      <c r="J43" s="226">
        <v>0</v>
      </c>
      <c r="K43" s="226">
        <v>0</v>
      </c>
      <c r="L43" s="226">
        <v>0</v>
      </c>
      <c r="M43" s="226">
        <v>0</v>
      </c>
      <c r="N43" s="226">
        <v>0</v>
      </c>
      <c r="O43" s="226">
        <v>0</v>
      </c>
      <c r="P43" s="201"/>
      <c r="Q43" s="201"/>
      <c r="R43" s="201"/>
      <c r="S43" s="201"/>
      <c r="T43" s="201"/>
      <c r="U43" s="261"/>
      <c r="V43" s="261"/>
    </row>
    <row r="44" spans="1:22" s="214" customFormat="1" ht="15" customHeight="1">
      <c r="A44" s="225"/>
      <c r="B44" s="235" t="s">
        <v>90</v>
      </c>
      <c r="C44" s="262"/>
      <c r="D44" s="226">
        <v>483</v>
      </c>
      <c r="E44" s="226">
        <v>466</v>
      </c>
      <c r="F44" s="226">
        <v>282</v>
      </c>
      <c r="G44" s="226">
        <v>0</v>
      </c>
      <c r="H44" s="226">
        <v>119</v>
      </c>
      <c r="I44" s="226">
        <v>123</v>
      </c>
      <c r="J44" s="226">
        <v>8</v>
      </c>
      <c r="K44" s="226">
        <v>0</v>
      </c>
      <c r="L44" s="226">
        <v>0</v>
      </c>
      <c r="M44" s="226">
        <v>0</v>
      </c>
      <c r="N44" s="226">
        <v>0</v>
      </c>
      <c r="O44" s="226">
        <v>0</v>
      </c>
      <c r="P44" s="263"/>
      <c r="Q44" s="263"/>
      <c r="R44" s="263"/>
      <c r="S44" s="263"/>
      <c r="T44" s="263"/>
      <c r="U44" s="264"/>
      <c r="V44" s="264"/>
    </row>
    <row r="45" spans="1:22" s="214" customFormat="1" ht="15" customHeight="1">
      <c r="A45" s="225" t="s">
        <v>91</v>
      </c>
      <c r="B45" s="235" t="s">
        <v>13</v>
      </c>
      <c r="C45" s="236"/>
      <c r="D45" s="226">
        <v>304</v>
      </c>
      <c r="E45" s="226">
        <v>30</v>
      </c>
      <c r="F45" s="226">
        <v>5</v>
      </c>
      <c r="G45" s="226">
        <v>0</v>
      </c>
      <c r="H45" s="226">
        <v>3</v>
      </c>
      <c r="I45" s="226">
        <v>57</v>
      </c>
      <c r="J45" s="226">
        <v>7</v>
      </c>
      <c r="K45" s="226">
        <v>0</v>
      </c>
      <c r="L45" s="226">
        <v>0</v>
      </c>
      <c r="M45" s="226">
        <v>0</v>
      </c>
      <c r="N45" s="226">
        <v>40</v>
      </c>
      <c r="O45" s="226">
        <v>24</v>
      </c>
      <c r="P45" s="201"/>
      <c r="Q45" s="201"/>
      <c r="R45" s="201"/>
      <c r="S45" s="201"/>
      <c r="T45" s="201"/>
      <c r="U45" s="261"/>
      <c r="V45" s="261"/>
    </row>
    <row r="46" spans="1:22" s="214" customFormat="1" ht="15" customHeight="1">
      <c r="A46" s="225" t="s">
        <v>92</v>
      </c>
      <c r="B46" s="235" t="s">
        <v>14</v>
      </c>
      <c r="C46" s="236"/>
      <c r="D46" s="226">
        <v>260</v>
      </c>
      <c r="E46" s="226">
        <v>27</v>
      </c>
      <c r="F46" s="226">
        <v>8</v>
      </c>
      <c r="G46" s="226">
        <v>0</v>
      </c>
      <c r="H46" s="226">
        <v>1</v>
      </c>
      <c r="I46" s="226">
        <v>18</v>
      </c>
      <c r="J46" s="226">
        <v>1</v>
      </c>
      <c r="K46" s="226">
        <v>0</v>
      </c>
      <c r="L46" s="226">
        <v>23</v>
      </c>
      <c r="M46" s="226">
        <v>16</v>
      </c>
      <c r="N46" s="226">
        <v>0</v>
      </c>
      <c r="O46" s="226">
        <v>14</v>
      </c>
      <c r="P46" s="201"/>
      <c r="Q46" s="201"/>
      <c r="R46" s="201"/>
      <c r="S46" s="201"/>
      <c r="T46" s="201"/>
      <c r="U46" s="261"/>
      <c r="V46" s="261"/>
    </row>
    <row r="47" spans="1:22" s="214" customFormat="1" ht="15" customHeight="1">
      <c r="A47" s="225"/>
      <c r="B47" s="235" t="s">
        <v>15</v>
      </c>
      <c r="C47" s="236"/>
      <c r="D47" s="226">
        <v>361</v>
      </c>
      <c r="E47" s="226">
        <v>16</v>
      </c>
      <c r="F47" s="226">
        <v>2</v>
      </c>
      <c r="G47" s="226">
        <v>0</v>
      </c>
      <c r="H47" s="226">
        <v>0</v>
      </c>
      <c r="I47" s="226">
        <v>8</v>
      </c>
      <c r="J47" s="226">
        <v>0</v>
      </c>
      <c r="K47" s="226">
        <v>0</v>
      </c>
      <c r="L47" s="226">
        <v>4</v>
      </c>
      <c r="M47" s="226">
        <v>0</v>
      </c>
      <c r="N47" s="226">
        <v>0</v>
      </c>
      <c r="O47" s="226">
        <v>0</v>
      </c>
      <c r="P47" s="201"/>
      <c r="Q47" s="201"/>
      <c r="R47" s="201"/>
      <c r="S47" s="201"/>
      <c r="T47" s="201"/>
      <c r="U47" s="261"/>
      <c r="V47" s="261"/>
    </row>
    <row r="48" spans="1:22" s="214" customFormat="1" ht="15" customHeight="1">
      <c r="A48" s="225"/>
      <c r="B48" s="235" t="s">
        <v>16</v>
      </c>
      <c r="C48" s="236"/>
      <c r="D48" s="226">
        <v>495</v>
      </c>
      <c r="E48" s="226">
        <v>89</v>
      </c>
      <c r="F48" s="226">
        <v>23</v>
      </c>
      <c r="G48" s="226">
        <v>0</v>
      </c>
      <c r="H48" s="226">
        <v>1</v>
      </c>
      <c r="I48" s="226">
        <v>15</v>
      </c>
      <c r="J48" s="226">
        <v>12</v>
      </c>
      <c r="K48" s="226">
        <v>0</v>
      </c>
      <c r="L48" s="226">
        <v>0</v>
      </c>
      <c r="M48" s="226">
        <v>0</v>
      </c>
      <c r="N48" s="226">
        <v>0</v>
      </c>
      <c r="O48" s="226">
        <v>6</v>
      </c>
      <c r="P48" s="201"/>
      <c r="Q48" s="201"/>
      <c r="R48" s="201"/>
      <c r="S48" s="201"/>
      <c r="T48" s="201"/>
      <c r="U48" s="261"/>
      <c r="V48" s="261"/>
    </row>
    <row r="49" spans="1:22" s="214" customFormat="1" ht="15" customHeight="1">
      <c r="A49" s="225"/>
      <c r="B49" s="235" t="s">
        <v>17</v>
      </c>
      <c r="C49" s="236"/>
      <c r="D49" s="226">
        <v>225</v>
      </c>
      <c r="E49" s="226">
        <v>17</v>
      </c>
      <c r="F49" s="226">
        <v>0</v>
      </c>
      <c r="G49" s="226">
        <v>0</v>
      </c>
      <c r="H49" s="226">
        <v>0</v>
      </c>
      <c r="I49" s="226">
        <v>6</v>
      </c>
      <c r="J49" s="226">
        <v>1</v>
      </c>
      <c r="K49" s="226">
        <v>0</v>
      </c>
      <c r="L49" s="226">
        <v>0</v>
      </c>
      <c r="M49" s="226">
        <v>5</v>
      </c>
      <c r="N49" s="226">
        <v>0</v>
      </c>
      <c r="O49" s="226">
        <v>9</v>
      </c>
      <c r="P49" s="201"/>
      <c r="Q49" s="201"/>
      <c r="R49" s="201"/>
      <c r="S49" s="201"/>
      <c r="T49" s="201"/>
      <c r="U49" s="261"/>
      <c r="V49" s="261"/>
    </row>
    <row r="50" spans="1:22" s="214" customFormat="1" ht="15" customHeight="1">
      <c r="A50" s="225"/>
      <c r="B50" s="235" t="s">
        <v>18</v>
      </c>
      <c r="C50" s="236"/>
      <c r="D50" s="226">
        <v>298</v>
      </c>
      <c r="E50" s="226">
        <v>54</v>
      </c>
      <c r="F50" s="226">
        <v>2</v>
      </c>
      <c r="G50" s="226">
        <v>0</v>
      </c>
      <c r="H50" s="226">
        <v>3</v>
      </c>
      <c r="I50" s="226">
        <v>53</v>
      </c>
      <c r="J50" s="226">
        <v>14</v>
      </c>
      <c r="K50" s="226">
        <v>2</v>
      </c>
      <c r="L50" s="226">
        <v>0</v>
      </c>
      <c r="M50" s="226">
        <v>0</v>
      </c>
      <c r="N50" s="226">
        <v>0</v>
      </c>
      <c r="O50" s="226">
        <v>0</v>
      </c>
      <c r="P50" s="201"/>
      <c r="Q50" s="201"/>
      <c r="R50" s="201"/>
      <c r="S50" s="201"/>
      <c r="T50" s="201"/>
      <c r="U50" s="261"/>
      <c r="V50" s="261"/>
    </row>
    <row r="51" spans="1:22" s="214" customFormat="1" ht="15" customHeight="1">
      <c r="A51" s="231"/>
      <c r="B51" s="237" t="s">
        <v>93</v>
      </c>
      <c r="C51" s="238"/>
      <c r="D51" s="232">
        <v>72</v>
      </c>
      <c r="E51" s="232">
        <v>8</v>
      </c>
      <c r="F51" s="232">
        <v>21</v>
      </c>
      <c r="G51" s="232">
        <v>20</v>
      </c>
      <c r="H51" s="232">
        <v>0</v>
      </c>
      <c r="I51" s="232">
        <v>21</v>
      </c>
      <c r="J51" s="232">
        <v>0</v>
      </c>
      <c r="K51" s="232">
        <v>0</v>
      </c>
      <c r="L51" s="232">
        <v>4</v>
      </c>
      <c r="M51" s="232">
        <v>164</v>
      </c>
      <c r="N51" s="265">
        <v>0</v>
      </c>
      <c r="O51" s="226">
        <v>0</v>
      </c>
      <c r="P51" s="201"/>
      <c r="Q51" s="201"/>
      <c r="R51" s="201"/>
      <c r="S51" s="201"/>
      <c r="T51" s="201"/>
      <c r="U51" s="261"/>
      <c r="V51" s="261"/>
    </row>
    <row r="52" spans="1:22" s="214" customFormat="1" ht="15" customHeight="1">
      <c r="A52" s="234"/>
      <c r="B52" s="235" t="s">
        <v>89</v>
      </c>
      <c r="C52" s="236"/>
      <c r="D52" s="226">
        <v>581</v>
      </c>
      <c r="E52" s="226">
        <v>84</v>
      </c>
      <c r="F52" s="226">
        <v>87</v>
      </c>
      <c r="G52" s="226">
        <v>0</v>
      </c>
      <c r="H52" s="226">
        <v>28</v>
      </c>
      <c r="I52" s="226">
        <v>15</v>
      </c>
      <c r="J52" s="226">
        <v>2</v>
      </c>
      <c r="K52" s="226">
        <v>100</v>
      </c>
      <c r="L52" s="226">
        <v>29</v>
      </c>
      <c r="M52" s="226">
        <v>7</v>
      </c>
      <c r="N52" s="226">
        <v>2</v>
      </c>
      <c r="O52" s="266">
        <v>298</v>
      </c>
      <c r="P52" s="201"/>
      <c r="Q52" s="201"/>
      <c r="R52" s="201"/>
      <c r="S52" s="201"/>
      <c r="T52" s="201"/>
      <c r="U52" s="261"/>
      <c r="V52" s="261"/>
    </row>
    <row r="53" spans="1:22" s="214" customFormat="1" ht="15" customHeight="1">
      <c r="A53" s="225"/>
      <c r="B53" s="235" t="s">
        <v>12</v>
      </c>
      <c r="C53" s="236"/>
      <c r="D53" s="226">
        <v>44</v>
      </c>
      <c r="E53" s="226">
        <v>1</v>
      </c>
      <c r="F53" s="226">
        <v>1</v>
      </c>
      <c r="G53" s="226">
        <v>0</v>
      </c>
      <c r="H53" s="226">
        <v>0</v>
      </c>
      <c r="I53" s="226">
        <v>0</v>
      </c>
      <c r="J53" s="226">
        <v>0</v>
      </c>
      <c r="K53" s="226">
        <v>0</v>
      </c>
      <c r="L53" s="226">
        <v>0</v>
      </c>
      <c r="M53" s="226">
        <v>0</v>
      </c>
      <c r="N53" s="226">
        <v>0</v>
      </c>
      <c r="O53" s="226">
        <v>0</v>
      </c>
      <c r="P53" s="201"/>
      <c r="Q53" s="201"/>
      <c r="R53" s="201"/>
      <c r="S53" s="201"/>
      <c r="T53" s="201"/>
      <c r="U53" s="261"/>
      <c r="V53" s="261"/>
    </row>
    <row r="54" spans="1:22" s="214" customFormat="1" ht="15" customHeight="1">
      <c r="A54" s="225"/>
      <c r="B54" s="235" t="s">
        <v>90</v>
      </c>
      <c r="C54" s="262"/>
      <c r="D54" s="226">
        <v>29</v>
      </c>
      <c r="E54" s="226">
        <v>68</v>
      </c>
      <c r="F54" s="226">
        <v>85</v>
      </c>
      <c r="G54" s="226">
        <v>0</v>
      </c>
      <c r="H54" s="226">
        <v>28</v>
      </c>
      <c r="I54" s="226">
        <v>2</v>
      </c>
      <c r="J54" s="226">
        <v>0</v>
      </c>
      <c r="K54" s="226">
        <v>0</v>
      </c>
      <c r="L54" s="226">
        <v>0</v>
      </c>
      <c r="M54" s="226">
        <v>0</v>
      </c>
      <c r="N54" s="226">
        <v>0</v>
      </c>
      <c r="O54" s="226">
        <v>0</v>
      </c>
      <c r="P54" s="263"/>
      <c r="Q54" s="263"/>
      <c r="R54" s="263"/>
      <c r="S54" s="263"/>
      <c r="T54" s="263"/>
      <c r="U54" s="264"/>
      <c r="V54" s="264"/>
    </row>
    <row r="55" spans="1:22" s="214" customFormat="1" ht="15" customHeight="1">
      <c r="A55" s="225" t="s">
        <v>94</v>
      </c>
      <c r="B55" s="235" t="s">
        <v>13</v>
      </c>
      <c r="C55" s="236"/>
      <c r="D55" s="226">
        <v>16</v>
      </c>
      <c r="E55" s="226">
        <v>3</v>
      </c>
      <c r="F55" s="226">
        <v>0</v>
      </c>
      <c r="G55" s="226">
        <v>0</v>
      </c>
      <c r="H55" s="226">
        <v>0</v>
      </c>
      <c r="I55" s="226">
        <v>12</v>
      </c>
      <c r="J55" s="226">
        <v>0</v>
      </c>
      <c r="K55" s="226">
        <v>0</v>
      </c>
      <c r="L55" s="226">
        <v>0</v>
      </c>
      <c r="M55" s="226">
        <v>0</v>
      </c>
      <c r="N55" s="226">
        <v>2</v>
      </c>
      <c r="O55" s="226">
        <v>6</v>
      </c>
      <c r="P55" s="201"/>
      <c r="Q55" s="201"/>
      <c r="R55" s="201"/>
      <c r="S55" s="201"/>
      <c r="T55" s="201"/>
      <c r="U55" s="261"/>
      <c r="V55" s="261"/>
    </row>
    <row r="56" spans="1:22" s="214" customFormat="1" ht="15" customHeight="1">
      <c r="A56" s="225" t="s">
        <v>95</v>
      </c>
      <c r="B56" s="235" t="s">
        <v>14</v>
      </c>
      <c r="C56" s="236"/>
      <c r="D56" s="226">
        <v>41</v>
      </c>
      <c r="E56" s="226">
        <v>1</v>
      </c>
      <c r="F56" s="226">
        <v>0</v>
      </c>
      <c r="G56" s="226">
        <v>0</v>
      </c>
      <c r="H56" s="226">
        <v>0</v>
      </c>
      <c r="I56" s="226">
        <v>0</v>
      </c>
      <c r="J56" s="226">
        <v>0</v>
      </c>
      <c r="K56" s="226">
        <v>0</v>
      </c>
      <c r="L56" s="226">
        <v>29</v>
      </c>
      <c r="M56" s="226">
        <v>7</v>
      </c>
      <c r="N56" s="226">
        <v>0</v>
      </c>
      <c r="O56" s="226">
        <v>18</v>
      </c>
      <c r="P56" s="201"/>
      <c r="Q56" s="201"/>
      <c r="R56" s="201"/>
      <c r="S56" s="201"/>
      <c r="T56" s="201"/>
      <c r="U56" s="261"/>
      <c r="V56" s="261"/>
    </row>
    <row r="57" spans="1:22" s="214" customFormat="1" ht="15" customHeight="1">
      <c r="A57" s="225"/>
      <c r="B57" s="235" t="s">
        <v>15</v>
      </c>
      <c r="C57" s="236"/>
      <c r="D57" s="226">
        <v>24</v>
      </c>
      <c r="E57" s="226">
        <v>0</v>
      </c>
      <c r="F57" s="226">
        <v>0</v>
      </c>
      <c r="G57" s="226">
        <v>0</v>
      </c>
      <c r="H57" s="226">
        <v>0</v>
      </c>
      <c r="I57" s="226">
        <v>0</v>
      </c>
      <c r="J57" s="226">
        <v>0</v>
      </c>
      <c r="K57" s="226">
        <v>0</v>
      </c>
      <c r="L57" s="226">
        <v>0</v>
      </c>
      <c r="M57" s="226">
        <v>0</v>
      </c>
      <c r="N57" s="226">
        <v>0</v>
      </c>
      <c r="O57" s="226">
        <v>0</v>
      </c>
      <c r="P57" s="201"/>
      <c r="Q57" s="201"/>
      <c r="R57" s="201"/>
      <c r="S57" s="201"/>
      <c r="T57" s="201"/>
      <c r="U57" s="261"/>
      <c r="V57" s="261"/>
    </row>
    <row r="58" spans="1:22" s="214" customFormat="1" ht="15" customHeight="1">
      <c r="A58" s="225"/>
      <c r="B58" s="235" t="s">
        <v>16</v>
      </c>
      <c r="C58" s="236"/>
      <c r="D58" s="226">
        <v>39</v>
      </c>
      <c r="E58" s="226">
        <v>7</v>
      </c>
      <c r="F58" s="226">
        <v>1</v>
      </c>
      <c r="G58" s="226">
        <v>0</v>
      </c>
      <c r="H58" s="226">
        <v>0</v>
      </c>
      <c r="I58" s="226">
        <v>0</v>
      </c>
      <c r="J58" s="226">
        <v>2</v>
      </c>
      <c r="K58" s="226">
        <v>100</v>
      </c>
      <c r="L58" s="226">
        <v>0</v>
      </c>
      <c r="M58" s="226">
        <v>0</v>
      </c>
      <c r="N58" s="226">
        <v>0</v>
      </c>
      <c r="O58" s="226">
        <v>5</v>
      </c>
      <c r="P58" s="201"/>
      <c r="Q58" s="201"/>
      <c r="R58" s="201"/>
      <c r="S58" s="201"/>
      <c r="T58" s="201"/>
      <c r="U58" s="261"/>
      <c r="V58" s="261"/>
    </row>
    <row r="59" spans="1:22" s="214" customFormat="1" ht="15" customHeight="1">
      <c r="A59" s="225"/>
      <c r="B59" s="235" t="s">
        <v>17</v>
      </c>
      <c r="C59" s="236"/>
      <c r="D59" s="226">
        <v>3</v>
      </c>
      <c r="E59" s="226">
        <v>0</v>
      </c>
      <c r="F59" s="226">
        <v>0</v>
      </c>
      <c r="G59" s="226">
        <v>0</v>
      </c>
      <c r="H59" s="226">
        <v>0</v>
      </c>
      <c r="I59" s="226">
        <v>0</v>
      </c>
      <c r="J59" s="226">
        <v>0</v>
      </c>
      <c r="K59" s="226">
        <v>0</v>
      </c>
      <c r="L59" s="226">
        <v>0</v>
      </c>
      <c r="M59" s="226">
        <v>0</v>
      </c>
      <c r="N59" s="226">
        <v>0</v>
      </c>
      <c r="O59" s="226">
        <v>269</v>
      </c>
      <c r="P59" s="201"/>
      <c r="Q59" s="201"/>
      <c r="R59" s="201"/>
      <c r="S59" s="201"/>
      <c r="T59" s="201"/>
      <c r="U59" s="261"/>
      <c r="V59" s="261"/>
    </row>
    <row r="60" spans="1:22" s="214" customFormat="1" ht="14.25" customHeight="1">
      <c r="A60" s="225"/>
      <c r="B60" s="235" t="s">
        <v>18</v>
      </c>
      <c r="C60" s="236"/>
      <c r="D60" s="226">
        <v>19</v>
      </c>
      <c r="E60" s="226">
        <v>4</v>
      </c>
      <c r="F60" s="226">
        <v>0</v>
      </c>
      <c r="G60" s="226">
        <v>0</v>
      </c>
      <c r="H60" s="226">
        <v>0</v>
      </c>
      <c r="I60" s="226">
        <v>1</v>
      </c>
      <c r="J60" s="226">
        <v>0</v>
      </c>
      <c r="K60" s="226">
        <v>0</v>
      </c>
      <c r="L60" s="226">
        <v>0</v>
      </c>
      <c r="M60" s="226">
        <v>0</v>
      </c>
      <c r="N60" s="226">
        <v>0</v>
      </c>
      <c r="O60" s="226">
        <v>0</v>
      </c>
      <c r="P60" s="201"/>
      <c r="Q60" s="201"/>
      <c r="R60" s="201"/>
      <c r="S60" s="201"/>
      <c r="T60" s="201"/>
      <c r="U60" s="261"/>
      <c r="V60" s="261"/>
    </row>
    <row r="61" spans="1:22" s="214" customFormat="1" ht="14.25" customHeight="1">
      <c r="A61" s="231"/>
      <c r="B61" s="237" t="s">
        <v>93</v>
      </c>
      <c r="C61" s="238"/>
      <c r="D61" s="232">
        <v>366</v>
      </c>
      <c r="E61" s="232">
        <v>0</v>
      </c>
      <c r="F61" s="232">
        <v>0</v>
      </c>
      <c r="G61" s="232">
        <v>0</v>
      </c>
      <c r="H61" s="232">
        <v>0</v>
      </c>
      <c r="I61" s="232">
        <v>0</v>
      </c>
      <c r="J61" s="232">
        <v>0</v>
      </c>
      <c r="K61" s="232">
        <v>0</v>
      </c>
      <c r="L61" s="232">
        <v>0</v>
      </c>
      <c r="M61" s="232">
        <v>0</v>
      </c>
      <c r="N61" s="232">
        <v>0</v>
      </c>
      <c r="O61" s="232">
        <v>0</v>
      </c>
      <c r="P61" s="201"/>
      <c r="Q61" s="201"/>
      <c r="R61" s="201"/>
      <c r="S61" s="201"/>
      <c r="T61" s="201"/>
      <c r="U61" s="261"/>
      <c r="V61" s="261"/>
    </row>
    <row r="62" spans="1:22" s="214" customFormat="1" ht="15" customHeight="1">
      <c r="A62" s="234"/>
      <c r="B62" s="235" t="s">
        <v>89</v>
      </c>
      <c r="C62" s="236"/>
      <c r="D62" s="226">
        <v>19381</v>
      </c>
      <c r="E62" s="226">
        <v>3274</v>
      </c>
      <c r="F62" s="226">
        <v>1175</v>
      </c>
      <c r="G62" s="226">
        <v>6</v>
      </c>
      <c r="H62" s="226">
        <v>179</v>
      </c>
      <c r="I62" s="226">
        <v>984</v>
      </c>
      <c r="J62" s="226">
        <v>83</v>
      </c>
      <c r="K62" s="226">
        <v>1</v>
      </c>
      <c r="L62" s="226">
        <v>49</v>
      </c>
      <c r="M62" s="226">
        <v>113</v>
      </c>
      <c r="N62" s="226">
        <v>6</v>
      </c>
      <c r="O62" s="226">
        <v>67</v>
      </c>
      <c r="P62" s="201"/>
      <c r="Q62" s="201"/>
      <c r="R62" s="201"/>
      <c r="S62" s="201"/>
      <c r="T62" s="201"/>
      <c r="U62" s="261"/>
      <c r="V62" s="261"/>
    </row>
    <row r="63" spans="1:22" s="214" customFormat="1" ht="15" customHeight="1">
      <c r="A63" s="225"/>
      <c r="B63" s="235" t="s">
        <v>12</v>
      </c>
      <c r="C63" s="236"/>
      <c r="D63" s="226">
        <v>1398</v>
      </c>
      <c r="E63" s="226">
        <v>107</v>
      </c>
      <c r="F63" s="226">
        <v>17</v>
      </c>
      <c r="G63" s="226">
        <v>0</v>
      </c>
      <c r="H63" s="226">
        <v>0</v>
      </c>
      <c r="I63" s="226">
        <v>29</v>
      </c>
      <c r="J63" s="226">
        <v>0</v>
      </c>
      <c r="K63" s="226">
        <v>0</v>
      </c>
      <c r="L63" s="226">
        <v>0</v>
      </c>
      <c r="M63" s="226">
        <v>0</v>
      </c>
      <c r="N63" s="226">
        <v>0</v>
      </c>
      <c r="O63" s="226">
        <v>0</v>
      </c>
      <c r="P63" s="201"/>
      <c r="Q63" s="201"/>
      <c r="R63" s="201"/>
      <c r="S63" s="201"/>
      <c r="T63" s="201"/>
      <c r="U63" s="261"/>
      <c r="V63" s="261"/>
    </row>
    <row r="64" spans="1:22" s="214" customFormat="1" ht="15" customHeight="1">
      <c r="A64" s="225"/>
      <c r="B64" s="235" t="s">
        <v>90</v>
      </c>
      <c r="C64" s="262"/>
      <c r="D64" s="226">
        <v>3197</v>
      </c>
      <c r="E64" s="226">
        <v>1419</v>
      </c>
      <c r="F64" s="226">
        <v>776</v>
      </c>
      <c r="G64" s="226">
        <v>4</v>
      </c>
      <c r="H64" s="226">
        <v>143</v>
      </c>
      <c r="I64" s="226">
        <v>207</v>
      </c>
      <c r="J64" s="226">
        <v>12</v>
      </c>
      <c r="K64" s="226">
        <v>0</v>
      </c>
      <c r="L64" s="226">
        <v>0</v>
      </c>
      <c r="M64" s="226">
        <v>0</v>
      </c>
      <c r="N64" s="226">
        <v>0</v>
      </c>
      <c r="O64" s="226">
        <v>0</v>
      </c>
      <c r="P64" s="263"/>
      <c r="Q64" s="263"/>
      <c r="R64" s="263"/>
      <c r="S64" s="263"/>
      <c r="T64" s="263"/>
      <c r="U64" s="264"/>
      <c r="V64" s="264"/>
    </row>
    <row r="65" spans="1:22" s="214" customFormat="1" ht="15" customHeight="1">
      <c r="A65" s="225" t="s">
        <v>96</v>
      </c>
      <c r="B65" s="235" t="s">
        <v>13</v>
      </c>
      <c r="C65" s="236"/>
      <c r="D65" s="226">
        <v>2298</v>
      </c>
      <c r="E65" s="226">
        <v>116</v>
      </c>
      <c r="F65" s="226">
        <v>2</v>
      </c>
      <c r="G65" s="226">
        <v>0</v>
      </c>
      <c r="H65" s="226">
        <v>10</v>
      </c>
      <c r="I65" s="226">
        <v>487</v>
      </c>
      <c r="J65" s="226">
        <v>6</v>
      </c>
      <c r="K65" s="226">
        <v>1</v>
      </c>
      <c r="L65" s="226">
        <v>3</v>
      </c>
      <c r="M65" s="226">
        <v>0</v>
      </c>
      <c r="N65" s="226">
        <v>6</v>
      </c>
      <c r="O65" s="226">
        <v>17</v>
      </c>
      <c r="P65" s="201"/>
      <c r="Q65" s="201"/>
      <c r="R65" s="201"/>
      <c r="S65" s="201"/>
      <c r="T65" s="201"/>
      <c r="U65" s="261"/>
      <c r="V65" s="261"/>
    </row>
    <row r="66" spans="1:22" s="214" customFormat="1" ht="15" customHeight="1">
      <c r="A66" s="225" t="s">
        <v>97</v>
      </c>
      <c r="B66" s="235" t="s">
        <v>14</v>
      </c>
      <c r="C66" s="236"/>
      <c r="D66" s="226">
        <v>1860</v>
      </c>
      <c r="E66" s="226">
        <v>116</v>
      </c>
      <c r="F66" s="226">
        <v>115</v>
      </c>
      <c r="G66" s="226">
        <v>0</v>
      </c>
      <c r="H66" s="226">
        <v>17</v>
      </c>
      <c r="I66" s="226">
        <v>60</v>
      </c>
      <c r="J66" s="226">
        <v>16</v>
      </c>
      <c r="K66" s="226">
        <v>0</v>
      </c>
      <c r="L66" s="226">
        <v>17</v>
      </c>
      <c r="M66" s="226">
        <v>9</v>
      </c>
      <c r="N66" s="226">
        <v>0</v>
      </c>
      <c r="O66" s="226">
        <v>32</v>
      </c>
      <c r="P66" s="201"/>
      <c r="Q66" s="201"/>
      <c r="R66" s="201"/>
      <c r="S66" s="201"/>
      <c r="T66" s="201"/>
      <c r="U66" s="261"/>
      <c r="V66" s="261"/>
    </row>
    <row r="67" spans="1:22" s="214" customFormat="1" ht="15" customHeight="1">
      <c r="A67" s="225"/>
      <c r="B67" s="235" t="s">
        <v>15</v>
      </c>
      <c r="C67" s="236"/>
      <c r="D67" s="226">
        <v>2082</v>
      </c>
      <c r="E67" s="226">
        <v>200</v>
      </c>
      <c r="F67" s="226">
        <v>17</v>
      </c>
      <c r="G67" s="226">
        <v>0</v>
      </c>
      <c r="H67" s="226">
        <v>0</v>
      </c>
      <c r="I67" s="226">
        <v>32</v>
      </c>
      <c r="J67" s="226">
        <v>8</v>
      </c>
      <c r="K67" s="226">
        <v>0</v>
      </c>
      <c r="L67" s="226">
        <v>24</v>
      </c>
      <c r="M67" s="226">
        <v>0</v>
      </c>
      <c r="N67" s="226">
        <v>0</v>
      </c>
      <c r="O67" s="226">
        <v>0</v>
      </c>
      <c r="P67" s="201"/>
      <c r="Q67" s="201"/>
      <c r="R67" s="201"/>
      <c r="S67" s="201"/>
      <c r="T67" s="201"/>
      <c r="U67" s="261"/>
      <c r="V67" s="261"/>
    </row>
    <row r="68" spans="1:22" s="214" customFormat="1" ht="15" customHeight="1">
      <c r="A68" s="225"/>
      <c r="B68" s="235" t="s">
        <v>16</v>
      </c>
      <c r="C68" s="236"/>
      <c r="D68" s="226">
        <v>3424</v>
      </c>
      <c r="E68" s="226">
        <v>581</v>
      </c>
      <c r="F68" s="226">
        <v>208</v>
      </c>
      <c r="G68" s="226">
        <v>0</v>
      </c>
      <c r="H68" s="226">
        <v>1</v>
      </c>
      <c r="I68" s="226">
        <v>19</v>
      </c>
      <c r="J68" s="226">
        <v>14</v>
      </c>
      <c r="K68" s="226">
        <v>0</v>
      </c>
      <c r="L68" s="226">
        <v>0</v>
      </c>
      <c r="M68" s="226">
        <v>0</v>
      </c>
      <c r="N68" s="226">
        <v>0</v>
      </c>
      <c r="O68" s="226">
        <v>2</v>
      </c>
      <c r="P68" s="201"/>
      <c r="Q68" s="201"/>
      <c r="R68" s="201"/>
      <c r="S68" s="201"/>
      <c r="T68" s="201"/>
      <c r="U68" s="261"/>
      <c r="V68" s="261"/>
    </row>
    <row r="69" spans="1:22" s="214" customFormat="1" ht="15" customHeight="1">
      <c r="A69" s="225"/>
      <c r="B69" s="235" t="s">
        <v>17</v>
      </c>
      <c r="C69" s="236"/>
      <c r="D69" s="226">
        <v>3150</v>
      </c>
      <c r="E69" s="226">
        <v>202</v>
      </c>
      <c r="F69" s="226">
        <v>18</v>
      </c>
      <c r="G69" s="226">
        <v>0</v>
      </c>
      <c r="H69" s="226">
        <v>3</v>
      </c>
      <c r="I69" s="226">
        <v>26</v>
      </c>
      <c r="J69" s="226">
        <v>7</v>
      </c>
      <c r="K69" s="226">
        <v>0</v>
      </c>
      <c r="L69" s="226">
        <v>0</v>
      </c>
      <c r="M69" s="226">
        <v>5</v>
      </c>
      <c r="N69" s="226">
        <v>0</v>
      </c>
      <c r="O69" s="226">
        <v>16</v>
      </c>
      <c r="P69" s="201"/>
      <c r="Q69" s="201"/>
      <c r="R69" s="201"/>
      <c r="S69" s="201"/>
      <c r="T69" s="201"/>
      <c r="U69" s="261"/>
      <c r="V69" s="261"/>
    </row>
    <row r="70" spans="1:22" s="214" customFormat="1" ht="15" customHeight="1">
      <c r="A70" s="225"/>
      <c r="B70" s="235" t="s">
        <v>18</v>
      </c>
      <c r="C70" s="236"/>
      <c r="D70" s="226">
        <v>1952</v>
      </c>
      <c r="E70" s="226">
        <v>533</v>
      </c>
      <c r="F70" s="226">
        <v>22</v>
      </c>
      <c r="G70" s="226">
        <v>2</v>
      </c>
      <c r="H70" s="226">
        <v>5</v>
      </c>
      <c r="I70" s="226">
        <v>108</v>
      </c>
      <c r="J70" s="226">
        <v>20</v>
      </c>
      <c r="K70" s="226">
        <v>0</v>
      </c>
      <c r="L70" s="226">
        <v>0</v>
      </c>
      <c r="M70" s="226">
        <v>0</v>
      </c>
      <c r="N70" s="226">
        <v>0</v>
      </c>
      <c r="O70" s="226">
        <v>0</v>
      </c>
      <c r="P70" s="201"/>
      <c r="Q70" s="201"/>
      <c r="R70" s="201"/>
      <c r="S70" s="201"/>
      <c r="T70" s="201"/>
      <c r="U70" s="261"/>
      <c r="V70" s="261"/>
    </row>
    <row r="71" spans="1:22" s="214" customFormat="1" ht="15" customHeight="1" thickBot="1">
      <c r="A71" s="241"/>
      <c r="B71" s="242" t="s">
        <v>93</v>
      </c>
      <c r="C71" s="243"/>
      <c r="D71" s="244">
        <v>20</v>
      </c>
      <c r="E71" s="244">
        <v>0</v>
      </c>
      <c r="F71" s="244">
        <v>0</v>
      </c>
      <c r="G71" s="244">
        <v>0</v>
      </c>
      <c r="H71" s="244">
        <v>0</v>
      </c>
      <c r="I71" s="244">
        <v>16</v>
      </c>
      <c r="J71" s="244">
        <v>0</v>
      </c>
      <c r="K71" s="244">
        <v>0</v>
      </c>
      <c r="L71" s="244">
        <v>5</v>
      </c>
      <c r="M71" s="244">
        <v>99</v>
      </c>
      <c r="N71" s="244">
        <v>0</v>
      </c>
      <c r="O71" s="244">
        <v>0</v>
      </c>
      <c r="P71" s="201"/>
      <c r="Q71" s="201"/>
      <c r="R71" s="201"/>
      <c r="S71" s="201"/>
      <c r="T71" s="201"/>
      <c r="U71" s="261"/>
      <c r="V71" s="261"/>
    </row>
    <row r="72" spans="1:22" s="214" customFormat="1" ht="15" customHeight="1">
      <c r="A72" s="267" t="s">
        <v>19</v>
      </c>
      <c r="B72" s="268"/>
      <c r="C72" s="268"/>
      <c r="D72" s="268"/>
      <c r="E72" s="268"/>
      <c r="F72" s="268"/>
      <c r="G72" s="268"/>
      <c r="H72" s="268"/>
      <c r="I72" s="268"/>
      <c r="J72" s="268"/>
      <c r="K72" s="268"/>
      <c r="L72" s="268"/>
      <c r="M72" s="268"/>
      <c r="N72" s="268"/>
      <c r="O72" s="268"/>
      <c r="P72" s="268"/>
      <c r="Q72" s="268"/>
      <c r="R72" s="268"/>
      <c r="S72" s="268"/>
      <c r="T72" s="269"/>
    </row>
    <row r="73" spans="1:22">
      <c r="A73" s="270"/>
      <c r="B73" s="270"/>
      <c r="C73" s="270"/>
      <c r="D73" s="270"/>
      <c r="E73" s="270"/>
      <c r="F73" s="271"/>
      <c r="G73" s="272"/>
      <c r="H73" s="272"/>
      <c r="I73" s="271"/>
      <c r="J73" s="272"/>
      <c r="K73" s="272"/>
      <c r="L73" s="270"/>
      <c r="M73" s="270"/>
      <c r="N73" s="270"/>
      <c r="O73" s="270"/>
      <c r="P73" s="270"/>
      <c r="Q73" s="270"/>
      <c r="R73" s="270"/>
      <c r="S73" s="270"/>
      <c r="T73" s="270"/>
    </row>
    <row r="74" spans="1:22">
      <c r="A74" s="272"/>
      <c r="B74" s="272"/>
      <c r="C74" s="272"/>
      <c r="D74" s="272"/>
      <c r="E74" s="272"/>
      <c r="F74" s="272"/>
      <c r="G74" s="272"/>
      <c r="H74" s="272"/>
      <c r="I74" s="272"/>
      <c r="J74" s="272"/>
      <c r="K74" s="272"/>
      <c r="L74" s="272"/>
      <c r="M74" s="272"/>
      <c r="N74" s="272"/>
      <c r="O74" s="272"/>
      <c r="P74" s="272"/>
      <c r="Q74" s="272"/>
      <c r="R74" s="272"/>
      <c r="S74" s="272"/>
      <c r="T74" s="273"/>
    </row>
    <row r="75" spans="1:22">
      <c r="A75" s="272"/>
      <c r="B75" s="272"/>
      <c r="C75" s="272"/>
      <c r="D75" s="272"/>
      <c r="E75" s="272"/>
      <c r="F75" s="272"/>
      <c r="G75" s="272"/>
      <c r="H75" s="272"/>
      <c r="I75" s="272"/>
      <c r="J75" s="272"/>
      <c r="K75" s="272"/>
      <c r="L75" s="272"/>
      <c r="M75" s="272"/>
      <c r="N75" s="272"/>
      <c r="O75" s="272"/>
      <c r="P75" s="272"/>
      <c r="Q75" s="272"/>
      <c r="R75" s="272"/>
      <c r="S75" s="272"/>
      <c r="T75" s="273"/>
    </row>
    <row r="76" spans="1:22">
      <c r="A76" s="272"/>
      <c r="B76" s="272"/>
      <c r="C76" s="272"/>
      <c r="D76" s="272"/>
      <c r="E76" s="272"/>
      <c r="F76" s="272"/>
      <c r="G76" s="272"/>
      <c r="H76" s="272"/>
      <c r="I76" s="272"/>
      <c r="J76" s="272"/>
      <c r="K76" s="272"/>
      <c r="L76" s="272"/>
      <c r="M76" s="272"/>
      <c r="N76" s="272"/>
      <c r="O76" s="272"/>
      <c r="P76" s="272"/>
      <c r="Q76" s="272"/>
      <c r="R76" s="272"/>
      <c r="S76" s="272"/>
      <c r="T76" s="273"/>
    </row>
    <row r="77" spans="1:22">
      <c r="A77" s="272"/>
      <c r="B77" s="272"/>
      <c r="C77" s="272"/>
      <c r="D77" s="272"/>
      <c r="E77" s="272"/>
      <c r="F77" s="272"/>
      <c r="G77" s="272"/>
      <c r="H77" s="272"/>
      <c r="I77" s="272"/>
      <c r="J77" s="272"/>
      <c r="K77" s="272"/>
      <c r="L77" s="272"/>
      <c r="M77" s="272"/>
      <c r="N77" s="272"/>
      <c r="O77" s="272"/>
      <c r="P77" s="272"/>
      <c r="Q77" s="272"/>
      <c r="R77" s="272"/>
      <c r="S77" s="272"/>
      <c r="T77" s="273"/>
    </row>
    <row r="78" spans="1:22">
      <c r="A78" s="272"/>
      <c r="B78" s="272"/>
      <c r="C78" s="272"/>
      <c r="D78" s="272"/>
      <c r="E78" s="272"/>
      <c r="F78" s="272"/>
      <c r="G78" s="272"/>
      <c r="H78" s="272"/>
      <c r="I78" s="272"/>
      <c r="J78" s="272"/>
      <c r="K78" s="272"/>
      <c r="L78" s="272"/>
      <c r="M78" s="272"/>
      <c r="N78" s="272"/>
      <c r="O78" s="272"/>
      <c r="P78" s="272"/>
      <c r="Q78" s="272"/>
      <c r="R78" s="272"/>
      <c r="S78" s="272"/>
      <c r="T78" s="273"/>
    </row>
    <row r="79" spans="1:22">
      <c r="A79" s="272"/>
      <c r="B79" s="272"/>
      <c r="C79" s="272"/>
      <c r="D79" s="272"/>
      <c r="E79" s="272"/>
      <c r="F79" s="272"/>
      <c r="G79" s="272"/>
      <c r="H79" s="272"/>
      <c r="I79" s="272"/>
      <c r="J79" s="272"/>
      <c r="K79" s="272"/>
      <c r="L79" s="272"/>
      <c r="M79" s="272"/>
      <c r="N79" s="272"/>
      <c r="O79" s="272"/>
      <c r="P79" s="272"/>
      <c r="Q79" s="272"/>
      <c r="R79" s="272"/>
      <c r="S79" s="272"/>
      <c r="T79" s="273"/>
    </row>
    <row r="80" spans="1:22">
      <c r="A80" s="272"/>
      <c r="B80" s="272"/>
      <c r="C80" s="272"/>
      <c r="D80" s="272"/>
      <c r="E80" s="272"/>
      <c r="F80" s="272"/>
      <c r="G80" s="272"/>
      <c r="H80" s="272"/>
      <c r="I80" s="272"/>
      <c r="J80" s="272"/>
      <c r="K80" s="272"/>
      <c r="L80" s="272"/>
      <c r="M80" s="272"/>
      <c r="N80" s="272"/>
      <c r="O80" s="272"/>
      <c r="P80" s="272"/>
      <c r="Q80" s="272"/>
      <c r="R80" s="272"/>
      <c r="S80" s="272"/>
      <c r="T80" s="273"/>
    </row>
    <row r="81" spans="1:20">
      <c r="A81" s="272"/>
      <c r="B81" s="272"/>
      <c r="C81" s="272"/>
      <c r="D81" s="272"/>
      <c r="E81" s="272"/>
      <c r="F81" s="272"/>
      <c r="G81" s="272"/>
      <c r="H81" s="272"/>
      <c r="I81" s="272"/>
      <c r="J81" s="272"/>
      <c r="K81" s="272"/>
      <c r="L81" s="272"/>
      <c r="M81" s="272"/>
      <c r="N81" s="272"/>
      <c r="O81" s="272"/>
      <c r="P81" s="272"/>
      <c r="Q81" s="272"/>
      <c r="R81" s="272"/>
      <c r="S81" s="272"/>
      <c r="T81" s="273"/>
    </row>
    <row r="82" spans="1:20">
      <c r="A82" s="272"/>
      <c r="B82" s="272"/>
      <c r="C82" s="272"/>
      <c r="D82" s="272"/>
      <c r="E82" s="272"/>
      <c r="F82" s="272"/>
      <c r="G82" s="272"/>
      <c r="H82" s="272"/>
      <c r="I82" s="272"/>
      <c r="J82" s="272"/>
      <c r="K82" s="272"/>
      <c r="L82" s="272"/>
      <c r="M82" s="272"/>
      <c r="N82" s="272"/>
      <c r="O82" s="272"/>
      <c r="P82" s="272"/>
      <c r="Q82" s="272"/>
      <c r="R82" s="272"/>
      <c r="S82" s="272"/>
      <c r="T82" s="273"/>
    </row>
    <row r="83" spans="1:20">
      <c r="A83" s="272"/>
      <c r="B83" s="272"/>
      <c r="C83" s="272"/>
      <c r="D83" s="272"/>
      <c r="E83" s="272"/>
      <c r="F83" s="272"/>
      <c r="G83" s="272"/>
      <c r="H83" s="272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3"/>
    </row>
    <row r="84" spans="1:20">
      <c r="A84" s="272"/>
      <c r="B84" s="272"/>
      <c r="C84" s="272"/>
      <c r="D84" s="272"/>
      <c r="E84" s="272"/>
      <c r="F84" s="272"/>
      <c r="G84" s="272"/>
      <c r="H84" s="272"/>
      <c r="I84" s="272"/>
      <c r="J84" s="272"/>
      <c r="K84" s="272"/>
      <c r="L84" s="272"/>
      <c r="M84" s="272"/>
      <c r="N84" s="272"/>
      <c r="O84" s="272"/>
      <c r="P84" s="272"/>
      <c r="Q84" s="272"/>
      <c r="R84" s="272"/>
      <c r="S84" s="272"/>
      <c r="T84" s="273"/>
    </row>
    <row r="85" spans="1:20">
      <c r="A85" s="272"/>
      <c r="B85" s="272"/>
      <c r="C85" s="272"/>
      <c r="D85" s="272"/>
      <c r="E85" s="272"/>
      <c r="F85" s="272"/>
      <c r="G85" s="272"/>
      <c r="H85" s="272"/>
      <c r="I85" s="272"/>
      <c r="J85" s="272"/>
      <c r="K85" s="272"/>
      <c r="L85" s="272"/>
      <c r="M85" s="272"/>
      <c r="N85" s="272"/>
      <c r="O85" s="272"/>
      <c r="P85" s="272"/>
      <c r="Q85" s="272"/>
      <c r="R85" s="272"/>
      <c r="S85" s="272"/>
      <c r="T85" s="273"/>
    </row>
    <row r="86" spans="1:20">
      <c r="A86" s="272"/>
      <c r="B86" s="272"/>
      <c r="C86" s="272"/>
      <c r="D86" s="272"/>
      <c r="E86" s="272"/>
      <c r="F86" s="272"/>
      <c r="G86" s="272"/>
      <c r="H86" s="272"/>
      <c r="I86" s="272"/>
      <c r="J86" s="272"/>
      <c r="K86" s="272"/>
      <c r="L86" s="272"/>
      <c r="M86" s="272"/>
      <c r="N86" s="272"/>
      <c r="O86" s="272"/>
      <c r="P86" s="272"/>
      <c r="Q86" s="272"/>
      <c r="R86" s="272"/>
      <c r="S86" s="272"/>
      <c r="T86" s="273"/>
    </row>
    <row r="87" spans="1:20">
      <c r="A87" s="272"/>
      <c r="B87" s="272"/>
      <c r="C87" s="272"/>
      <c r="D87" s="272"/>
      <c r="E87" s="272"/>
      <c r="F87" s="272"/>
      <c r="G87" s="272"/>
      <c r="H87" s="272"/>
      <c r="I87" s="272"/>
      <c r="J87" s="272"/>
      <c r="K87" s="272"/>
      <c r="L87" s="272"/>
      <c r="M87" s="272"/>
      <c r="N87" s="272"/>
      <c r="O87" s="272"/>
      <c r="P87" s="272"/>
      <c r="Q87" s="272"/>
      <c r="R87" s="272"/>
      <c r="S87" s="272"/>
      <c r="T87" s="273"/>
    </row>
    <row r="88" spans="1:20">
      <c r="A88" s="272"/>
      <c r="B88" s="272"/>
      <c r="C88" s="272"/>
      <c r="D88" s="272"/>
      <c r="E88" s="272"/>
      <c r="F88" s="272"/>
      <c r="G88" s="272"/>
      <c r="H88" s="272"/>
      <c r="I88" s="272"/>
      <c r="J88" s="272"/>
      <c r="K88" s="272"/>
      <c r="L88" s="272"/>
      <c r="M88" s="272"/>
      <c r="N88" s="272"/>
      <c r="O88" s="272"/>
      <c r="P88" s="272"/>
      <c r="Q88" s="272"/>
      <c r="R88" s="272"/>
      <c r="S88" s="272"/>
      <c r="T88" s="273"/>
    </row>
    <row r="89" spans="1:20">
      <c r="A89" s="272"/>
      <c r="B89" s="272"/>
      <c r="C89" s="272"/>
      <c r="D89" s="272"/>
      <c r="E89" s="272"/>
      <c r="F89" s="272"/>
      <c r="G89" s="272"/>
      <c r="H89" s="272"/>
      <c r="I89" s="272"/>
      <c r="J89" s="272"/>
      <c r="K89" s="272"/>
      <c r="L89" s="272"/>
      <c r="M89" s="272"/>
      <c r="N89" s="272"/>
      <c r="O89" s="272"/>
      <c r="P89" s="272"/>
      <c r="Q89" s="272"/>
      <c r="R89" s="272"/>
      <c r="S89" s="272"/>
      <c r="T89" s="273"/>
    </row>
    <row r="90" spans="1:20">
      <c r="A90" s="272"/>
      <c r="B90" s="272"/>
      <c r="C90" s="272"/>
      <c r="D90" s="272"/>
      <c r="E90" s="272"/>
      <c r="F90" s="272"/>
      <c r="G90" s="272"/>
      <c r="H90" s="272"/>
      <c r="I90" s="272"/>
      <c r="J90" s="272"/>
      <c r="K90" s="272"/>
      <c r="L90" s="272"/>
      <c r="M90" s="272"/>
      <c r="N90" s="272"/>
      <c r="O90" s="272"/>
      <c r="P90" s="272"/>
      <c r="Q90" s="272"/>
      <c r="R90" s="272"/>
      <c r="S90" s="272"/>
      <c r="T90" s="273"/>
    </row>
    <row r="91" spans="1:20">
      <c r="A91" s="272"/>
      <c r="B91" s="272"/>
      <c r="C91" s="272"/>
      <c r="D91" s="272"/>
      <c r="E91" s="272"/>
      <c r="F91" s="272"/>
      <c r="G91" s="272"/>
      <c r="H91" s="272"/>
      <c r="I91" s="272"/>
      <c r="J91" s="272"/>
      <c r="K91" s="272"/>
      <c r="L91" s="272"/>
      <c r="M91" s="272"/>
      <c r="N91" s="272"/>
      <c r="O91" s="272"/>
      <c r="P91" s="272"/>
      <c r="Q91" s="272"/>
      <c r="R91" s="272"/>
      <c r="S91" s="272"/>
      <c r="T91" s="273"/>
    </row>
    <row r="92" spans="1:20">
      <c r="A92" s="272"/>
      <c r="B92" s="272"/>
      <c r="C92" s="272"/>
      <c r="D92" s="272"/>
      <c r="E92" s="272"/>
      <c r="F92" s="272"/>
      <c r="G92" s="272"/>
      <c r="H92" s="272"/>
      <c r="I92" s="272"/>
      <c r="J92" s="272"/>
      <c r="K92" s="272"/>
      <c r="L92" s="272"/>
      <c r="M92" s="272"/>
      <c r="N92" s="272"/>
      <c r="O92" s="272"/>
      <c r="P92" s="272"/>
      <c r="Q92" s="272"/>
      <c r="R92" s="272"/>
      <c r="S92" s="272"/>
      <c r="T92" s="273"/>
    </row>
    <row r="93" spans="1:20">
      <c r="A93" s="272"/>
      <c r="B93" s="272"/>
      <c r="C93" s="272"/>
      <c r="D93" s="272"/>
      <c r="E93" s="272"/>
      <c r="F93" s="272"/>
      <c r="G93" s="272"/>
      <c r="H93" s="272"/>
      <c r="I93" s="272"/>
      <c r="J93" s="272"/>
      <c r="K93" s="272"/>
      <c r="L93" s="272"/>
      <c r="M93" s="272"/>
      <c r="N93" s="272"/>
      <c r="O93" s="272"/>
      <c r="P93" s="272"/>
      <c r="Q93" s="272"/>
      <c r="R93" s="272"/>
      <c r="S93" s="272"/>
      <c r="T93" s="273"/>
    </row>
    <row r="94" spans="1:20">
      <c r="A94" s="272"/>
      <c r="B94" s="272"/>
      <c r="C94" s="272"/>
      <c r="D94" s="272"/>
      <c r="E94" s="272"/>
      <c r="F94" s="272"/>
      <c r="G94" s="272"/>
      <c r="H94" s="272"/>
      <c r="I94" s="272"/>
      <c r="J94" s="272"/>
      <c r="K94" s="272"/>
      <c r="L94" s="272"/>
      <c r="M94" s="272"/>
      <c r="N94" s="272"/>
      <c r="O94" s="272"/>
      <c r="P94" s="272"/>
      <c r="Q94" s="272"/>
      <c r="R94" s="272"/>
      <c r="S94" s="272"/>
      <c r="T94" s="273"/>
    </row>
    <row r="95" spans="1:20">
      <c r="A95" s="272"/>
      <c r="B95" s="272"/>
      <c r="C95" s="272"/>
      <c r="D95" s="272"/>
      <c r="E95" s="272"/>
      <c r="F95" s="272"/>
      <c r="G95" s="272"/>
      <c r="H95" s="272"/>
      <c r="I95" s="272"/>
      <c r="J95" s="272"/>
      <c r="K95" s="272"/>
      <c r="L95" s="272"/>
      <c r="M95" s="272"/>
      <c r="N95" s="272"/>
      <c r="O95" s="272"/>
      <c r="P95" s="272"/>
      <c r="Q95" s="272"/>
      <c r="R95" s="272"/>
      <c r="S95" s="272"/>
      <c r="T95" s="273"/>
    </row>
    <row r="96" spans="1:20">
      <c r="A96" s="272"/>
      <c r="B96" s="272"/>
      <c r="C96" s="272"/>
      <c r="D96" s="272"/>
      <c r="E96" s="272"/>
      <c r="F96" s="272"/>
      <c r="G96" s="272"/>
      <c r="H96" s="272"/>
      <c r="I96" s="272"/>
      <c r="J96" s="272"/>
      <c r="K96" s="272"/>
      <c r="L96" s="272"/>
      <c r="M96" s="272"/>
      <c r="N96" s="272"/>
      <c r="O96" s="272"/>
      <c r="P96" s="272"/>
      <c r="Q96" s="272"/>
      <c r="R96" s="272"/>
      <c r="S96" s="272"/>
      <c r="T96" s="273"/>
    </row>
    <row r="97" spans="1:20">
      <c r="A97" s="272"/>
      <c r="B97" s="272"/>
      <c r="C97" s="272"/>
      <c r="D97" s="272"/>
      <c r="E97" s="272"/>
      <c r="F97" s="272"/>
      <c r="G97" s="272"/>
      <c r="H97" s="272"/>
      <c r="I97" s="272"/>
      <c r="J97" s="272"/>
      <c r="K97" s="272"/>
      <c r="L97" s="272"/>
      <c r="M97" s="272"/>
      <c r="N97" s="272"/>
      <c r="O97" s="272"/>
      <c r="P97" s="272"/>
      <c r="Q97" s="272"/>
      <c r="R97" s="272"/>
      <c r="S97" s="272"/>
      <c r="T97" s="273"/>
    </row>
    <row r="98" spans="1:20">
      <c r="A98" s="272"/>
      <c r="B98" s="272"/>
      <c r="C98" s="272"/>
      <c r="D98" s="272"/>
      <c r="E98" s="272"/>
      <c r="F98" s="272"/>
      <c r="G98" s="272"/>
      <c r="H98" s="272"/>
      <c r="I98" s="272"/>
      <c r="J98" s="272"/>
      <c r="K98" s="272"/>
      <c r="L98" s="272"/>
      <c r="M98" s="272"/>
      <c r="N98" s="272"/>
      <c r="O98" s="272"/>
      <c r="P98" s="272"/>
      <c r="Q98" s="272"/>
      <c r="R98" s="272"/>
      <c r="S98" s="272"/>
      <c r="T98" s="273"/>
    </row>
    <row r="99" spans="1:20">
      <c r="A99" s="272"/>
      <c r="B99" s="272"/>
      <c r="C99" s="272"/>
      <c r="D99" s="272"/>
      <c r="E99" s="272"/>
      <c r="F99" s="272"/>
      <c r="G99" s="272"/>
      <c r="H99" s="272"/>
      <c r="I99" s="272"/>
      <c r="J99" s="272"/>
      <c r="K99" s="272"/>
      <c r="L99" s="272"/>
      <c r="M99" s="272"/>
      <c r="N99" s="272"/>
      <c r="O99" s="272"/>
      <c r="P99" s="272"/>
      <c r="Q99" s="272"/>
      <c r="R99" s="272"/>
      <c r="S99" s="272"/>
      <c r="T99" s="273"/>
    </row>
    <row r="100" spans="1:20">
      <c r="A100" s="272"/>
      <c r="B100" s="272"/>
      <c r="C100" s="272"/>
      <c r="D100" s="272"/>
      <c r="E100" s="272"/>
      <c r="F100" s="272"/>
      <c r="G100" s="272"/>
      <c r="H100" s="272"/>
      <c r="I100" s="272"/>
      <c r="J100" s="272"/>
      <c r="K100" s="272"/>
      <c r="L100" s="272"/>
      <c r="M100" s="272"/>
      <c r="N100" s="272"/>
      <c r="O100" s="272"/>
      <c r="P100" s="272"/>
      <c r="Q100" s="272"/>
      <c r="R100" s="272"/>
      <c r="S100" s="272"/>
      <c r="T100" s="273"/>
    </row>
    <row r="101" spans="1:20">
      <c r="A101" s="272"/>
      <c r="B101" s="272"/>
      <c r="C101" s="272"/>
      <c r="D101" s="272"/>
      <c r="E101" s="272"/>
      <c r="F101" s="272"/>
      <c r="G101" s="272"/>
      <c r="H101" s="272"/>
      <c r="I101" s="272"/>
      <c r="J101" s="272"/>
      <c r="K101" s="272"/>
      <c r="L101" s="272"/>
      <c r="M101" s="272"/>
      <c r="N101" s="272"/>
      <c r="O101" s="272"/>
      <c r="P101" s="272"/>
      <c r="Q101" s="272"/>
      <c r="R101" s="272"/>
      <c r="S101" s="272"/>
      <c r="T101" s="273"/>
    </row>
    <row r="102" spans="1:20">
      <c r="A102" s="272"/>
      <c r="B102" s="272"/>
      <c r="C102" s="272"/>
      <c r="D102" s="272"/>
      <c r="E102" s="272"/>
      <c r="F102" s="272"/>
      <c r="G102" s="272"/>
      <c r="H102" s="272"/>
      <c r="I102" s="272"/>
      <c r="J102" s="272"/>
      <c r="K102" s="272"/>
      <c r="L102" s="272"/>
      <c r="M102" s="272"/>
      <c r="N102" s="272"/>
      <c r="O102" s="272"/>
      <c r="P102" s="272"/>
      <c r="Q102" s="272"/>
      <c r="R102" s="272"/>
      <c r="S102" s="272"/>
      <c r="T102" s="273"/>
    </row>
    <row r="103" spans="1:20">
      <c r="A103" s="272"/>
      <c r="B103" s="272"/>
      <c r="C103" s="272"/>
      <c r="D103" s="272"/>
      <c r="E103" s="272"/>
      <c r="F103" s="272"/>
      <c r="G103" s="272"/>
      <c r="H103" s="272"/>
      <c r="I103" s="272"/>
      <c r="J103" s="272"/>
      <c r="K103" s="272"/>
      <c r="L103" s="272"/>
      <c r="M103" s="272"/>
      <c r="N103" s="272"/>
      <c r="O103" s="272"/>
      <c r="P103" s="272"/>
      <c r="Q103" s="272"/>
      <c r="R103" s="272"/>
      <c r="S103" s="272"/>
      <c r="T103" s="273"/>
    </row>
    <row r="104" spans="1:20">
      <c r="A104" s="272"/>
      <c r="B104" s="272"/>
      <c r="C104" s="272"/>
      <c r="D104" s="272"/>
      <c r="E104" s="272"/>
      <c r="F104" s="272"/>
      <c r="G104" s="272"/>
      <c r="H104" s="272"/>
      <c r="I104" s="272"/>
      <c r="J104" s="272"/>
      <c r="K104" s="272"/>
      <c r="L104" s="272"/>
      <c r="M104" s="272"/>
      <c r="N104" s="272"/>
      <c r="O104" s="272"/>
      <c r="P104" s="272"/>
      <c r="Q104" s="272"/>
      <c r="R104" s="272"/>
      <c r="S104" s="272"/>
      <c r="T104" s="273"/>
    </row>
    <row r="105" spans="1:20">
      <c r="A105" s="272"/>
      <c r="B105" s="272"/>
      <c r="C105" s="272"/>
      <c r="D105" s="272"/>
      <c r="E105" s="272"/>
      <c r="F105" s="272"/>
      <c r="G105" s="272"/>
      <c r="H105" s="272"/>
      <c r="I105" s="272"/>
      <c r="J105" s="272"/>
      <c r="K105" s="272"/>
      <c r="L105" s="272"/>
      <c r="M105" s="272"/>
      <c r="N105" s="272"/>
      <c r="O105" s="272"/>
      <c r="P105" s="272"/>
      <c r="Q105" s="272"/>
      <c r="R105" s="272"/>
      <c r="S105" s="272"/>
      <c r="T105" s="273"/>
    </row>
    <row r="106" spans="1:20">
      <c r="A106" s="272"/>
      <c r="B106" s="272"/>
      <c r="C106" s="272"/>
      <c r="D106" s="272"/>
      <c r="E106" s="272"/>
      <c r="F106" s="272"/>
      <c r="G106" s="272"/>
      <c r="H106" s="272"/>
      <c r="I106" s="272"/>
      <c r="J106" s="272"/>
      <c r="K106" s="272"/>
      <c r="L106" s="272"/>
      <c r="M106" s="272"/>
      <c r="N106" s="272"/>
      <c r="O106" s="272"/>
      <c r="P106" s="272"/>
      <c r="Q106" s="272"/>
      <c r="R106" s="272"/>
      <c r="S106" s="272"/>
      <c r="T106" s="273"/>
    </row>
    <row r="107" spans="1:20">
      <c r="A107" s="272"/>
      <c r="B107" s="272"/>
      <c r="C107" s="272"/>
      <c r="D107" s="272"/>
      <c r="E107" s="272"/>
      <c r="F107" s="272"/>
      <c r="G107" s="272"/>
      <c r="H107" s="272"/>
      <c r="I107" s="272"/>
      <c r="J107" s="272"/>
      <c r="K107" s="272"/>
      <c r="L107" s="272"/>
      <c r="M107" s="272"/>
      <c r="N107" s="272"/>
      <c r="O107" s="272"/>
      <c r="P107" s="272"/>
      <c r="Q107" s="272"/>
      <c r="R107" s="272"/>
      <c r="S107" s="272"/>
      <c r="T107" s="273"/>
    </row>
    <row r="108" spans="1:20">
      <c r="A108" s="272"/>
      <c r="B108" s="272"/>
      <c r="C108" s="272"/>
      <c r="D108" s="272"/>
      <c r="E108" s="272"/>
      <c r="F108" s="272"/>
      <c r="G108" s="272"/>
      <c r="H108" s="272"/>
      <c r="I108" s="272"/>
      <c r="J108" s="272"/>
      <c r="K108" s="272"/>
      <c r="L108" s="272"/>
      <c r="M108" s="272"/>
      <c r="N108" s="272"/>
      <c r="O108" s="272"/>
      <c r="P108" s="272"/>
      <c r="Q108" s="272"/>
      <c r="R108" s="272"/>
      <c r="S108" s="272"/>
      <c r="T108" s="273"/>
    </row>
    <row r="109" spans="1:20">
      <c r="A109" s="272"/>
      <c r="B109" s="272"/>
      <c r="C109" s="272"/>
      <c r="D109" s="272"/>
      <c r="E109" s="272"/>
      <c r="F109" s="272"/>
      <c r="G109" s="272"/>
      <c r="H109" s="272"/>
      <c r="I109" s="272"/>
      <c r="J109" s="272"/>
      <c r="K109" s="272"/>
      <c r="L109" s="272"/>
      <c r="M109" s="272"/>
      <c r="N109" s="272"/>
      <c r="O109" s="272"/>
      <c r="P109" s="272"/>
      <c r="Q109" s="272"/>
      <c r="R109" s="272"/>
      <c r="S109" s="272"/>
      <c r="T109" s="273"/>
    </row>
    <row r="110" spans="1:20">
      <c r="A110" s="272"/>
      <c r="B110" s="272"/>
      <c r="C110" s="272"/>
      <c r="D110" s="272"/>
      <c r="E110" s="272"/>
      <c r="F110" s="272"/>
      <c r="G110" s="272"/>
      <c r="H110" s="272"/>
      <c r="I110" s="272"/>
      <c r="J110" s="272"/>
      <c r="K110" s="272"/>
      <c r="L110" s="272"/>
      <c r="M110" s="272"/>
      <c r="N110" s="272"/>
      <c r="O110" s="272"/>
      <c r="P110" s="272"/>
      <c r="Q110" s="272"/>
      <c r="R110" s="272"/>
      <c r="S110" s="272"/>
      <c r="T110" s="273"/>
    </row>
    <row r="111" spans="1:20">
      <c r="A111" s="272"/>
      <c r="B111" s="272"/>
      <c r="C111" s="272"/>
      <c r="D111" s="272"/>
      <c r="E111" s="272"/>
      <c r="F111" s="272"/>
      <c r="G111" s="272"/>
      <c r="H111" s="272"/>
      <c r="I111" s="272"/>
      <c r="J111" s="272"/>
      <c r="K111" s="272"/>
      <c r="L111" s="272"/>
      <c r="M111" s="272"/>
      <c r="N111" s="272"/>
      <c r="O111" s="272"/>
      <c r="P111" s="272"/>
      <c r="Q111" s="272"/>
      <c r="R111" s="272"/>
      <c r="S111" s="272"/>
      <c r="T111" s="273"/>
    </row>
    <row r="112" spans="1:20">
      <c r="A112" s="272"/>
      <c r="B112" s="272"/>
      <c r="C112" s="272"/>
      <c r="D112" s="272"/>
      <c r="E112" s="272"/>
      <c r="F112" s="272"/>
      <c r="G112" s="272"/>
      <c r="H112" s="272"/>
      <c r="I112" s="272"/>
      <c r="J112" s="272"/>
      <c r="K112" s="272"/>
      <c r="L112" s="272"/>
      <c r="M112" s="272"/>
      <c r="N112" s="272"/>
      <c r="O112" s="272"/>
      <c r="P112" s="272"/>
      <c r="Q112" s="272"/>
      <c r="R112" s="272"/>
      <c r="S112" s="272"/>
      <c r="T112" s="273"/>
    </row>
    <row r="113" spans="1:20">
      <c r="A113" s="272"/>
      <c r="B113" s="272"/>
      <c r="C113" s="272"/>
      <c r="D113" s="272"/>
      <c r="E113" s="272"/>
      <c r="F113" s="272"/>
      <c r="G113" s="272"/>
      <c r="H113" s="272"/>
      <c r="I113" s="272"/>
      <c r="J113" s="272"/>
      <c r="K113" s="272"/>
      <c r="L113" s="272"/>
      <c r="M113" s="272"/>
      <c r="N113" s="272"/>
      <c r="O113" s="272"/>
      <c r="P113" s="272"/>
      <c r="Q113" s="272"/>
      <c r="R113" s="272"/>
      <c r="S113" s="272"/>
      <c r="T113" s="273"/>
    </row>
    <row r="114" spans="1:20">
      <c r="A114" s="272"/>
      <c r="B114" s="272"/>
      <c r="C114" s="272"/>
      <c r="D114" s="272"/>
      <c r="E114" s="272"/>
      <c r="F114" s="272"/>
      <c r="G114" s="272"/>
      <c r="H114" s="272"/>
      <c r="I114" s="272"/>
      <c r="J114" s="272"/>
      <c r="K114" s="272"/>
      <c r="L114" s="272"/>
      <c r="M114" s="272"/>
      <c r="N114" s="272"/>
      <c r="O114" s="272"/>
      <c r="P114" s="272"/>
      <c r="Q114" s="272"/>
      <c r="R114" s="272"/>
      <c r="S114" s="272"/>
      <c r="T114" s="273"/>
    </row>
    <row r="115" spans="1:20">
      <c r="A115" s="272"/>
      <c r="B115" s="272"/>
      <c r="C115" s="272"/>
      <c r="D115" s="272"/>
      <c r="E115" s="272"/>
      <c r="F115" s="272"/>
      <c r="G115" s="272"/>
      <c r="H115" s="272"/>
      <c r="I115" s="272"/>
      <c r="J115" s="272"/>
      <c r="K115" s="272"/>
      <c r="L115" s="272"/>
      <c r="M115" s="272"/>
      <c r="N115" s="272"/>
      <c r="O115" s="272"/>
      <c r="P115" s="272"/>
      <c r="Q115" s="272"/>
      <c r="R115" s="272"/>
      <c r="S115" s="272"/>
      <c r="T115" s="273"/>
    </row>
    <row r="116" spans="1:20">
      <c r="A116" s="272"/>
      <c r="B116" s="272"/>
      <c r="C116" s="272"/>
      <c r="D116" s="272"/>
      <c r="E116" s="272"/>
      <c r="F116" s="272"/>
      <c r="G116" s="272"/>
      <c r="H116" s="272"/>
      <c r="I116" s="272"/>
      <c r="J116" s="272"/>
      <c r="K116" s="272"/>
      <c r="L116" s="272"/>
      <c r="M116" s="272"/>
      <c r="N116" s="272"/>
      <c r="O116" s="272"/>
      <c r="P116" s="272"/>
      <c r="Q116" s="272"/>
      <c r="R116" s="272"/>
      <c r="S116" s="272"/>
      <c r="T116" s="273"/>
    </row>
    <row r="117" spans="1:20">
      <c r="A117" s="272"/>
      <c r="B117" s="272"/>
      <c r="C117" s="272"/>
      <c r="D117" s="272"/>
      <c r="E117" s="272"/>
      <c r="F117" s="272"/>
      <c r="G117" s="272"/>
      <c r="H117" s="272"/>
      <c r="I117" s="272"/>
      <c r="J117" s="272"/>
      <c r="K117" s="272"/>
      <c r="L117" s="272"/>
      <c r="M117" s="272"/>
      <c r="N117" s="272"/>
      <c r="O117" s="272"/>
      <c r="P117" s="272"/>
      <c r="Q117" s="272"/>
      <c r="R117" s="272"/>
      <c r="S117" s="272"/>
      <c r="T117" s="273"/>
    </row>
    <row r="118" spans="1:20">
      <c r="A118" s="272"/>
      <c r="B118" s="272"/>
      <c r="C118" s="272"/>
      <c r="D118" s="272"/>
      <c r="E118" s="272"/>
      <c r="F118" s="272"/>
      <c r="G118" s="272"/>
      <c r="H118" s="272"/>
      <c r="I118" s="272"/>
      <c r="J118" s="272"/>
      <c r="K118" s="272"/>
      <c r="L118" s="272"/>
      <c r="M118" s="272"/>
      <c r="N118" s="272"/>
      <c r="O118" s="272"/>
      <c r="P118" s="272"/>
      <c r="Q118" s="272"/>
      <c r="R118" s="272"/>
      <c r="S118" s="272"/>
      <c r="T118" s="273"/>
    </row>
    <row r="119" spans="1:20">
      <c r="A119" s="272"/>
      <c r="B119" s="272"/>
      <c r="C119" s="272"/>
      <c r="D119" s="272"/>
      <c r="E119" s="272"/>
      <c r="F119" s="272"/>
      <c r="G119" s="272"/>
      <c r="H119" s="272"/>
      <c r="I119" s="272"/>
      <c r="J119" s="272"/>
      <c r="K119" s="272"/>
      <c r="L119" s="272"/>
      <c r="M119" s="272"/>
      <c r="N119" s="272"/>
      <c r="O119" s="272"/>
      <c r="P119" s="272"/>
      <c r="Q119" s="272"/>
      <c r="R119" s="272"/>
      <c r="S119" s="272"/>
      <c r="T119" s="273"/>
    </row>
    <row r="120" spans="1:20">
      <c r="A120" s="272"/>
      <c r="B120" s="272"/>
      <c r="C120" s="272"/>
      <c r="D120" s="272"/>
      <c r="E120" s="272"/>
      <c r="F120" s="272"/>
      <c r="G120" s="272"/>
      <c r="H120" s="272"/>
      <c r="I120" s="272"/>
      <c r="J120" s="272"/>
      <c r="K120" s="272"/>
      <c r="L120" s="272"/>
      <c r="M120" s="272"/>
      <c r="N120" s="272"/>
      <c r="O120" s="272"/>
      <c r="P120" s="272"/>
      <c r="Q120" s="272"/>
      <c r="R120" s="272"/>
      <c r="S120" s="272"/>
      <c r="T120" s="273"/>
    </row>
    <row r="121" spans="1:20">
      <c r="A121" s="272"/>
      <c r="B121" s="272"/>
      <c r="C121" s="272"/>
      <c r="D121" s="272"/>
      <c r="E121" s="272"/>
      <c r="F121" s="272"/>
      <c r="G121" s="272"/>
      <c r="H121" s="272"/>
      <c r="I121" s="272"/>
      <c r="J121" s="272"/>
      <c r="K121" s="272"/>
      <c r="L121" s="272"/>
      <c r="M121" s="272"/>
      <c r="N121" s="272"/>
      <c r="O121" s="272"/>
      <c r="P121" s="272"/>
      <c r="Q121" s="272"/>
      <c r="R121" s="272"/>
      <c r="S121" s="272"/>
      <c r="T121" s="273"/>
    </row>
    <row r="122" spans="1:20">
      <c r="A122" s="272"/>
      <c r="B122" s="272"/>
      <c r="C122" s="272"/>
      <c r="D122" s="272"/>
      <c r="E122" s="272"/>
      <c r="F122" s="272"/>
      <c r="G122" s="272"/>
      <c r="H122" s="272"/>
      <c r="I122" s="272"/>
      <c r="J122" s="272"/>
      <c r="K122" s="272"/>
      <c r="L122" s="272"/>
      <c r="M122" s="272"/>
      <c r="N122" s="272"/>
      <c r="O122" s="272"/>
      <c r="P122" s="272"/>
      <c r="Q122" s="272"/>
      <c r="R122" s="272"/>
      <c r="S122" s="272"/>
      <c r="T122" s="273"/>
    </row>
    <row r="123" spans="1:20">
      <c r="A123" s="272"/>
      <c r="B123" s="272"/>
      <c r="C123" s="272"/>
      <c r="D123" s="272"/>
      <c r="E123" s="272"/>
      <c r="F123" s="272"/>
      <c r="G123" s="272"/>
      <c r="H123" s="272"/>
      <c r="I123" s="272"/>
      <c r="J123" s="272"/>
      <c r="K123" s="272"/>
      <c r="L123" s="272"/>
      <c r="M123" s="272"/>
      <c r="N123" s="272"/>
      <c r="O123" s="272"/>
      <c r="P123" s="272"/>
      <c r="Q123" s="272"/>
      <c r="R123" s="272"/>
      <c r="S123" s="272"/>
      <c r="T123" s="273"/>
    </row>
    <row r="124" spans="1:20">
      <c r="A124" s="272"/>
      <c r="B124" s="272"/>
      <c r="C124" s="272"/>
      <c r="D124" s="272"/>
      <c r="E124" s="272"/>
      <c r="F124" s="272"/>
      <c r="G124" s="272"/>
      <c r="H124" s="272"/>
      <c r="I124" s="272"/>
      <c r="J124" s="272"/>
      <c r="K124" s="272"/>
      <c r="L124" s="272"/>
      <c r="M124" s="272"/>
      <c r="N124" s="272"/>
      <c r="O124" s="272"/>
      <c r="P124" s="272"/>
      <c r="Q124" s="272"/>
      <c r="R124" s="272"/>
      <c r="S124" s="272"/>
      <c r="T124" s="273"/>
    </row>
    <row r="125" spans="1:20">
      <c r="A125" s="272"/>
      <c r="B125" s="272"/>
      <c r="C125" s="272"/>
      <c r="D125" s="272"/>
      <c r="E125" s="272"/>
      <c r="F125" s="272"/>
      <c r="G125" s="272"/>
      <c r="H125" s="272"/>
      <c r="I125" s="272"/>
      <c r="J125" s="272"/>
      <c r="K125" s="272"/>
      <c r="L125" s="272"/>
      <c r="M125" s="272"/>
      <c r="N125" s="272"/>
      <c r="O125" s="272"/>
      <c r="P125" s="272"/>
      <c r="Q125" s="272"/>
      <c r="R125" s="272"/>
      <c r="S125" s="272"/>
      <c r="T125" s="273"/>
    </row>
    <row r="126" spans="1:20">
      <c r="A126" s="272"/>
      <c r="B126" s="272"/>
      <c r="C126" s="272"/>
      <c r="D126" s="272"/>
      <c r="E126" s="272"/>
      <c r="F126" s="272"/>
      <c r="G126" s="272"/>
      <c r="H126" s="272"/>
      <c r="I126" s="272"/>
      <c r="J126" s="272"/>
      <c r="K126" s="272"/>
      <c r="L126" s="272"/>
      <c r="M126" s="272"/>
      <c r="N126" s="272"/>
      <c r="O126" s="272"/>
      <c r="P126" s="272"/>
      <c r="Q126" s="272"/>
      <c r="R126" s="272"/>
      <c r="S126" s="272"/>
      <c r="T126" s="273"/>
    </row>
    <row r="127" spans="1:20">
      <c r="A127" s="272"/>
      <c r="B127" s="272"/>
      <c r="C127" s="272"/>
      <c r="D127" s="272"/>
      <c r="E127" s="272"/>
      <c r="F127" s="272"/>
      <c r="G127" s="272"/>
      <c r="H127" s="272"/>
      <c r="I127" s="272"/>
      <c r="J127" s="272"/>
      <c r="K127" s="272"/>
      <c r="L127" s="272"/>
      <c r="M127" s="272"/>
      <c r="N127" s="272"/>
      <c r="O127" s="272"/>
      <c r="P127" s="272"/>
      <c r="Q127" s="272"/>
      <c r="R127" s="272"/>
      <c r="S127" s="272"/>
      <c r="T127" s="273"/>
    </row>
    <row r="128" spans="1:20">
      <c r="A128" s="272"/>
      <c r="B128" s="272"/>
      <c r="C128" s="272"/>
      <c r="D128" s="272"/>
      <c r="E128" s="272"/>
      <c r="F128" s="272"/>
      <c r="G128" s="272"/>
      <c r="H128" s="272"/>
      <c r="I128" s="272"/>
      <c r="J128" s="272"/>
      <c r="K128" s="272"/>
      <c r="L128" s="272"/>
      <c r="M128" s="272"/>
      <c r="N128" s="272"/>
      <c r="O128" s="272"/>
      <c r="P128" s="272"/>
      <c r="Q128" s="272"/>
      <c r="R128" s="272"/>
      <c r="S128" s="272"/>
      <c r="T128" s="273"/>
    </row>
    <row r="129" spans="1:20">
      <c r="A129" s="272"/>
      <c r="B129" s="272"/>
      <c r="C129" s="272"/>
      <c r="D129" s="272"/>
      <c r="E129" s="272"/>
      <c r="F129" s="272"/>
      <c r="G129" s="272"/>
      <c r="H129" s="272"/>
      <c r="I129" s="272"/>
      <c r="J129" s="272"/>
      <c r="K129" s="272"/>
      <c r="L129" s="272"/>
      <c r="M129" s="272"/>
      <c r="N129" s="272"/>
      <c r="O129" s="272"/>
      <c r="P129" s="272"/>
      <c r="Q129" s="272"/>
      <c r="R129" s="272"/>
      <c r="S129" s="272"/>
      <c r="T129" s="273"/>
    </row>
    <row r="130" spans="1:20">
      <c r="A130" s="272"/>
      <c r="B130" s="272"/>
      <c r="C130" s="272"/>
      <c r="D130" s="272"/>
      <c r="E130" s="272"/>
      <c r="F130" s="272"/>
      <c r="G130" s="272"/>
      <c r="H130" s="272"/>
      <c r="I130" s="272"/>
      <c r="J130" s="272"/>
      <c r="K130" s="272"/>
      <c r="L130" s="272"/>
      <c r="M130" s="272"/>
      <c r="N130" s="272"/>
      <c r="O130" s="272"/>
      <c r="P130" s="272"/>
      <c r="Q130" s="272"/>
      <c r="R130" s="272"/>
      <c r="S130" s="272"/>
      <c r="T130" s="273"/>
    </row>
    <row r="131" spans="1:20">
      <c r="A131" s="272"/>
      <c r="B131" s="272"/>
      <c r="C131" s="272"/>
      <c r="D131" s="272"/>
      <c r="E131" s="272"/>
      <c r="F131" s="272"/>
      <c r="G131" s="272"/>
      <c r="H131" s="272"/>
      <c r="I131" s="272"/>
      <c r="J131" s="272"/>
      <c r="K131" s="272"/>
      <c r="L131" s="272"/>
      <c r="M131" s="272"/>
      <c r="N131" s="272"/>
      <c r="O131" s="272"/>
      <c r="P131" s="272"/>
      <c r="Q131" s="272"/>
      <c r="R131" s="272"/>
      <c r="S131" s="272"/>
      <c r="T131" s="273"/>
    </row>
    <row r="132" spans="1:20">
      <c r="A132" s="272"/>
      <c r="B132" s="272"/>
      <c r="C132" s="272"/>
      <c r="D132" s="272"/>
      <c r="E132" s="272"/>
      <c r="F132" s="272"/>
      <c r="G132" s="272"/>
      <c r="H132" s="272"/>
      <c r="I132" s="272"/>
      <c r="J132" s="272"/>
      <c r="K132" s="272"/>
      <c r="L132" s="272"/>
      <c r="M132" s="272"/>
      <c r="N132" s="272"/>
      <c r="O132" s="272"/>
      <c r="P132" s="272"/>
      <c r="Q132" s="272"/>
      <c r="R132" s="272"/>
      <c r="S132" s="272"/>
      <c r="T132" s="273"/>
    </row>
    <row r="133" spans="1:20">
      <c r="A133" s="272"/>
      <c r="B133" s="272"/>
      <c r="C133" s="272"/>
      <c r="D133" s="272"/>
      <c r="E133" s="272"/>
      <c r="F133" s="272"/>
      <c r="G133" s="272"/>
      <c r="H133" s="272"/>
      <c r="I133" s="272"/>
      <c r="J133" s="272"/>
      <c r="K133" s="272"/>
      <c r="L133" s="272"/>
      <c r="M133" s="272"/>
      <c r="N133" s="272"/>
      <c r="O133" s="272"/>
      <c r="P133" s="272"/>
      <c r="Q133" s="272"/>
      <c r="R133" s="272"/>
      <c r="S133" s="272"/>
      <c r="T133" s="273"/>
    </row>
    <row r="134" spans="1:20">
      <c r="A134" s="272"/>
      <c r="B134" s="272"/>
      <c r="C134" s="272"/>
      <c r="D134" s="272"/>
      <c r="E134" s="272"/>
      <c r="F134" s="272"/>
      <c r="G134" s="272"/>
      <c r="H134" s="272"/>
      <c r="I134" s="272"/>
      <c r="J134" s="272"/>
      <c r="K134" s="272"/>
      <c r="L134" s="272"/>
      <c r="M134" s="272"/>
      <c r="N134" s="272"/>
      <c r="O134" s="272"/>
      <c r="P134" s="272"/>
      <c r="Q134" s="272"/>
      <c r="R134" s="272"/>
      <c r="S134" s="272"/>
      <c r="T134" s="273"/>
    </row>
    <row r="135" spans="1:20">
      <c r="A135" s="272"/>
      <c r="B135" s="272"/>
      <c r="C135" s="272"/>
      <c r="D135" s="272"/>
      <c r="E135" s="272"/>
      <c r="F135" s="272"/>
      <c r="G135" s="272"/>
      <c r="H135" s="272"/>
      <c r="I135" s="272"/>
      <c r="J135" s="272"/>
      <c r="K135" s="272"/>
      <c r="L135" s="272"/>
      <c r="M135" s="272"/>
      <c r="N135" s="272"/>
      <c r="O135" s="272"/>
      <c r="P135" s="272"/>
      <c r="Q135" s="272"/>
      <c r="R135" s="272"/>
      <c r="S135" s="272"/>
      <c r="T135" s="273"/>
    </row>
    <row r="136" spans="1:20">
      <c r="A136" s="272"/>
      <c r="B136" s="272"/>
      <c r="C136" s="272"/>
      <c r="D136" s="272"/>
      <c r="E136" s="272"/>
      <c r="F136" s="272"/>
      <c r="G136" s="272"/>
      <c r="H136" s="272"/>
      <c r="I136" s="272"/>
      <c r="J136" s="272"/>
      <c r="K136" s="272"/>
      <c r="L136" s="272"/>
      <c r="M136" s="272"/>
      <c r="N136" s="272"/>
      <c r="O136" s="272"/>
      <c r="P136" s="272"/>
      <c r="Q136" s="272"/>
      <c r="R136" s="272"/>
      <c r="S136" s="272"/>
      <c r="T136" s="273"/>
    </row>
    <row r="137" spans="1:20">
      <c r="A137" s="272"/>
      <c r="B137" s="272"/>
      <c r="C137" s="272"/>
      <c r="D137" s="272"/>
      <c r="E137" s="272"/>
      <c r="F137" s="272"/>
      <c r="G137" s="272"/>
      <c r="H137" s="272"/>
      <c r="I137" s="272"/>
      <c r="J137" s="272"/>
      <c r="K137" s="272"/>
      <c r="L137" s="272"/>
      <c r="M137" s="272"/>
      <c r="N137" s="272"/>
      <c r="O137" s="272"/>
      <c r="P137" s="272"/>
      <c r="Q137" s="272"/>
      <c r="R137" s="272"/>
      <c r="S137" s="272"/>
      <c r="T137" s="273"/>
    </row>
    <row r="138" spans="1:20">
      <c r="A138" s="272"/>
      <c r="B138" s="272"/>
      <c r="C138" s="272"/>
      <c r="D138" s="272"/>
      <c r="E138" s="272"/>
      <c r="F138" s="272"/>
      <c r="G138" s="272"/>
      <c r="H138" s="272"/>
      <c r="I138" s="272"/>
      <c r="J138" s="272"/>
      <c r="K138" s="272"/>
      <c r="L138" s="272"/>
      <c r="M138" s="272"/>
      <c r="N138" s="272"/>
      <c r="O138" s="272"/>
      <c r="P138" s="272"/>
      <c r="Q138" s="272"/>
      <c r="R138" s="272"/>
      <c r="S138" s="272"/>
      <c r="T138" s="273"/>
    </row>
    <row r="139" spans="1:20">
      <c r="A139" s="272"/>
      <c r="B139" s="272"/>
      <c r="C139" s="272"/>
      <c r="D139" s="272"/>
      <c r="E139" s="272"/>
      <c r="F139" s="272"/>
      <c r="G139" s="272"/>
      <c r="H139" s="272"/>
      <c r="I139" s="272"/>
      <c r="J139" s="272"/>
      <c r="K139" s="272"/>
      <c r="L139" s="272"/>
      <c r="M139" s="272"/>
      <c r="N139" s="272"/>
      <c r="O139" s="272"/>
      <c r="P139" s="272"/>
      <c r="Q139" s="272"/>
      <c r="R139" s="272"/>
      <c r="S139" s="272"/>
      <c r="T139" s="273"/>
    </row>
    <row r="140" spans="1:20">
      <c r="A140" s="272"/>
      <c r="B140" s="272"/>
      <c r="C140" s="272"/>
      <c r="D140" s="272"/>
      <c r="E140" s="272"/>
      <c r="F140" s="272"/>
      <c r="G140" s="272"/>
      <c r="H140" s="272"/>
      <c r="I140" s="272"/>
      <c r="J140" s="272"/>
      <c r="K140" s="272"/>
      <c r="L140" s="272"/>
      <c r="M140" s="272"/>
      <c r="N140" s="272"/>
      <c r="O140" s="272"/>
      <c r="P140" s="272"/>
      <c r="Q140" s="272"/>
      <c r="R140" s="272"/>
      <c r="S140" s="272"/>
      <c r="T140" s="273"/>
    </row>
    <row r="141" spans="1:20">
      <c r="A141" s="272"/>
      <c r="B141" s="272"/>
      <c r="C141" s="272"/>
      <c r="D141" s="272"/>
      <c r="E141" s="272"/>
      <c r="F141" s="272"/>
      <c r="G141" s="272"/>
      <c r="H141" s="272"/>
      <c r="I141" s="272"/>
      <c r="J141" s="272"/>
      <c r="K141" s="272"/>
      <c r="L141" s="272"/>
      <c r="M141" s="272"/>
      <c r="N141" s="272"/>
      <c r="O141" s="272"/>
      <c r="P141" s="272"/>
      <c r="Q141" s="272"/>
      <c r="R141" s="272"/>
      <c r="S141" s="272"/>
      <c r="T141" s="273"/>
    </row>
    <row r="142" spans="1:20">
      <c r="A142" s="272"/>
      <c r="B142" s="272"/>
      <c r="C142" s="272"/>
      <c r="D142" s="272"/>
      <c r="E142" s="272"/>
      <c r="F142" s="272"/>
      <c r="G142" s="272"/>
      <c r="H142" s="272"/>
      <c r="I142" s="272"/>
      <c r="J142" s="272"/>
      <c r="K142" s="272"/>
      <c r="L142" s="272"/>
      <c r="M142" s="272"/>
      <c r="N142" s="272"/>
      <c r="O142" s="272"/>
      <c r="P142" s="272"/>
      <c r="Q142" s="272"/>
      <c r="R142" s="272"/>
      <c r="S142" s="272"/>
      <c r="T142" s="273"/>
    </row>
    <row r="143" spans="1:20">
      <c r="A143" s="272"/>
      <c r="B143" s="272"/>
      <c r="C143" s="272"/>
      <c r="D143" s="272"/>
      <c r="E143" s="272"/>
      <c r="F143" s="272"/>
      <c r="G143" s="272"/>
      <c r="H143" s="272"/>
      <c r="I143" s="272"/>
      <c r="J143" s="272"/>
      <c r="K143" s="272"/>
      <c r="L143" s="272"/>
      <c r="M143" s="272"/>
      <c r="N143" s="272"/>
      <c r="O143" s="272"/>
      <c r="P143" s="272"/>
      <c r="Q143" s="272"/>
      <c r="R143" s="272"/>
      <c r="S143" s="272"/>
      <c r="T143" s="273"/>
    </row>
    <row r="144" spans="1:20">
      <c r="A144" s="272"/>
      <c r="B144" s="272"/>
      <c r="C144" s="272"/>
      <c r="D144" s="272"/>
      <c r="E144" s="272"/>
      <c r="F144" s="272"/>
      <c r="G144" s="272"/>
      <c r="H144" s="272"/>
      <c r="I144" s="272"/>
      <c r="J144" s="272"/>
      <c r="K144" s="272"/>
      <c r="L144" s="272"/>
      <c r="M144" s="272"/>
      <c r="N144" s="272"/>
      <c r="O144" s="272"/>
      <c r="P144" s="272"/>
      <c r="Q144" s="272"/>
      <c r="R144" s="272"/>
      <c r="S144" s="272"/>
      <c r="T144" s="273"/>
    </row>
    <row r="145" spans="1:20">
      <c r="A145" s="272"/>
      <c r="B145" s="272"/>
      <c r="C145" s="272"/>
      <c r="D145" s="272"/>
      <c r="E145" s="272"/>
      <c r="F145" s="272"/>
      <c r="G145" s="272"/>
      <c r="H145" s="272"/>
      <c r="I145" s="272"/>
      <c r="J145" s="272"/>
      <c r="K145" s="272"/>
      <c r="L145" s="272"/>
      <c r="M145" s="272"/>
      <c r="N145" s="272"/>
      <c r="O145" s="272"/>
      <c r="P145" s="272"/>
      <c r="Q145" s="272"/>
      <c r="R145" s="272"/>
      <c r="S145" s="272"/>
      <c r="T145" s="273"/>
    </row>
    <row r="146" spans="1:20">
      <c r="A146" s="272"/>
      <c r="B146" s="272"/>
      <c r="C146" s="272"/>
      <c r="D146" s="272"/>
      <c r="E146" s="272"/>
      <c r="F146" s="272"/>
      <c r="G146" s="272"/>
      <c r="H146" s="272"/>
      <c r="I146" s="272"/>
      <c r="J146" s="272"/>
      <c r="K146" s="272"/>
      <c r="L146" s="272"/>
      <c r="M146" s="272"/>
      <c r="N146" s="272"/>
      <c r="O146" s="272"/>
      <c r="P146" s="272"/>
      <c r="Q146" s="272"/>
      <c r="R146" s="272"/>
      <c r="S146" s="272"/>
      <c r="T146" s="273"/>
    </row>
    <row r="147" spans="1:20">
      <c r="A147" s="272"/>
      <c r="B147" s="272"/>
      <c r="C147" s="272"/>
      <c r="D147" s="272"/>
      <c r="E147" s="272"/>
      <c r="F147" s="272"/>
      <c r="G147" s="272"/>
      <c r="H147" s="272"/>
      <c r="I147" s="272"/>
      <c r="J147" s="272"/>
      <c r="K147" s="272"/>
      <c r="L147" s="272"/>
      <c r="M147" s="272"/>
      <c r="N147" s="272"/>
      <c r="O147" s="272"/>
      <c r="P147" s="272"/>
      <c r="Q147" s="272"/>
      <c r="R147" s="272"/>
      <c r="S147" s="272"/>
      <c r="T147" s="273"/>
    </row>
    <row r="148" spans="1:20">
      <c r="A148" s="272"/>
      <c r="B148" s="272"/>
      <c r="C148" s="272"/>
      <c r="D148" s="272"/>
      <c r="E148" s="272"/>
      <c r="F148" s="272"/>
      <c r="G148" s="272"/>
      <c r="H148" s="272"/>
      <c r="I148" s="272"/>
      <c r="J148" s="272"/>
      <c r="K148" s="272"/>
      <c r="L148" s="272"/>
      <c r="M148" s="272"/>
      <c r="N148" s="272"/>
      <c r="O148" s="272"/>
      <c r="P148" s="272"/>
      <c r="Q148" s="272"/>
      <c r="R148" s="272"/>
      <c r="S148" s="272"/>
      <c r="T148" s="273"/>
    </row>
    <row r="149" spans="1:20">
      <c r="A149" s="272"/>
      <c r="B149" s="272"/>
      <c r="C149" s="272"/>
      <c r="D149" s="272"/>
      <c r="E149" s="272"/>
      <c r="F149" s="272"/>
      <c r="G149" s="272"/>
      <c r="H149" s="272"/>
      <c r="I149" s="272"/>
      <c r="J149" s="272"/>
      <c r="K149" s="272"/>
      <c r="L149" s="272"/>
      <c r="M149" s="272"/>
      <c r="N149" s="272"/>
      <c r="O149" s="272"/>
      <c r="P149" s="272"/>
      <c r="Q149" s="272"/>
      <c r="R149" s="272"/>
      <c r="S149" s="272"/>
      <c r="T149" s="273"/>
    </row>
    <row r="150" spans="1:20">
      <c r="A150" s="272"/>
      <c r="B150" s="272"/>
      <c r="C150" s="272"/>
      <c r="D150" s="272"/>
      <c r="E150" s="272"/>
      <c r="F150" s="272"/>
      <c r="G150" s="272"/>
      <c r="H150" s="272"/>
      <c r="I150" s="272"/>
      <c r="J150" s="272"/>
      <c r="K150" s="272"/>
      <c r="L150" s="272"/>
      <c r="M150" s="272"/>
      <c r="N150" s="272"/>
      <c r="O150" s="272"/>
      <c r="P150" s="272"/>
      <c r="Q150" s="272"/>
      <c r="R150" s="272"/>
      <c r="S150" s="272"/>
      <c r="T150" s="273"/>
    </row>
    <row r="151" spans="1:20">
      <c r="A151" s="272"/>
      <c r="B151" s="272"/>
      <c r="C151" s="272"/>
      <c r="D151" s="272"/>
      <c r="E151" s="272"/>
      <c r="F151" s="272"/>
      <c r="G151" s="272"/>
      <c r="H151" s="272"/>
      <c r="I151" s="272"/>
      <c r="J151" s="272"/>
      <c r="K151" s="272"/>
      <c r="L151" s="272"/>
      <c r="M151" s="272"/>
      <c r="N151" s="272"/>
      <c r="O151" s="272"/>
      <c r="P151" s="272"/>
      <c r="Q151" s="272"/>
      <c r="R151" s="272"/>
      <c r="S151" s="272"/>
      <c r="T151" s="273"/>
    </row>
    <row r="152" spans="1:20">
      <c r="A152" s="272"/>
      <c r="B152" s="272"/>
      <c r="C152" s="272"/>
      <c r="D152" s="272"/>
      <c r="E152" s="272"/>
      <c r="F152" s="272"/>
      <c r="G152" s="272"/>
      <c r="H152" s="272"/>
      <c r="I152" s="272"/>
      <c r="J152" s="272"/>
      <c r="K152" s="272"/>
      <c r="L152" s="272"/>
      <c r="M152" s="272"/>
      <c r="N152" s="272"/>
      <c r="O152" s="272"/>
      <c r="P152" s="272"/>
      <c r="Q152" s="272"/>
      <c r="R152" s="272"/>
      <c r="S152" s="272"/>
      <c r="T152" s="273"/>
    </row>
    <row r="153" spans="1:20">
      <c r="A153" s="272"/>
      <c r="B153" s="272"/>
      <c r="C153" s="272"/>
      <c r="D153" s="272"/>
      <c r="E153" s="272"/>
      <c r="F153" s="272"/>
      <c r="G153" s="272"/>
      <c r="H153" s="272"/>
      <c r="I153" s="272"/>
      <c r="J153" s="272"/>
      <c r="K153" s="272"/>
      <c r="L153" s="272"/>
      <c r="M153" s="272"/>
      <c r="N153" s="272"/>
      <c r="O153" s="272"/>
      <c r="P153" s="272"/>
      <c r="Q153" s="272"/>
      <c r="R153" s="272"/>
      <c r="S153" s="272"/>
      <c r="T153" s="273"/>
    </row>
    <row r="154" spans="1:20">
      <c r="A154" s="272"/>
      <c r="B154" s="272"/>
      <c r="C154" s="272"/>
      <c r="D154" s="272"/>
      <c r="E154" s="272"/>
      <c r="F154" s="272"/>
      <c r="G154" s="272"/>
      <c r="H154" s="272"/>
      <c r="I154" s="272"/>
      <c r="J154" s="272"/>
      <c r="K154" s="272"/>
      <c r="L154" s="272"/>
      <c r="M154" s="272"/>
      <c r="N154" s="272"/>
      <c r="O154" s="272"/>
      <c r="P154" s="272"/>
      <c r="Q154" s="272"/>
      <c r="R154" s="272"/>
      <c r="S154" s="272"/>
      <c r="T154" s="273"/>
    </row>
    <row r="155" spans="1:20">
      <c r="A155" s="272"/>
      <c r="B155" s="272"/>
      <c r="C155" s="272"/>
      <c r="D155" s="272"/>
      <c r="E155" s="272"/>
      <c r="F155" s="272"/>
      <c r="G155" s="272"/>
      <c r="H155" s="272"/>
      <c r="I155" s="272"/>
      <c r="J155" s="272"/>
      <c r="K155" s="272"/>
      <c r="L155" s="272"/>
      <c r="M155" s="272"/>
      <c r="N155" s="272"/>
      <c r="O155" s="272"/>
      <c r="P155" s="272"/>
      <c r="Q155" s="272"/>
      <c r="R155" s="272"/>
      <c r="S155" s="272"/>
      <c r="T155" s="273"/>
    </row>
    <row r="156" spans="1:20">
      <c r="A156" s="272"/>
      <c r="B156" s="272"/>
      <c r="C156" s="272"/>
      <c r="D156" s="272"/>
      <c r="E156" s="272"/>
      <c r="F156" s="272"/>
      <c r="G156" s="272"/>
      <c r="H156" s="272"/>
      <c r="I156" s="272"/>
      <c r="J156" s="272"/>
      <c r="K156" s="272"/>
      <c r="L156" s="272"/>
      <c r="M156" s="272"/>
      <c r="N156" s="272"/>
      <c r="O156" s="272"/>
      <c r="P156" s="272"/>
      <c r="Q156" s="272"/>
      <c r="R156" s="272"/>
      <c r="S156" s="272"/>
      <c r="T156" s="273"/>
    </row>
    <row r="157" spans="1:20">
      <c r="A157" s="272"/>
      <c r="B157" s="272"/>
      <c r="C157" s="272"/>
      <c r="D157" s="272"/>
      <c r="E157" s="272"/>
      <c r="F157" s="272"/>
      <c r="G157" s="272"/>
      <c r="H157" s="272"/>
      <c r="I157" s="272"/>
      <c r="J157" s="272"/>
      <c r="K157" s="272"/>
      <c r="L157" s="272"/>
      <c r="M157" s="272"/>
      <c r="N157" s="272"/>
      <c r="O157" s="272"/>
      <c r="P157" s="272"/>
      <c r="Q157" s="272"/>
      <c r="R157" s="272"/>
      <c r="S157" s="272"/>
      <c r="T157" s="273"/>
    </row>
    <row r="158" spans="1:20">
      <c r="A158" s="272"/>
      <c r="B158" s="272"/>
      <c r="C158" s="272"/>
      <c r="D158" s="272"/>
      <c r="E158" s="272"/>
      <c r="F158" s="272"/>
      <c r="G158" s="272"/>
      <c r="H158" s="272"/>
      <c r="I158" s="272"/>
      <c r="J158" s="272"/>
      <c r="K158" s="272"/>
      <c r="L158" s="272"/>
      <c r="M158" s="272"/>
      <c r="N158" s="272"/>
      <c r="O158" s="272"/>
      <c r="P158" s="272"/>
      <c r="Q158" s="272"/>
      <c r="R158" s="272"/>
      <c r="S158" s="272"/>
      <c r="T158" s="273"/>
    </row>
    <row r="159" spans="1:20">
      <c r="A159" s="272"/>
      <c r="B159" s="272"/>
      <c r="C159" s="272"/>
      <c r="D159" s="272"/>
      <c r="E159" s="272"/>
      <c r="F159" s="272"/>
      <c r="G159" s="272"/>
      <c r="H159" s="272"/>
      <c r="I159" s="272"/>
      <c r="J159" s="272"/>
      <c r="K159" s="272"/>
      <c r="L159" s="272"/>
      <c r="M159" s="272"/>
      <c r="N159" s="272"/>
      <c r="O159" s="272"/>
      <c r="P159" s="272"/>
      <c r="Q159" s="272"/>
      <c r="R159" s="272"/>
      <c r="S159" s="272"/>
      <c r="T159" s="273"/>
    </row>
    <row r="160" spans="1:20">
      <c r="A160" s="272"/>
      <c r="B160" s="272"/>
      <c r="C160" s="272"/>
      <c r="D160" s="272"/>
      <c r="E160" s="272"/>
      <c r="F160" s="272"/>
      <c r="G160" s="272"/>
      <c r="H160" s="272"/>
      <c r="I160" s="272"/>
      <c r="J160" s="272"/>
      <c r="K160" s="272"/>
      <c r="L160" s="272"/>
      <c r="M160" s="272"/>
      <c r="N160" s="272"/>
      <c r="O160" s="272"/>
      <c r="P160" s="272"/>
      <c r="Q160" s="272"/>
      <c r="R160" s="272"/>
      <c r="S160" s="272"/>
      <c r="T160" s="273"/>
    </row>
    <row r="161" spans="1:20">
      <c r="A161" s="272"/>
      <c r="B161" s="272"/>
      <c r="C161" s="272"/>
      <c r="D161" s="272"/>
      <c r="E161" s="272"/>
      <c r="F161" s="272"/>
      <c r="G161" s="272"/>
      <c r="H161" s="272"/>
      <c r="I161" s="272"/>
      <c r="J161" s="272"/>
      <c r="K161" s="272"/>
      <c r="L161" s="272"/>
      <c r="M161" s="272"/>
      <c r="N161" s="272"/>
      <c r="O161" s="272"/>
      <c r="P161" s="272"/>
      <c r="Q161" s="272"/>
      <c r="R161" s="272"/>
      <c r="S161" s="272"/>
      <c r="T161" s="273"/>
    </row>
    <row r="162" spans="1:20">
      <c r="A162" s="272"/>
      <c r="B162" s="272"/>
      <c r="C162" s="272"/>
      <c r="D162" s="272"/>
      <c r="E162" s="272"/>
      <c r="F162" s="272"/>
      <c r="G162" s="272"/>
      <c r="H162" s="272"/>
      <c r="I162" s="272"/>
      <c r="J162" s="272"/>
      <c r="K162" s="272"/>
      <c r="L162" s="272"/>
      <c r="M162" s="272"/>
      <c r="N162" s="272"/>
      <c r="O162" s="272"/>
      <c r="P162" s="272"/>
      <c r="Q162" s="272"/>
      <c r="R162" s="272"/>
      <c r="S162" s="272"/>
      <c r="T162" s="273"/>
    </row>
    <row r="163" spans="1:20">
      <c r="A163" s="272"/>
      <c r="B163" s="272"/>
      <c r="C163" s="272"/>
      <c r="D163" s="272"/>
      <c r="E163" s="272"/>
      <c r="F163" s="272"/>
      <c r="G163" s="272"/>
      <c r="H163" s="272"/>
      <c r="I163" s="272"/>
      <c r="J163" s="272"/>
      <c r="K163" s="272"/>
      <c r="L163" s="272"/>
      <c r="M163" s="272"/>
      <c r="N163" s="272"/>
      <c r="O163" s="272"/>
      <c r="P163" s="272"/>
      <c r="Q163" s="272"/>
      <c r="R163" s="272"/>
      <c r="S163" s="272"/>
      <c r="T163" s="273"/>
    </row>
    <row r="164" spans="1:20">
      <c r="A164" s="274"/>
      <c r="B164" s="274"/>
      <c r="C164" s="274"/>
      <c r="D164" s="274"/>
      <c r="E164" s="274"/>
      <c r="F164" s="274"/>
      <c r="G164" s="274"/>
      <c r="H164" s="274"/>
      <c r="I164" s="274"/>
      <c r="J164" s="274"/>
      <c r="K164" s="274"/>
      <c r="L164" s="274"/>
      <c r="M164" s="274"/>
      <c r="N164" s="274"/>
      <c r="O164" s="274"/>
      <c r="P164" s="274"/>
      <c r="Q164" s="274"/>
      <c r="R164" s="274"/>
      <c r="S164" s="274"/>
      <c r="T164" s="275"/>
    </row>
    <row r="165" spans="1:20">
      <c r="A165" s="274"/>
      <c r="B165" s="274"/>
      <c r="C165" s="274"/>
      <c r="D165" s="274"/>
      <c r="E165" s="274"/>
      <c r="F165" s="274"/>
      <c r="G165" s="274"/>
      <c r="H165" s="274"/>
      <c r="I165" s="274"/>
      <c r="J165" s="274"/>
      <c r="K165" s="274"/>
      <c r="L165" s="274"/>
      <c r="M165" s="274"/>
      <c r="N165" s="274"/>
      <c r="O165" s="274"/>
      <c r="P165" s="274"/>
      <c r="Q165" s="274"/>
      <c r="R165" s="274"/>
      <c r="S165" s="274"/>
      <c r="T165" s="275"/>
    </row>
    <row r="166" spans="1:20">
      <c r="A166" s="274"/>
      <c r="B166" s="274"/>
      <c r="C166" s="274"/>
      <c r="D166" s="274"/>
      <c r="E166" s="274"/>
      <c r="F166" s="274"/>
      <c r="G166" s="274"/>
      <c r="H166" s="274"/>
      <c r="I166" s="274"/>
      <c r="J166" s="274"/>
      <c r="K166" s="274"/>
      <c r="L166" s="274"/>
      <c r="M166" s="274"/>
      <c r="N166" s="274"/>
      <c r="O166" s="274"/>
      <c r="P166" s="274"/>
      <c r="Q166" s="274"/>
      <c r="R166" s="274"/>
      <c r="S166" s="274"/>
      <c r="T166" s="275"/>
    </row>
    <row r="167" spans="1:20">
      <c r="A167" s="274"/>
      <c r="B167" s="274"/>
      <c r="C167" s="274"/>
      <c r="D167" s="274"/>
      <c r="E167" s="274"/>
      <c r="F167" s="274"/>
      <c r="G167" s="274"/>
      <c r="H167" s="274"/>
      <c r="I167" s="274"/>
      <c r="J167" s="274"/>
      <c r="K167" s="274"/>
      <c r="L167" s="274"/>
      <c r="M167" s="274"/>
      <c r="N167" s="274"/>
      <c r="O167" s="274"/>
      <c r="P167" s="274"/>
      <c r="Q167" s="274"/>
      <c r="R167" s="274"/>
      <c r="S167" s="274"/>
      <c r="T167" s="275"/>
    </row>
    <row r="168" spans="1:20">
      <c r="A168" s="274"/>
      <c r="B168" s="274"/>
      <c r="C168" s="274"/>
      <c r="D168" s="274"/>
      <c r="E168" s="274"/>
      <c r="F168" s="274"/>
      <c r="G168" s="274"/>
      <c r="H168" s="274"/>
      <c r="I168" s="274"/>
      <c r="J168" s="274"/>
      <c r="K168" s="274"/>
      <c r="L168" s="274"/>
      <c r="M168" s="274"/>
      <c r="N168" s="274"/>
      <c r="O168" s="274"/>
      <c r="P168" s="274"/>
      <c r="Q168" s="274"/>
      <c r="R168" s="274"/>
      <c r="S168" s="274"/>
      <c r="T168" s="275"/>
    </row>
    <row r="169" spans="1:20">
      <c r="A169" s="274"/>
      <c r="B169" s="274"/>
      <c r="C169" s="274"/>
      <c r="D169" s="274"/>
      <c r="E169" s="274"/>
      <c r="F169" s="274"/>
      <c r="G169" s="274"/>
      <c r="H169" s="274"/>
      <c r="I169" s="274"/>
      <c r="J169" s="274"/>
      <c r="K169" s="274"/>
      <c r="L169" s="274"/>
      <c r="M169" s="274"/>
      <c r="N169" s="274"/>
      <c r="O169" s="274"/>
      <c r="P169" s="274"/>
      <c r="Q169" s="274"/>
      <c r="R169" s="274"/>
      <c r="S169" s="274"/>
      <c r="T169" s="275"/>
    </row>
    <row r="170" spans="1:20">
      <c r="A170" s="274"/>
      <c r="B170" s="274"/>
      <c r="C170" s="274"/>
      <c r="D170" s="274"/>
      <c r="E170" s="274"/>
      <c r="F170" s="274"/>
      <c r="G170" s="274"/>
      <c r="H170" s="274"/>
      <c r="I170" s="274"/>
      <c r="J170" s="274"/>
      <c r="K170" s="274"/>
      <c r="L170" s="274"/>
      <c r="M170" s="274"/>
      <c r="N170" s="274"/>
      <c r="O170" s="274"/>
      <c r="P170" s="274"/>
      <c r="Q170" s="274"/>
      <c r="R170" s="274"/>
      <c r="S170" s="274"/>
      <c r="T170" s="275"/>
    </row>
    <row r="171" spans="1:20">
      <c r="A171" s="274"/>
      <c r="B171" s="274"/>
      <c r="C171" s="274"/>
      <c r="D171" s="274"/>
      <c r="E171" s="274"/>
      <c r="F171" s="274"/>
      <c r="G171" s="274"/>
      <c r="H171" s="274"/>
      <c r="I171" s="274"/>
      <c r="J171" s="274"/>
      <c r="K171" s="274"/>
      <c r="L171" s="274"/>
      <c r="M171" s="274"/>
      <c r="N171" s="274"/>
      <c r="O171" s="274"/>
      <c r="P171" s="274"/>
      <c r="Q171" s="274"/>
      <c r="R171" s="274"/>
      <c r="S171" s="274"/>
      <c r="T171" s="275"/>
    </row>
    <row r="172" spans="1:20">
      <c r="A172" s="274"/>
      <c r="B172" s="274"/>
      <c r="C172" s="274"/>
      <c r="D172" s="274"/>
      <c r="E172" s="274"/>
      <c r="F172" s="274"/>
      <c r="G172" s="274"/>
      <c r="H172" s="274"/>
      <c r="I172" s="274"/>
      <c r="J172" s="274"/>
      <c r="K172" s="274"/>
      <c r="L172" s="274"/>
      <c r="M172" s="274"/>
      <c r="N172" s="274"/>
      <c r="O172" s="274"/>
      <c r="P172" s="274"/>
      <c r="Q172" s="274"/>
      <c r="R172" s="274"/>
      <c r="S172" s="274"/>
      <c r="T172" s="275"/>
    </row>
    <row r="173" spans="1:20">
      <c r="A173" s="274"/>
      <c r="B173" s="274"/>
      <c r="C173" s="274"/>
      <c r="D173" s="274"/>
      <c r="E173" s="274"/>
      <c r="F173" s="274"/>
      <c r="G173" s="274"/>
      <c r="H173" s="274"/>
      <c r="I173" s="274"/>
      <c r="J173" s="274"/>
      <c r="K173" s="274"/>
      <c r="L173" s="274"/>
      <c r="M173" s="274"/>
      <c r="N173" s="274"/>
      <c r="O173" s="274"/>
      <c r="P173" s="274"/>
      <c r="Q173" s="274"/>
      <c r="R173" s="274"/>
      <c r="S173" s="274"/>
      <c r="T173" s="275"/>
    </row>
    <row r="174" spans="1:20">
      <c r="A174" s="274"/>
      <c r="B174" s="274"/>
      <c r="C174" s="274"/>
      <c r="D174" s="274"/>
      <c r="E174" s="274"/>
      <c r="F174" s="274"/>
      <c r="G174" s="274"/>
      <c r="H174" s="274"/>
      <c r="I174" s="274"/>
      <c r="J174" s="274"/>
      <c r="K174" s="274"/>
      <c r="L174" s="274"/>
      <c r="M174" s="274"/>
      <c r="N174" s="274"/>
      <c r="O174" s="274"/>
      <c r="P174" s="274"/>
      <c r="Q174" s="274"/>
      <c r="R174" s="274"/>
      <c r="S174" s="274"/>
      <c r="T174" s="275"/>
    </row>
    <row r="175" spans="1:20">
      <c r="A175" s="274"/>
      <c r="B175" s="274"/>
      <c r="C175" s="274"/>
      <c r="D175" s="274"/>
      <c r="E175" s="274"/>
      <c r="F175" s="274"/>
      <c r="G175" s="274"/>
      <c r="H175" s="274"/>
      <c r="I175" s="274"/>
      <c r="J175" s="274"/>
      <c r="K175" s="274"/>
      <c r="L175" s="274"/>
      <c r="M175" s="274"/>
      <c r="N175" s="274"/>
      <c r="O175" s="274"/>
      <c r="P175" s="274"/>
      <c r="Q175" s="274"/>
      <c r="R175" s="274"/>
      <c r="S175" s="274"/>
      <c r="T175" s="275"/>
    </row>
    <row r="176" spans="1:20">
      <c r="A176" s="274"/>
      <c r="B176" s="274"/>
      <c r="C176" s="274"/>
      <c r="D176" s="274"/>
      <c r="E176" s="274"/>
      <c r="F176" s="274"/>
      <c r="G176" s="274"/>
      <c r="H176" s="274"/>
      <c r="I176" s="274"/>
      <c r="J176" s="274"/>
      <c r="K176" s="274"/>
      <c r="L176" s="274"/>
      <c r="M176" s="274"/>
      <c r="N176" s="274"/>
      <c r="O176" s="274"/>
      <c r="P176" s="274"/>
      <c r="Q176" s="274"/>
      <c r="R176" s="274"/>
      <c r="S176" s="274"/>
      <c r="T176" s="275"/>
    </row>
    <row r="177" spans="1:20">
      <c r="A177" s="274"/>
      <c r="B177" s="274"/>
      <c r="C177" s="274"/>
      <c r="D177" s="274"/>
      <c r="E177" s="274"/>
      <c r="F177" s="274"/>
      <c r="G177" s="274"/>
      <c r="H177" s="274"/>
      <c r="I177" s="274"/>
      <c r="J177" s="274"/>
      <c r="K177" s="274"/>
      <c r="L177" s="274"/>
      <c r="M177" s="274"/>
      <c r="N177" s="274"/>
      <c r="O177" s="274"/>
      <c r="P177" s="274"/>
      <c r="Q177" s="274"/>
      <c r="R177" s="274"/>
      <c r="S177" s="274"/>
      <c r="T177" s="275"/>
    </row>
    <row r="178" spans="1:20">
      <c r="A178" s="274"/>
      <c r="B178" s="274"/>
      <c r="C178" s="274"/>
      <c r="D178" s="274"/>
      <c r="E178" s="274"/>
      <c r="F178" s="274"/>
      <c r="G178" s="274"/>
      <c r="H178" s="274"/>
      <c r="I178" s="274"/>
      <c r="J178" s="274"/>
      <c r="K178" s="274"/>
      <c r="L178" s="274"/>
      <c r="M178" s="274"/>
      <c r="N178" s="274"/>
      <c r="O178" s="274"/>
      <c r="P178" s="274"/>
      <c r="Q178" s="274"/>
      <c r="R178" s="274"/>
      <c r="S178" s="274"/>
      <c r="T178" s="275"/>
    </row>
    <row r="179" spans="1:20">
      <c r="A179" s="274"/>
      <c r="B179" s="274"/>
      <c r="C179" s="274"/>
      <c r="D179" s="274"/>
      <c r="E179" s="274"/>
      <c r="F179" s="274"/>
      <c r="G179" s="274"/>
      <c r="H179" s="274"/>
      <c r="I179" s="274"/>
      <c r="J179" s="274"/>
      <c r="K179" s="274"/>
      <c r="L179" s="274"/>
      <c r="M179" s="274"/>
      <c r="N179" s="274"/>
      <c r="O179" s="274"/>
      <c r="P179" s="274"/>
      <c r="Q179" s="274"/>
      <c r="R179" s="274"/>
      <c r="S179" s="274"/>
      <c r="T179" s="275"/>
    </row>
    <row r="180" spans="1:20">
      <c r="A180" s="274"/>
      <c r="B180" s="274"/>
      <c r="C180" s="274"/>
      <c r="D180" s="274"/>
      <c r="E180" s="274"/>
      <c r="F180" s="274"/>
      <c r="G180" s="274"/>
      <c r="H180" s="274"/>
      <c r="I180" s="274"/>
      <c r="J180" s="274"/>
      <c r="K180" s="274"/>
      <c r="L180" s="274"/>
      <c r="M180" s="274"/>
      <c r="N180" s="274"/>
      <c r="O180" s="274"/>
      <c r="P180" s="274"/>
      <c r="Q180" s="274"/>
      <c r="R180" s="274"/>
      <c r="S180" s="274"/>
      <c r="T180" s="275"/>
    </row>
    <row r="181" spans="1:20">
      <c r="A181" s="274"/>
      <c r="B181" s="274"/>
      <c r="C181" s="274"/>
      <c r="D181" s="274"/>
      <c r="E181" s="274"/>
      <c r="F181" s="274"/>
      <c r="G181" s="274"/>
      <c r="H181" s="274"/>
      <c r="I181" s="274"/>
      <c r="J181" s="274"/>
      <c r="K181" s="274"/>
      <c r="L181" s="274"/>
      <c r="M181" s="274"/>
      <c r="N181" s="274"/>
      <c r="O181" s="274"/>
      <c r="P181" s="274"/>
      <c r="Q181" s="274"/>
      <c r="R181" s="274"/>
      <c r="S181" s="274"/>
      <c r="T181" s="275"/>
    </row>
    <row r="182" spans="1:20">
      <c r="A182" s="274"/>
      <c r="B182" s="274"/>
      <c r="C182" s="274"/>
      <c r="D182" s="274"/>
      <c r="E182" s="274"/>
      <c r="F182" s="274"/>
      <c r="G182" s="274"/>
      <c r="H182" s="274"/>
      <c r="I182" s="274"/>
      <c r="J182" s="274"/>
      <c r="K182" s="274"/>
      <c r="L182" s="274"/>
      <c r="M182" s="274"/>
      <c r="N182" s="274"/>
      <c r="O182" s="274"/>
      <c r="P182" s="274"/>
      <c r="Q182" s="274"/>
      <c r="R182" s="274"/>
      <c r="S182" s="274"/>
      <c r="T182" s="275"/>
    </row>
    <row r="183" spans="1:20">
      <c r="A183" s="274"/>
      <c r="B183" s="274"/>
      <c r="C183" s="274"/>
      <c r="D183" s="274"/>
      <c r="E183" s="274"/>
      <c r="F183" s="274"/>
      <c r="G183" s="274"/>
      <c r="H183" s="274"/>
      <c r="I183" s="274"/>
      <c r="J183" s="274"/>
      <c r="K183" s="274"/>
      <c r="L183" s="274"/>
      <c r="M183" s="274"/>
      <c r="N183" s="274"/>
      <c r="O183" s="274"/>
      <c r="P183" s="274"/>
      <c r="Q183" s="274"/>
      <c r="R183" s="274"/>
      <c r="S183" s="274"/>
      <c r="T183" s="275"/>
    </row>
    <row r="184" spans="1:20">
      <c r="A184" s="274"/>
      <c r="B184" s="274"/>
      <c r="C184" s="274"/>
      <c r="D184" s="274"/>
      <c r="E184" s="274"/>
      <c r="F184" s="274"/>
      <c r="G184" s="274"/>
      <c r="H184" s="274"/>
      <c r="I184" s="274"/>
      <c r="J184" s="274"/>
      <c r="K184" s="274"/>
      <c r="L184" s="274"/>
      <c r="M184" s="274"/>
      <c r="N184" s="274"/>
      <c r="O184" s="274"/>
      <c r="P184" s="274"/>
      <c r="Q184" s="274"/>
      <c r="R184" s="274"/>
      <c r="S184" s="274"/>
      <c r="T184" s="275"/>
    </row>
    <row r="185" spans="1:20">
      <c r="A185" s="274"/>
      <c r="B185" s="274"/>
      <c r="C185" s="274"/>
      <c r="D185" s="274"/>
      <c r="E185" s="274"/>
      <c r="F185" s="274"/>
      <c r="G185" s="274"/>
      <c r="H185" s="274"/>
      <c r="I185" s="274"/>
      <c r="J185" s="274"/>
      <c r="K185" s="274"/>
      <c r="L185" s="274"/>
      <c r="M185" s="274"/>
      <c r="N185" s="274"/>
      <c r="O185" s="274"/>
      <c r="P185" s="274"/>
      <c r="Q185" s="274"/>
      <c r="R185" s="274"/>
      <c r="S185" s="274"/>
      <c r="T185" s="275"/>
    </row>
    <row r="186" spans="1:20">
      <c r="A186" s="274"/>
      <c r="B186" s="274"/>
      <c r="C186" s="274"/>
      <c r="D186" s="274"/>
      <c r="E186" s="274"/>
      <c r="F186" s="274"/>
      <c r="G186" s="274"/>
      <c r="H186" s="274"/>
      <c r="I186" s="274"/>
      <c r="J186" s="274"/>
      <c r="K186" s="274"/>
      <c r="L186" s="274"/>
      <c r="M186" s="274"/>
      <c r="N186" s="274"/>
      <c r="O186" s="274"/>
      <c r="P186" s="274"/>
      <c r="Q186" s="274"/>
      <c r="R186" s="274"/>
      <c r="S186" s="274"/>
      <c r="T186" s="275"/>
    </row>
    <row r="187" spans="1:20">
      <c r="A187" s="274"/>
      <c r="B187" s="274"/>
      <c r="C187" s="274"/>
      <c r="D187" s="274"/>
      <c r="E187" s="274"/>
      <c r="F187" s="274"/>
      <c r="G187" s="274"/>
      <c r="H187" s="274"/>
      <c r="I187" s="274"/>
      <c r="J187" s="274"/>
      <c r="K187" s="274"/>
      <c r="L187" s="274"/>
      <c r="M187" s="274"/>
      <c r="N187" s="274"/>
      <c r="O187" s="274"/>
      <c r="P187" s="274"/>
      <c r="Q187" s="274"/>
      <c r="R187" s="274"/>
      <c r="S187" s="274"/>
      <c r="T187" s="275"/>
    </row>
    <row r="188" spans="1:20">
      <c r="A188" s="274"/>
      <c r="B188" s="274"/>
      <c r="C188" s="274"/>
      <c r="D188" s="274"/>
      <c r="E188" s="274"/>
      <c r="F188" s="274"/>
      <c r="G188" s="274"/>
      <c r="H188" s="274"/>
      <c r="I188" s="274"/>
      <c r="J188" s="274"/>
      <c r="K188" s="274"/>
      <c r="L188" s="274"/>
      <c r="M188" s="274"/>
      <c r="N188" s="274"/>
      <c r="O188" s="274"/>
      <c r="P188" s="274"/>
      <c r="Q188" s="274"/>
      <c r="R188" s="274"/>
      <c r="S188" s="274"/>
      <c r="T188" s="275"/>
    </row>
    <row r="189" spans="1:20">
      <c r="A189" s="274"/>
      <c r="B189" s="274"/>
      <c r="C189" s="274"/>
      <c r="D189" s="274"/>
      <c r="E189" s="274"/>
      <c r="F189" s="274"/>
      <c r="G189" s="274"/>
      <c r="H189" s="274"/>
      <c r="I189" s="274"/>
      <c r="J189" s="274"/>
      <c r="K189" s="274"/>
      <c r="L189" s="274"/>
      <c r="M189" s="274"/>
      <c r="N189" s="274"/>
      <c r="O189" s="274"/>
      <c r="P189" s="274"/>
      <c r="Q189" s="274"/>
      <c r="R189" s="274"/>
      <c r="S189" s="274"/>
      <c r="T189" s="275"/>
    </row>
    <row r="190" spans="1:20">
      <c r="A190" s="274"/>
      <c r="B190" s="274"/>
      <c r="C190" s="274"/>
      <c r="D190" s="274"/>
      <c r="E190" s="274"/>
      <c r="F190" s="274"/>
      <c r="G190" s="274"/>
      <c r="H190" s="274"/>
      <c r="I190" s="274"/>
      <c r="J190" s="274"/>
      <c r="K190" s="274"/>
      <c r="L190" s="274"/>
      <c r="M190" s="274"/>
      <c r="N190" s="274"/>
      <c r="O190" s="274"/>
      <c r="P190" s="274"/>
      <c r="Q190" s="274"/>
      <c r="R190" s="274"/>
      <c r="S190" s="274"/>
      <c r="T190" s="275"/>
    </row>
    <row r="191" spans="1:20">
      <c r="A191" s="274"/>
      <c r="B191" s="274"/>
      <c r="C191" s="274"/>
      <c r="D191" s="274"/>
      <c r="E191" s="274"/>
      <c r="F191" s="274"/>
      <c r="G191" s="274"/>
      <c r="H191" s="274"/>
      <c r="I191" s="274"/>
      <c r="J191" s="274"/>
      <c r="K191" s="274"/>
      <c r="L191" s="274"/>
      <c r="M191" s="274"/>
      <c r="N191" s="274"/>
      <c r="O191" s="274"/>
      <c r="P191" s="274"/>
      <c r="Q191" s="274"/>
      <c r="R191" s="274"/>
      <c r="S191" s="274"/>
      <c r="T191" s="275"/>
    </row>
    <row r="192" spans="1:20">
      <c r="A192" s="274"/>
      <c r="B192" s="274"/>
      <c r="C192" s="274"/>
      <c r="D192" s="274"/>
      <c r="E192" s="274"/>
      <c r="F192" s="274"/>
      <c r="G192" s="274"/>
      <c r="H192" s="274"/>
      <c r="I192" s="274"/>
      <c r="J192" s="274"/>
      <c r="K192" s="274"/>
      <c r="L192" s="274"/>
      <c r="M192" s="274"/>
      <c r="N192" s="274"/>
      <c r="O192" s="274"/>
      <c r="P192" s="274"/>
      <c r="Q192" s="274"/>
      <c r="R192" s="274"/>
      <c r="S192" s="274"/>
      <c r="T192" s="275"/>
    </row>
    <row r="193" spans="1:20">
      <c r="A193" s="274"/>
      <c r="B193" s="274"/>
      <c r="C193" s="274"/>
      <c r="D193" s="274"/>
      <c r="E193" s="274"/>
      <c r="F193" s="274"/>
      <c r="G193" s="274"/>
      <c r="H193" s="274"/>
      <c r="I193" s="274"/>
      <c r="J193" s="274"/>
      <c r="K193" s="274"/>
      <c r="L193" s="274"/>
      <c r="M193" s="274"/>
      <c r="N193" s="274"/>
      <c r="O193" s="274"/>
      <c r="P193" s="274"/>
      <c r="Q193" s="274"/>
      <c r="R193" s="274"/>
      <c r="S193" s="274"/>
      <c r="T193" s="275"/>
    </row>
    <row r="194" spans="1:20">
      <c r="A194" s="274"/>
      <c r="B194" s="274"/>
      <c r="C194" s="274"/>
      <c r="D194" s="274"/>
      <c r="E194" s="274"/>
      <c r="F194" s="274"/>
      <c r="G194" s="274"/>
      <c r="H194" s="274"/>
      <c r="I194" s="274"/>
      <c r="J194" s="274"/>
      <c r="K194" s="274"/>
      <c r="L194" s="274"/>
      <c r="M194" s="274"/>
      <c r="N194" s="274"/>
      <c r="O194" s="274"/>
      <c r="P194" s="274"/>
      <c r="Q194" s="274"/>
      <c r="R194" s="274"/>
      <c r="S194" s="274"/>
      <c r="T194" s="275"/>
    </row>
    <row r="195" spans="1:20">
      <c r="A195" s="274"/>
      <c r="B195" s="274"/>
      <c r="C195" s="274"/>
      <c r="D195" s="274"/>
      <c r="E195" s="274"/>
      <c r="F195" s="274"/>
      <c r="G195" s="274"/>
      <c r="H195" s="274"/>
      <c r="I195" s="274"/>
      <c r="J195" s="274"/>
      <c r="K195" s="274"/>
      <c r="L195" s="274"/>
      <c r="M195" s="274"/>
      <c r="N195" s="274"/>
      <c r="O195" s="274"/>
      <c r="P195" s="274"/>
      <c r="Q195" s="274"/>
      <c r="R195" s="274"/>
      <c r="S195" s="274"/>
      <c r="T195" s="275"/>
    </row>
    <row r="196" spans="1:20">
      <c r="A196" s="274"/>
      <c r="B196" s="274"/>
      <c r="C196" s="274"/>
      <c r="D196" s="274"/>
      <c r="E196" s="274"/>
      <c r="F196" s="274"/>
      <c r="G196" s="274"/>
      <c r="H196" s="274"/>
      <c r="I196" s="274"/>
      <c r="J196" s="274"/>
      <c r="K196" s="274"/>
      <c r="L196" s="274"/>
      <c r="M196" s="274"/>
      <c r="N196" s="274"/>
      <c r="O196" s="274"/>
      <c r="P196" s="274"/>
      <c r="Q196" s="274"/>
      <c r="R196" s="274"/>
      <c r="S196" s="274"/>
      <c r="T196" s="275"/>
    </row>
    <row r="197" spans="1:20">
      <c r="A197" s="274"/>
      <c r="B197" s="274"/>
      <c r="C197" s="274"/>
      <c r="D197" s="274"/>
      <c r="E197" s="274"/>
      <c r="F197" s="274"/>
      <c r="G197" s="274"/>
      <c r="H197" s="274"/>
      <c r="I197" s="274"/>
      <c r="J197" s="274"/>
      <c r="K197" s="274"/>
      <c r="L197" s="274"/>
      <c r="M197" s="274"/>
      <c r="N197" s="274"/>
      <c r="O197" s="274"/>
      <c r="P197" s="274"/>
      <c r="Q197" s="274"/>
      <c r="R197" s="274"/>
      <c r="S197" s="274"/>
      <c r="T197" s="275"/>
    </row>
    <row r="198" spans="1:20">
      <c r="A198" s="274"/>
      <c r="B198" s="274"/>
      <c r="C198" s="274"/>
      <c r="D198" s="274"/>
      <c r="E198" s="274"/>
      <c r="F198" s="274"/>
      <c r="G198" s="274"/>
      <c r="H198" s="274"/>
      <c r="I198" s="274"/>
      <c r="J198" s="274"/>
      <c r="K198" s="274"/>
      <c r="L198" s="274"/>
      <c r="M198" s="274"/>
      <c r="N198" s="274"/>
      <c r="O198" s="274"/>
      <c r="P198" s="274"/>
      <c r="Q198" s="274"/>
      <c r="R198" s="274"/>
      <c r="S198" s="274"/>
      <c r="T198" s="275"/>
    </row>
    <row r="199" spans="1:20">
      <c r="A199" s="274"/>
      <c r="B199" s="274"/>
      <c r="C199" s="274"/>
      <c r="D199" s="274"/>
      <c r="E199" s="274"/>
      <c r="F199" s="274"/>
      <c r="G199" s="274"/>
      <c r="H199" s="274"/>
      <c r="I199" s="274"/>
      <c r="J199" s="274"/>
      <c r="K199" s="274"/>
      <c r="L199" s="274"/>
      <c r="M199" s="274"/>
      <c r="N199" s="274"/>
      <c r="O199" s="274"/>
      <c r="P199" s="274"/>
      <c r="Q199" s="274"/>
      <c r="R199" s="274"/>
      <c r="S199" s="274"/>
      <c r="T199" s="275"/>
    </row>
    <row r="200" spans="1:20">
      <c r="A200" s="274"/>
      <c r="B200" s="274"/>
      <c r="C200" s="274"/>
      <c r="D200" s="274"/>
      <c r="E200" s="274"/>
      <c r="F200" s="274"/>
      <c r="G200" s="274"/>
      <c r="H200" s="274"/>
      <c r="I200" s="274"/>
      <c r="J200" s="274"/>
      <c r="K200" s="274"/>
      <c r="L200" s="274"/>
      <c r="M200" s="274"/>
      <c r="N200" s="274"/>
      <c r="O200" s="274"/>
      <c r="P200" s="274"/>
      <c r="Q200" s="274"/>
      <c r="R200" s="274"/>
      <c r="S200" s="274"/>
      <c r="T200" s="275"/>
    </row>
    <row r="201" spans="1:20">
      <c r="A201" s="274"/>
      <c r="B201" s="274"/>
      <c r="C201" s="274"/>
      <c r="D201" s="274"/>
      <c r="E201" s="274"/>
      <c r="F201" s="274"/>
      <c r="G201" s="274"/>
      <c r="H201" s="274"/>
      <c r="I201" s="274"/>
      <c r="J201" s="274"/>
      <c r="K201" s="274"/>
      <c r="L201" s="274"/>
      <c r="M201" s="274"/>
      <c r="N201" s="274"/>
      <c r="O201" s="274"/>
      <c r="P201" s="274"/>
      <c r="Q201" s="274"/>
      <c r="R201" s="274"/>
      <c r="S201" s="274"/>
      <c r="T201" s="275"/>
    </row>
    <row r="202" spans="1:20">
      <c r="A202" s="274"/>
      <c r="B202" s="274"/>
      <c r="C202" s="274"/>
      <c r="D202" s="274"/>
      <c r="E202" s="274"/>
      <c r="F202" s="274"/>
      <c r="G202" s="274"/>
      <c r="H202" s="274"/>
      <c r="I202" s="274"/>
      <c r="J202" s="274"/>
      <c r="K202" s="274"/>
      <c r="L202" s="274"/>
      <c r="M202" s="274"/>
      <c r="N202" s="274"/>
      <c r="O202" s="274"/>
      <c r="P202" s="274"/>
      <c r="Q202" s="274"/>
      <c r="R202" s="274"/>
      <c r="S202" s="274"/>
      <c r="T202" s="275"/>
    </row>
    <row r="203" spans="1:20">
      <c r="A203" s="274"/>
      <c r="B203" s="274"/>
      <c r="C203" s="274"/>
      <c r="D203" s="274"/>
      <c r="E203" s="274"/>
      <c r="F203" s="274"/>
      <c r="G203" s="274"/>
      <c r="H203" s="274"/>
      <c r="I203" s="274"/>
      <c r="J203" s="274"/>
      <c r="K203" s="274"/>
      <c r="L203" s="274"/>
      <c r="M203" s="274"/>
      <c r="N203" s="274"/>
      <c r="O203" s="274"/>
      <c r="P203" s="274"/>
      <c r="Q203" s="274"/>
      <c r="R203" s="274"/>
      <c r="S203" s="274"/>
      <c r="T203" s="275"/>
    </row>
    <row r="204" spans="1:20">
      <c r="A204" s="274"/>
      <c r="B204" s="274"/>
      <c r="C204" s="274"/>
      <c r="D204" s="274"/>
      <c r="E204" s="274"/>
      <c r="F204" s="274"/>
      <c r="G204" s="274"/>
      <c r="H204" s="274"/>
      <c r="I204" s="274"/>
      <c r="J204" s="274"/>
      <c r="K204" s="274"/>
      <c r="L204" s="274"/>
      <c r="M204" s="274"/>
      <c r="N204" s="274"/>
      <c r="O204" s="274"/>
      <c r="P204" s="274"/>
      <c r="Q204" s="274"/>
      <c r="R204" s="274"/>
      <c r="S204" s="274"/>
      <c r="T204" s="275"/>
    </row>
    <row r="205" spans="1:20">
      <c r="A205" s="274"/>
      <c r="B205" s="274"/>
      <c r="C205" s="274"/>
      <c r="D205" s="274"/>
      <c r="E205" s="274"/>
      <c r="F205" s="274"/>
      <c r="G205" s="274"/>
      <c r="H205" s="274"/>
      <c r="I205" s="274"/>
      <c r="J205" s="274"/>
      <c r="K205" s="274"/>
      <c r="L205" s="274"/>
      <c r="M205" s="274"/>
      <c r="N205" s="274"/>
      <c r="O205" s="274"/>
      <c r="P205" s="274"/>
      <c r="Q205" s="274"/>
      <c r="R205" s="274"/>
      <c r="S205" s="274"/>
      <c r="T205" s="275"/>
    </row>
    <row r="206" spans="1:20">
      <c r="A206" s="274"/>
      <c r="B206" s="274"/>
      <c r="C206" s="274"/>
      <c r="D206" s="274"/>
      <c r="E206" s="274"/>
      <c r="F206" s="274"/>
      <c r="G206" s="274"/>
      <c r="H206" s="274"/>
      <c r="I206" s="274"/>
      <c r="J206" s="274"/>
      <c r="K206" s="274"/>
      <c r="L206" s="274"/>
      <c r="M206" s="274"/>
      <c r="N206" s="274"/>
      <c r="O206" s="274"/>
      <c r="P206" s="274"/>
      <c r="Q206" s="274"/>
      <c r="R206" s="274"/>
      <c r="S206" s="274"/>
      <c r="T206" s="275"/>
    </row>
    <row r="207" spans="1:20">
      <c r="A207" s="274"/>
      <c r="B207" s="274"/>
      <c r="C207" s="274"/>
      <c r="D207" s="274"/>
      <c r="E207" s="274"/>
      <c r="F207" s="274"/>
      <c r="G207" s="274"/>
      <c r="H207" s="274"/>
      <c r="I207" s="274"/>
      <c r="J207" s="274"/>
      <c r="K207" s="274"/>
      <c r="L207" s="274"/>
      <c r="M207" s="274"/>
      <c r="N207" s="274"/>
      <c r="O207" s="274"/>
      <c r="P207" s="274"/>
      <c r="Q207" s="274"/>
      <c r="R207" s="274"/>
      <c r="S207" s="274"/>
      <c r="T207" s="275"/>
    </row>
    <row r="208" spans="1:20">
      <c r="A208" s="274"/>
      <c r="B208" s="274"/>
      <c r="C208" s="274"/>
      <c r="D208" s="274"/>
      <c r="E208" s="274"/>
      <c r="F208" s="274"/>
      <c r="G208" s="274"/>
      <c r="H208" s="274"/>
      <c r="I208" s="274"/>
      <c r="J208" s="274"/>
      <c r="K208" s="274"/>
      <c r="L208" s="274"/>
      <c r="M208" s="274"/>
      <c r="N208" s="274"/>
      <c r="O208" s="274"/>
      <c r="P208" s="274"/>
      <c r="Q208" s="274"/>
      <c r="R208" s="274"/>
      <c r="S208" s="274"/>
      <c r="T208" s="275"/>
    </row>
    <row r="209" spans="1:20">
      <c r="A209" s="274"/>
      <c r="B209" s="274"/>
      <c r="C209" s="274"/>
      <c r="D209" s="274"/>
      <c r="E209" s="274"/>
      <c r="F209" s="274"/>
      <c r="G209" s="274"/>
      <c r="H209" s="274"/>
      <c r="I209" s="274"/>
      <c r="J209" s="274"/>
      <c r="K209" s="274"/>
      <c r="L209" s="274"/>
      <c r="M209" s="274"/>
      <c r="N209" s="274"/>
      <c r="O209" s="274"/>
      <c r="P209" s="274"/>
      <c r="Q209" s="274"/>
      <c r="R209" s="274"/>
      <c r="S209" s="274"/>
      <c r="T209" s="275"/>
    </row>
    <row r="210" spans="1:20">
      <c r="A210" s="274"/>
      <c r="B210" s="274"/>
      <c r="C210" s="274"/>
      <c r="D210" s="274"/>
      <c r="E210" s="274"/>
      <c r="F210" s="274"/>
      <c r="G210" s="274"/>
      <c r="H210" s="274"/>
      <c r="I210" s="274"/>
      <c r="J210" s="274"/>
      <c r="K210" s="274"/>
      <c r="L210" s="274"/>
      <c r="M210" s="274"/>
      <c r="N210" s="274"/>
      <c r="O210" s="274"/>
      <c r="P210" s="274"/>
      <c r="Q210" s="274"/>
      <c r="R210" s="274"/>
      <c r="S210" s="274"/>
      <c r="T210" s="275"/>
    </row>
    <row r="211" spans="1:20">
      <c r="A211" s="274"/>
      <c r="B211" s="274"/>
      <c r="C211" s="274"/>
      <c r="D211" s="274"/>
      <c r="E211" s="274"/>
      <c r="F211" s="274"/>
      <c r="G211" s="274"/>
      <c r="H211" s="274"/>
      <c r="I211" s="274"/>
      <c r="J211" s="274"/>
      <c r="K211" s="274"/>
      <c r="L211" s="274"/>
      <c r="M211" s="274"/>
      <c r="N211" s="274"/>
      <c r="O211" s="274"/>
      <c r="P211" s="274"/>
      <c r="Q211" s="274"/>
      <c r="R211" s="274"/>
      <c r="S211" s="274"/>
      <c r="T211" s="275"/>
    </row>
    <row r="212" spans="1:20">
      <c r="A212" s="274"/>
      <c r="B212" s="274"/>
      <c r="C212" s="274"/>
      <c r="D212" s="274"/>
      <c r="E212" s="274"/>
      <c r="F212" s="274"/>
      <c r="G212" s="274"/>
      <c r="H212" s="274"/>
      <c r="I212" s="274"/>
      <c r="J212" s="274"/>
      <c r="K212" s="274"/>
      <c r="L212" s="274"/>
      <c r="M212" s="274"/>
      <c r="N212" s="274"/>
      <c r="O212" s="274"/>
      <c r="P212" s="274"/>
      <c r="Q212" s="274"/>
      <c r="R212" s="274"/>
      <c r="S212" s="274"/>
      <c r="T212" s="275"/>
    </row>
    <row r="213" spans="1:20">
      <c r="A213" s="274"/>
      <c r="B213" s="274"/>
      <c r="C213" s="274"/>
      <c r="D213" s="274"/>
      <c r="E213" s="274"/>
      <c r="F213" s="274"/>
      <c r="G213" s="274"/>
      <c r="H213" s="274"/>
      <c r="I213" s="274"/>
      <c r="J213" s="274"/>
      <c r="K213" s="274"/>
      <c r="L213" s="274"/>
      <c r="M213" s="274"/>
      <c r="N213" s="274"/>
      <c r="O213" s="274"/>
      <c r="P213" s="274"/>
      <c r="Q213" s="274"/>
      <c r="R213" s="274"/>
      <c r="S213" s="274"/>
      <c r="T213" s="275"/>
    </row>
    <row r="214" spans="1:20">
      <c r="A214" s="274"/>
      <c r="B214" s="274"/>
      <c r="C214" s="274"/>
      <c r="D214" s="274"/>
      <c r="E214" s="274"/>
      <c r="F214" s="274"/>
      <c r="G214" s="274"/>
      <c r="H214" s="274"/>
      <c r="I214" s="274"/>
      <c r="J214" s="274"/>
      <c r="K214" s="274"/>
      <c r="L214" s="274"/>
      <c r="M214" s="274"/>
      <c r="N214" s="274"/>
      <c r="O214" s="274"/>
      <c r="P214" s="274"/>
      <c r="Q214" s="274"/>
      <c r="R214" s="274"/>
      <c r="S214" s="274"/>
      <c r="T214" s="275"/>
    </row>
    <row r="215" spans="1:20">
      <c r="A215" s="274"/>
      <c r="B215" s="274"/>
      <c r="C215" s="274"/>
      <c r="D215" s="274"/>
      <c r="E215" s="274"/>
      <c r="F215" s="274"/>
      <c r="G215" s="274"/>
      <c r="H215" s="274"/>
      <c r="I215" s="274"/>
      <c r="J215" s="274"/>
      <c r="K215" s="274"/>
      <c r="L215" s="274"/>
      <c r="M215" s="274"/>
      <c r="N215" s="274"/>
      <c r="O215" s="274"/>
      <c r="P215" s="274"/>
      <c r="Q215" s="274"/>
      <c r="R215" s="274"/>
      <c r="S215" s="274"/>
      <c r="T215" s="275"/>
    </row>
  </sheetData>
  <mergeCells count="97">
    <mergeCell ref="B68:C68"/>
    <mergeCell ref="B69:C69"/>
    <mergeCell ref="B70:C70"/>
    <mergeCell ref="B71:C71"/>
    <mergeCell ref="A73:E73"/>
    <mergeCell ref="L73:T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R38:R39"/>
    <mergeCell ref="S38:S39"/>
    <mergeCell ref="T38:T39"/>
    <mergeCell ref="U38:U39"/>
    <mergeCell ref="B42:C42"/>
    <mergeCell ref="B43:C43"/>
    <mergeCell ref="L38:L39"/>
    <mergeCell ref="M38:M39"/>
    <mergeCell ref="N38:N39"/>
    <mergeCell ref="O38:O39"/>
    <mergeCell ref="P38:P39"/>
    <mergeCell ref="Q38:Q39"/>
    <mergeCell ref="F38:F39"/>
    <mergeCell ref="G38:G39"/>
    <mergeCell ref="H38:H39"/>
    <mergeCell ref="I38:I39"/>
    <mergeCell ref="J38:J39"/>
    <mergeCell ref="K38:K39"/>
    <mergeCell ref="B33:C33"/>
    <mergeCell ref="B34:C34"/>
    <mergeCell ref="B35:C35"/>
    <mergeCell ref="A38:C39"/>
    <mergeCell ref="D38:D39"/>
    <mergeCell ref="E38:E39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9:C9"/>
    <mergeCell ref="B10:C10"/>
    <mergeCell ref="B11:C11"/>
    <mergeCell ref="B12:C12"/>
    <mergeCell ref="B13:C13"/>
    <mergeCell ref="B14:C14"/>
    <mergeCell ref="P2:P3"/>
    <mergeCell ref="Q2:Q3"/>
    <mergeCell ref="R2:S2"/>
    <mergeCell ref="B6:C6"/>
    <mergeCell ref="B7:C7"/>
    <mergeCell ref="B8:C8"/>
    <mergeCell ref="J2:J3"/>
    <mergeCell ref="K2:K3"/>
    <mergeCell ref="L2:L3"/>
    <mergeCell ref="M2:M3"/>
    <mergeCell ref="N2:N3"/>
    <mergeCell ref="O2:O3"/>
    <mergeCell ref="A1:I1"/>
    <mergeCell ref="A2:C3"/>
    <mergeCell ref="D2:D3"/>
    <mergeCell ref="E2:F2"/>
    <mergeCell ref="G2:G3"/>
    <mergeCell ref="H2:H3"/>
    <mergeCell ref="I2:I3"/>
  </mergeCells>
  <phoneticPr fontId="3"/>
  <printOptions horizontalCentered="1"/>
  <pageMargins left="0.47244094488188981" right="0.47244094488188981" top="0.70866141732283472" bottom="0" header="0" footer="0"/>
  <pageSetup paperSize="9" fitToHeight="0" orientation="portrait" r:id="rId1"/>
  <headerFooter alignWithMargins="0"/>
  <rowBreaks count="1" manualBreakCount="1">
    <brk id="3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showGridLines="0" zoomScaleNormal="100" workbookViewId="0">
      <selection sqref="A1:N1"/>
    </sheetView>
  </sheetViews>
  <sheetFormatPr defaultColWidth="8.875" defaultRowHeight="13.5"/>
  <cols>
    <col min="1" max="2" width="3.625" customWidth="1"/>
    <col min="3" max="4" width="7.875" customWidth="1"/>
    <col min="5" max="13" width="6.375" customWidth="1"/>
    <col min="14" max="15" width="6.375" style="21" customWidth="1"/>
    <col min="16" max="17" width="5.375" customWidth="1"/>
  </cols>
  <sheetData>
    <row r="1" spans="1:26" s="1" customFormat="1" ht="15" customHeight="1">
      <c r="A1" s="85" t="s">
        <v>109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2"/>
    </row>
    <row r="2" spans="1:26" s="108" customFormat="1" ht="7.5" customHeight="1">
      <c r="A2" s="106" t="s">
        <v>110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277"/>
      <c r="Q2" s="277"/>
    </row>
    <row r="3" spans="1:26" s="108" customFormat="1" ht="7.5" customHeight="1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277"/>
      <c r="Q3" s="277"/>
    </row>
    <row r="4" spans="1:26" s="108" customFormat="1" ht="7.5" customHeight="1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277"/>
      <c r="Q4" s="277"/>
    </row>
    <row r="5" spans="1:26" s="108" customFormat="1" ht="9.9499999999999993" customHeight="1" thickBot="1">
      <c r="A5" s="278"/>
      <c r="N5" s="279" t="s">
        <v>111</v>
      </c>
      <c r="O5" s="280"/>
    </row>
    <row r="6" spans="1:26" s="213" customFormat="1" ht="15" customHeight="1">
      <c r="A6" s="204"/>
      <c r="B6" s="204"/>
      <c r="C6" s="205"/>
      <c r="D6" s="281" t="s">
        <v>51</v>
      </c>
      <c r="E6" s="282" t="s">
        <v>112</v>
      </c>
      <c r="F6" s="282"/>
      <c r="G6" s="282"/>
      <c r="H6" s="282"/>
      <c r="I6" s="282"/>
      <c r="J6" s="282"/>
      <c r="K6" s="282"/>
      <c r="L6" s="282"/>
      <c r="M6" s="282"/>
      <c r="N6" s="283"/>
      <c r="O6" s="284"/>
    </row>
    <row r="7" spans="1:26" s="213" customFormat="1" ht="13.5" customHeight="1">
      <c r="A7" s="285"/>
      <c r="B7" s="285"/>
      <c r="C7" s="286"/>
      <c r="D7" s="287"/>
      <c r="E7" s="287" t="s">
        <v>113</v>
      </c>
      <c r="F7" s="287" t="s">
        <v>114</v>
      </c>
      <c r="G7" s="287" t="s">
        <v>6</v>
      </c>
      <c r="H7" s="287" t="s">
        <v>115</v>
      </c>
      <c r="I7" s="287" t="s">
        <v>116</v>
      </c>
      <c r="J7" s="287" t="s">
        <v>117</v>
      </c>
      <c r="K7" s="287" t="s">
        <v>118</v>
      </c>
      <c r="L7" s="288" t="s">
        <v>119</v>
      </c>
      <c r="M7" s="287" t="s">
        <v>120</v>
      </c>
      <c r="N7" s="289" t="s">
        <v>121</v>
      </c>
      <c r="O7" s="284"/>
    </row>
    <row r="8" spans="1:26" s="213" customFormat="1" ht="75" customHeight="1" thickBot="1">
      <c r="A8" s="215"/>
      <c r="B8" s="215"/>
      <c r="C8" s="216"/>
      <c r="D8" s="290"/>
      <c r="E8" s="290"/>
      <c r="F8" s="290"/>
      <c r="G8" s="290"/>
      <c r="H8" s="290"/>
      <c r="I8" s="290"/>
      <c r="J8" s="290"/>
      <c r="K8" s="290"/>
      <c r="L8" s="291"/>
      <c r="M8" s="290"/>
      <c r="N8" s="292"/>
      <c r="O8" s="284"/>
    </row>
    <row r="9" spans="1:26" s="213" customFormat="1" ht="15" customHeight="1">
      <c r="A9" s="293" t="s">
        <v>122</v>
      </c>
      <c r="B9" s="293"/>
      <c r="C9" s="294"/>
      <c r="D9" s="295">
        <v>100</v>
      </c>
      <c r="E9" s="296">
        <v>10.483677257342505</v>
      </c>
      <c r="F9" s="295">
        <v>28.987880773010154</v>
      </c>
      <c r="G9" s="295">
        <v>6.9614586745277869</v>
      </c>
      <c r="H9" s="296">
        <v>5.6971285074789826</v>
      </c>
      <c r="I9" s="295">
        <v>2.6509444262474071</v>
      </c>
      <c r="J9" s="295">
        <v>0.20962987225679658</v>
      </c>
      <c r="K9" s="296">
        <v>3.493831204279943E-2</v>
      </c>
      <c r="L9" s="295">
        <v>3.063653237252975</v>
      </c>
      <c r="M9" s="295">
        <v>8.7345780106998575E-3</v>
      </c>
      <c r="N9" s="295">
        <v>0.69439895185063871</v>
      </c>
      <c r="O9" s="284"/>
    </row>
    <row r="10" spans="1:26" s="213" customFormat="1" ht="15" customHeight="1">
      <c r="A10" s="297" t="s">
        <v>123</v>
      </c>
      <c r="B10" s="298"/>
      <c r="C10" s="299" t="s">
        <v>124</v>
      </c>
      <c r="D10" s="300">
        <v>21763.5</v>
      </c>
      <c r="E10" s="301">
        <v>2209</v>
      </c>
      <c r="F10" s="301">
        <v>6182</v>
      </c>
      <c r="G10" s="301">
        <v>1616</v>
      </c>
      <c r="H10" s="301">
        <v>1201</v>
      </c>
      <c r="I10" s="301">
        <v>688</v>
      </c>
      <c r="J10" s="301">
        <v>43</v>
      </c>
      <c r="K10" s="301">
        <v>0</v>
      </c>
      <c r="L10" s="301">
        <v>740</v>
      </c>
      <c r="M10" s="301">
        <v>18</v>
      </c>
      <c r="N10" s="301">
        <v>230</v>
      </c>
      <c r="O10" s="284"/>
    </row>
    <row r="11" spans="1:26" s="213" customFormat="1" ht="15" customHeight="1">
      <c r="A11" s="302"/>
      <c r="B11" s="303"/>
      <c r="C11" s="299" t="s">
        <v>53</v>
      </c>
      <c r="D11" s="304">
        <v>100</v>
      </c>
      <c r="E11" s="305">
        <v>10.150021825533576</v>
      </c>
      <c r="F11" s="305">
        <v>28.405357594136969</v>
      </c>
      <c r="G11" s="305">
        <v>7.4252762653065911</v>
      </c>
      <c r="H11" s="305">
        <v>5.5184138580651094</v>
      </c>
      <c r="I11" s="305">
        <v>3.1612562317641926</v>
      </c>
      <c r="J11" s="305">
        <v>0.19757851448526204</v>
      </c>
      <c r="K11" s="306">
        <v>0</v>
      </c>
      <c r="L11" s="306">
        <v>3.4001883888161375</v>
      </c>
      <c r="M11" s="306">
        <v>8.2707285133365491E-2</v>
      </c>
      <c r="N11" s="307">
        <v>1.056815310037448</v>
      </c>
      <c r="O11" s="284"/>
    </row>
    <row r="12" spans="1:26" s="213" customFormat="1" ht="15" customHeight="1">
      <c r="A12" s="308" t="s">
        <v>12</v>
      </c>
      <c r="B12" s="308"/>
      <c r="C12" s="309"/>
      <c r="D12" s="310">
        <v>2316</v>
      </c>
      <c r="E12" s="311">
        <v>299</v>
      </c>
      <c r="F12" s="312">
        <v>1100</v>
      </c>
      <c r="G12" s="311">
        <v>159</v>
      </c>
      <c r="H12" s="310">
        <v>63</v>
      </c>
      <c r="I12" s="311">
        <v>35</v>
      </c>
      <c r="J12" s="313">
        <v>5</v>
      </c>
      <c r="K12" s="314">
        <v>0</v>
      </c>
      <c r="L12" s="314">
        <v>38</v>
      </c>
      <c r="M12" s="315">
        <v>10</v>
      </c>
      <c r="N12" s="316">
        <v>10</v>
      </c>
      <c r="O12" s="284"/>
      <c r="P12" s="317"/>
      <c r="Q12" s="317"/>
      <c r="R12" s="317"/>
      <c r="S12" s="317"/>
      <c r="T12" s="317"/>
      <c r="U12" s="317"/>
      <c r="V12" s="317"/>
      <c r="W12" s="317"/>
      <c r="X12" s="317"/>
      <c r="Y12" s="317"/>
    </row>
    <row r="13" spans="1:26" s="213" customFormat="1" ht="15" customHeight="1">
      <c r="A13" s="318" t="s">
        <v>54</v>
      </c>
      <c r="B13" s="318"/>
      <c r="C13" s="319"/>
      <c r="D13" s="320">
        <v>1874</v>
      </c>
      <c r="E13" s="321">
        <v>191</v>
      </c>
      <c r="F13" s="320">
        <v>435</v>
      </c>
      <c r="G13" s="321">
        <v>193</v>
      </c>
      <c r="H13" s="320">
        <v>83</v>
      </c>
      <c r="I13" s="321">
        <v>45</v>
      </c>
      <c r="J13" s="320">
        <v>0</v>
      </c>
      <c r="K13" s="321">
        <v>0</v>
      </c>
      <c r="L13" s="320">
        <v>64</v>
      </c>
      <c r="M13" s="321">
        <v>0</v>
      </c>
      <c r="N13" s="320">
        <v>5</v>
      </c>
      <c r="O13" s="322"/>
      <c r="P13" s="317"/>
      <c r="Q13" s="317"/>
      <c r="R13" s="317"/>
      <c r="S13" s="317"/>
      <c r="T13" s="317"/>
      <c r="U13" s="317"/>
      <c r="V13" s="317"/>
      <c r="W13" s="317"/>
      <c r="X13" s="317"/>
      <c r="Y13" s="317"/>
    </row>
    <row r="14" spans="1:26" s="213" customFormat="1" ht="15" customHeight="1">
      <c r="A14" s="323" t="s">
        <v>13</v>
      </c>
      <c r="B14" s="323"/>
      <c r="C14" s="324"/>
      <c r="D14" s="320">
        <v>2766</v>
      </c>
      <c r="E14" s="321">
        <v>254</v>
      </c>
      <c r="F14" s="320">
        <v>531</v>
      </c>
      <c r="G14" s="321">
        <v>155</v>
      </c>
      <c r="H14" s="320">
        <v>220</v>
      </c>
      <c r="I14" s="321">
        <v>86</v>
      </c>
      <c r="J14" s="320">
        <v>4</v>
      </c>
      <c r="K14" s="321">
        <v>0</v>
      </c>
      <c r="L14" s="320">
        <v>139</v>
      </c>
      <c r="M14" s="321">
        <v>6</v>
      </c>
      <c r="N14" s="320">
        <v>55</v>
      </c>
      <c r="O14" s="284"/>
      <c r="P14" s="317"/>
      <c r="Q14" s="317"/>
      <c r="R14" s="317"/>
      <c r="S14" s="317"/>
      <c r="T14" s="317"/>
      <c r="U14" s="317"/>
      <c r="V14" s="317"/>
      <c r="W14" s="317"/>
      <c r="X14" s="317"/>
      <c r="Y14" s="317"/>
    </row>
    <row r="15" spans="1:26" s="213" customFormat="1" ht="15" customHeight="1">
      <c r="A15" s="323" t="s">
        <v>14</v>
      </c>
      <c r="B15" s="323"/>
      <c r="C15" s="324"/>
      <c r="D15" s="320">
        <v>3286</v>
      </c>
      <c r="E15" s="321">
        <v>240</v>
      </c>
      <c r="F15" s="320">
        <v>884</v>
      </c>
      <c r="G15" s="321">
        <v>309</v>
      </c>
      <c r="H15" s="320">
        <v>342</v>
      </c>
      <c r="I15" s="321">
        <v>142</v>
      </c>
      <c r="J15" s="320">
        <v>0</v>
      </c>
      <c r="K15" s="321">
        <v>0</v>
      </c>
      <c r="L15" s="320">
        <v>60</v>
      </c>
      <c r="M15" s="321">
        <v>0</v>
      </c>
      <c r="N15" s="320">
        <v>15</v>
      </c>
      <c r="O15" s="284"/>
      <c r="P15" s="317"/>
      <c r="Q15" s="317"/>
      <c r="R15" s="317"/>
      <c r="S15" s="317"/>
      <c r="T15" s="317"/>
      <c r="U15" s="317"/>
      <c r="V15" s="317"/>
      <c r="W15" s="317"/>
      <c r="X15" s="317"/>
      <c r="Y15" s="317"/>
    </row>
    <row r="16" spans="1:26" s="213" customFormat="1" ht="15" customHeight="1">
      <c r="A16" s="323" t="s">
        <v>15</v>
      </c>
      <c r="B16" s="323"/>
      <c r="C16" s="324"/>
      <c r="D16" s="320">
        <v>2896</v>
      </c>
      <c r="E16" s="321">
        <v>266</v>
      </c>
      <c r="F16" s="320">
        <v>728</v>
      </c>
      <c r="G16" s="321">
        <v>181</v>
      </c>
      <c r="H16" s="320">
        <v>139</v>
      </c>
      <c r="I16" s="321">
        <v>128</v>
      </c>
      <c r="J16" s="320">
        <v>22</v>
      </c>
      <c r="K16" s="321">
        <v>0</v>
      </c>
      <c r="L16" s="320">
        <v>91</v>
      </c>
      <c r="M16" s="321">
        <v>2</v>
      </c>
      <c r="N16" s="320">
        <v>21</v>
      </c>
      <c r="O16" s="325"/>
      <c r="P16" s="326"/>
      <c r="Q16" s="326"/>
      <c r="R16" s="326"/>
      <c r="S16" s="326"/>
      <c r="T16" s="326"/>
      <c r="U16" s="326"/>
      <c r="V16" s="326"/>
      <c r="W16" s="326"/>
      <c r="X16" s="326"/>
      <c r="Y16" s="326"/>
      <c r="Z16" s="325"/>
    </row>
    <row r="17" spans="1:28" s="213" customFormat="1" ht="15" customHeight="1">
      <c r="A17" s="323" t="s">
        <v>16</v>
      </c>
      <c r="B17" s="323"/>
      <c r="C17" s="324"/>
      <c r="D17" s="320">
        <v>2375</v>
      </c>
      <c r="E17" s="321">
        <v>377</v>
      </c>
      <c r="F17" s="320">
        <v>705</v>
      </c>
      <c r="G17" s="321">
        <v>94</v>
      </c>
      <c r="H17" s="320">
        <v>99</v>
      </c>
      <c r="I17" s="321">
        <v>41</v>
      </c>
      <c r="J17" s="320">
        <v>4</v>
      </c>
      <c r="K17" s="321">
        <v>0</v>
      </c>
      <c r="L17" s="320">
        <v>127</v>
      </c>
      <c r="M17" s="321">
        <v>0</v>
      </c>
      <c r="N17" s="327">
        <v>25</v>
      </c>
      <c r="O17" s="284"/>
      <c r="P17" s="317"/>
      <c r="Q17" s="317"/>
      <c r="R17" s="317"/>
      <c r="S17" s="317"/>
      <c r="T17" s="317"/>
      <c r="U17" s="317"/>
      <c r="V17" s="317"/>
      <c r="W17" s="317"/>
      <c r="X17" s="317"/>
      <c r="Y17" s="317"/>
    </row>
    <row r="18" spans="1:28" s="213" customFormat="1" ht="15" customHeight="1">
      <c r="A18" s="323" t="s">
        <v>17</v>
      </c>
      <c r="B18" s="323"/>
      <c r="C18" s="324"/>
      <c r="D18" s="320">
        <v>3281</v>
      </c>
      <c r="E18" s="321">
        <v>345</v>
      </c>
      <c r="F18" s="320">
        <v>849</v>
      </c>
      <c r="G18" s="321">
        <v>396</v>
      </c>
      <c r="H18" s="320">
        <v>131</v>
      </c>
      <c r="I18" s="321">
        <v>143</v>
      </c>
      <c r="J18" s="320">
        <v>4</v>
      </c>
      <c r="K18" s="321">
        <v>0</v>
      </c>
      <c r="L18" s="320">
        <v>87</v>
      </c>
      <c r="M18" s="321">
        <v>0</v>
      </c>
      <c r="N18" s="320">
        <v>69</v>
      </c>
      <c r="O18" s="284"/>
      <c r="P18" s="317"/>
      <c r="Q18" s="317"/>
      <c r="R18" s="317"/>
      <c r="S18" s="317"/>
      <c r="T18" s="317"/>
      <c r="U18" s="317"/>
      <c r="V18" s="317"/>
      <c r="W18" s="317"/>
      <c r="X18" s="317"/>
      <c r="Y18" s="317"/>
    </row>
    <row r="19" spans="1:28" s="213" customFormat="1" ht="15" customHeight="1" thickBot="1">
      <c r="A19" s="328" t="s">
        <v>18</v>
      </c>
      <c r="B19" s="328"/>
      <c r="C19" s="329"/>
      <c r="D19" s="330">
        <v>2969.5</v>
      </c>
      <c r="E19" s="330">
        <v>237</v>
      </c>
      <c r="F19" s="331">
        <v>950</v>
      </c>
      <c r="G19" s="330">
        <v>129</v>
      </c>
      <c r="H19" s="331">
        <v>124</v>
      </c>
      <c r="I19" s="330">
        <v>68</v>
      </c>
      <c r="J19" s="331">
        <v>4</v>
      </c>
      <c r="K19" s="330">
        <v>0</v>
      </c>
      <c r="L19" s="331">
        <v>134</v>
      </c>
      <c r="M19" s="330">
        <v>0</v>
      </c>
      <c r="N19" s="331">
        <v>30</v>
      </c>
      <c r="O19" s="284"/>
    </row>
    <row r="20" spans="1:28" s="213" customFormat="1" ht="5.0999999999999996" customHeight="1">
      <c r="A20" s="332"/>
      <c r="B20" s="332"/>
      <c r="C20" s="332"/>
      <c r="D20" s="263"/>
      <c r="E20" s="263"/>
      <c r="F20" s="263"/>
      <c r="G20" s="263"/>
      <c r="H20" s="263"/>
      <c r="I20" s="263"/>
      <c r="J20" s="263"/>
      <c r="K20" s="263"/>
      <c r="L20" s="263"/>
      <c r="M20" s="263"/>
      <c r="N20" s="263"/>
      <c r="O20" s="284"/>
    </row>
    <row r="21" spans="1:28" s="213" customFormat="1" ht="9.9499999999999993" customHeight="1" thickBot="1">
      <c r="A21" s="333"/>
      <c r="B21" s="333"/>
      <c r="C21" s="333"/>
      <c r="D21" s="334"/>
      <c r="E21" s="334"/>
      <c r="F21" s="334"/>
      <c r="G21" s="334"/>
      <c r="H21" s="334"/>
      <c r="I21" s="334"/>
      <c r="J21" s="334"/>
      <c r="K21" s="334"/>
      <c r="L21" s="334"/>
      <c r="M21" s="334"/>
      <c r="N21" s="279"/>
      <c r="O21" s="335" t="s">
        <v>125</v>
      </c>
      <c r="Q21" s="279"/>
    </row>
    <row r="22" spans="1:28" s="213" customFormat="1" ht="15" customHeight="1">
      <c r="A22" s="89"/>
      <c r="B22" s="89"/>
      <c r="C22" s="90"/>
      <c r="D22" s="283" t="s">
        <v>126</v>
      </c>
      <c r="E22" s="336"/>
      <c r="F22" s="283" t="s">
        <v>127</v>
      </c>
      <c r="G22" s="337"/>
      <c r="H22" s="337"/>
      <c r="I22" s="337"/>
      <c r="J22" s="283" t="s">
        <v>128</v>
      </c>
      <c r="K22" s="336"/>
      <c r="L22" s="338" t="s">
        <v>129</v>
      </c>
      <c r="M22" s="338" t="s">
        <v>130</v>
      </c>
      <c r="N22" s="339" t="s">
        <v>131</v>
      </c>
      <c r="O22" s="340" t="s">
        <v>104</v>
      </c>
      <c r="P22" s="341"/>
      <c r="Q22" s="341"/>
    </row>
    <row r="23" spans="1:28" s="213" customFormat="1" ht="13.5" customHeight="1">
      <c r="A23" s="91"/>
      <c r="B23" s="91"/>
      <c r="C23" s="92"/>
      <c r="D23" s="288" t="s">
        <v>132</v>
      </c>
      <c r="E23" s="288" t="s">
        <v>126</v>
      </c>
      <c r="F23" s="342" t="s">
        <v>133</v>
      </c>
      <c r="G23" s="343" t="s">
        <v>134</v>
      </c>
      <c r="H23" s="344" t="s">
        <v>135</v>
      </c>
      <c r="I23" s="345" t="s">
        <v>136</v>
      </c>
      <c r="J23" s="288" t="s">
        <v>137</v>
      </c>
      <c r="K23" s="288" t="s">
        <v>138</v>
      </c>
      <c r="L23" s="346"/>
      <c r="M23" s="346"/>
      <c r="N23" s="347"/>
      <c r="O23" s="289"/>
      <c r="P23" s="341"/>
      <c r="Q23" s="341"/>
    </row>
    <row r="24" spans="1:28" s="213" customFormat="1" ht="85.5" customHeight="1" thickBot="1">
      <c r="A24" s="93"/>
      <c r="B24" s="93"/>
      <c r="C24" s="94"/>
      <c r="D24" s="291"/>
      <c r="E24" s="291"/>
      <c r="F24" s="97"/>
      <c r="G24" s="348"/>
      <c r="H24" s="100"/>
      <c r="I24" s="329"/>
      <c r="J24" s="291"/>
      <c r="K24" s="291"/>
      <c r="L24" s="291"/>
      <c r="M24" s="291"/>
      <c r="N24" s="349"/>
      <c r="O24" s="292"/>
      <c r="P24" s="341"/>
      <c r="Q24" s="341"/>
    </row>
    <row r="25" spans="1:28" s="213" customFormat="1" ht="15" customHeight="1">
      <c r="A25" s="350" t="s">
        <v>122</v>
      </c>
      <c r="B25" s="350"/>
      <c r="C25" s="351"/>
      <c r="D25" s="352">
        <v>0.14848782618189757</v>
      </c>
      <c r="E25" s="352">
        <v>1.4543072387815263</v>
      </c>
      <c r="F25" s="352">
        <v>7.8480183426138233</v>
      </c>
      <c r="G25" s="353"/>
      <c r="H25" s="354">
        <v>4.0244568184299601</v>
      </c>
      <c r="I25" s="355">
        <v>0.99137460421443391</v>
      </c>
      <c r="J25" s="356">
        <v>0.20089529424609673</v>
      </c>
      <c r="K25" s="356">
        <v>1.7774866251774213</v>
      </c>
      <c r="L25" s="352">
        <v>6.3282017687520469</v>
      </c>
      <c r="M25" s="357">
        <v>13.56916693962223</v>
      </c>
      <c r="N25" s="357">
        <v>2.5330276231029591</v>
      </c>
      <c r="O25" s="352">
        <v>2.3321323288568623</v>
      </c>
      <c r="P25" s="358"/>
      <c r="Q25" s="358"/>
    </row>
    <row r="26" spans="1:28" s="213" customFormat="1" ht="15" customHeight="1">
      <c r="A26" s="359" t="s">
        <v>139</v>
      </c>
      <c r="B26" s="360"/>
      <c r="C26" s="361" t="s">
        <v>124</v>
      </c>
      <c r="D26" s="362">
        <v>18</v>
      </c>
      <c r="E26" s="362">
        <v>329</v>
      </c>
      <c r="F26" s="362">
        <v>1739</v>
      </c>
      <c r="G26" s="363"/>
      <c r="H26" s="364">
        <v>1026</v>
      </c>
      <c r="I26" s="365">
        <v>213</v>
      </c>
      <c r="J26" s="362">
        <v>143</v>
      </c>
      <c r="K26" s="366">
        <v>293</v>
      </c>
      <c r="L26" s="362">
        <v>1018</v>
      </c>
      <c r="M26" s="366">
        <v>3163.5</v>
      </c>
      <c r="N26" s="367">
        <v>657</v>
      </c>
      <c r="O26" s="368">
        <v>237</v>
      </c>
      <c r="P26" s="369"/>
      <c r="Q26" s="369"/>
    </row>
    <row r="27" spans="1:28" s="213" customFormat="1" ht="15" customHeight="1">
      <c r="A27" s="370"/>
      <c r="B27" s="371"/>
      <c r="C27" s="361" t="s">
        <v>53</v>
      </c>
      <c r="D27" s="372">
        <v>8.2707285133365491E-2</v>
      </c>
      <c r="E27" s="372">
        <v>1.5117053782709582</v>
      </c>
      <c r="F27" s="372">
        <v>7.9904427137179228</v>
      </c>
      <c r="G27" s="373">
        <v>0</v>
      </c>
      <c r="H27" s="374">
        <v>4.7143152526018337</v>
      </c>
      <c r="I27" s="375">
        <v>0.97870287407815837</v>
      </c>
      <c r="J27" s="372">
        <v>0.6570634318928481</v>
      </c>
      <c r="K27" s="376">
        <v>1.3462908080042273</v>
      </c>
      <c r="L27" s="372">
        <v>4.6775564592092262</v>
      </c>
      <c r="M27" s="376">
        <v>14.535805362188986</v>
      </c>
      <c r="N27" s="377">
        <v>3.0188159073678404</v>
      </c>
      <c r="O27" s="378">
        <v>1.0889792542559791</v>
      </c>
      <c r="P27" s="379"/>
      <c r="Q27" s="379"/>
    </row>
    <row r="28" spans="1:28" s="213" customFormat="1" ht="15" customHeight="1">
      <c r="A28" s="308" t="s">
        <v>12</v>
      </c>
      <c r="B28" s="308"/>
      <c r="C28" s="309"/>
      <c r="D28" s="320">
        <v>0</v>
      </c>
      <c r="E28" s="321">
        <v>27</v>
      </c>
      <c r="F28" s="380">
        <v>126</v>
      </c>
      <c r="G28" s="321">
        <v>117</v>
      </c>
      <c r="H28" s="321">
        <v>26</v>
      </c>
      <c r="I28" s="381">
        <v>3</v>
      </c>
      <c r="J28" s="380">
        <v>13</v>
      </c>
      <c r="K28" s="321">
        <v>23</v>
      </c>
      <c r="L28" s="380">
        <v>26</v>
      </c>
      <c r="M28" s="321">
        <v>297</v>
      </c>
      <c r="N28" s="321">
        <v>49</v>
      </c>
      <c r="O28" s="382">
        <v>7</v>
      </c>
      <c r="P28" s="383"/>
      <c r="Q28" s="383"/>
      <c r="R28" s="317"/>
      <c r="S28" s="317"/>
      <c r="T28" s="317"/>
      <c r="U28" s="317"/>
      <c r="V28" s="384"/>
      <c r="W28" s="317"/>
      <c r="X28" s="317"/>
      <c r="Y28" s="317"/>
      <c r="Z28" s="317"/>
      <c r="AA28" s="317"/>
      <c r="AB28" s="317"/>
    </row>
    <row r="29" spans="1:28" s="213" customFormat="1" ht="15" customHeight="1">
      <c r="A29" s="385" t="s">
        <v>54</v>
      </c>
      <c r="B29" s="385"/>
      <c r="C29" s="386"/>
      <c r="D29" s="320">
        <v>1</v>
      </c>
      <c r="E29" s="321">
        <v>17</v>
      </c>
      <c r="F29" s="380">
        <v>190</v>
      </c>
      <c r="G29" s="321">
        <v>363</v>
      </c>
      <c r="H29" s="321">
        <v>96</v>
      </c>
      <c r="I29" s="387">
        <v>21</v>
      </c>
      <c r="J29" s="380">
        <v>21</v>
      </c>
      <c r="K29" s="321">
        <v>40</v>
      </c>
      <c r="L29" s="380">
        <v>113</v>
      </c>
      <c r="M29" s="321">
        <v>303</v>
      </c>
      <c r="N29" s="321">
        <v>54</v>
      </c>
      <c r="O29" s="320">
        <v>2</v>
      </c>
      <c r="P29" s="383"/>
      <c r="Q29" s="383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</row>
    <row r="30" spans="1:28" s="213" customFormat="1" ht="15" customHeight="1">
      <c r="A30" s="308" t="s">
        <v>13</v>
      </c>
      <c r="B30" s="308"/>
      <c r="C30" s="309"/>
      <c r="D30" s="320">
        <v>0</v>
      </c>
      <c r="E30" s="321">
        <v>49</v>
      </c>
      <c r="F30" s="380">
        <v>269</v>
      </c>
      <c r="G30" s="321">
        <v>739</v>
      </c>
      <c r="H30" s="321">
        <v>237</v>
      </c>
      <c r="I30" s="387">
        <v>37</v>
      </c>
      <c r="J30" s="380">
        <v>10</v>
      </c>
      <c r="K30" s="321">
        <v>15</v>
      </c>
      <c r="L30" s="380">
        <v>86</v>
      </c>
      <c r="M30" s="321">
        <v>514</v>
      </c>
      <c r="N30" s="321">
        <v>60</v>
      </c>
      <c r="O30" s="320">
        <v>39</v>
      </c>
      <c r="P30" s="383"/>
      <c r="Q30" s="383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</row>
    <row r="31" spans="1:28" s="213" customFormat="1" ht="15" customHeight="1">
      <c r="A31" s="308" t="s">
        <v>14</v>
      </c>
      <c r="B31" s="308"/>
      <c r="C31" s="309"/>
      <c r="D31" s="320">
        <v>0</v>
      </c>
      <c r="E31" s="321">
        <v>7</v>
      </c>
      <c r="F31" s="380">
        <v>244</v>
      </c>
      <c r="G31" s="321">
        <v>353</v>
      </c>
      <c r="H31" s="321">
        <v>148</v>
      </c>
      <c r="I31" s="387">
        <v>27</v>
      </c>
      <c r="J31" s="380">
        <v>22</v>
      </c>
      <c r="K31" s="321">
        <v>87</v>
      </c>
      <c r="L31" s="380">
        <v>149</v>
      </c>
      <c r="M31" s="321">
        <v>456</v>
      </c>
      <c r="N31" s="321">
        <v>86</v>
      </c>
      <c r="O31" s="320">
        <v>68</v>
      </c>
      <c r="P31" s="383"/>
      <c r="Q31" s="383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</row>
    <row r="32" spans="1:28" s="213" customFormat="1" ht="15" customHeight="1">
      <c r="A32" s="308" t="s">
        <v>15</v>
      </c>
      <c r="B32" s="308"/>
      <c r="C32" s="309"/>
      <c r="D32" s="320">
        <v>4</v>
      </c>
      <c r="E32" s="321">
        <v>103</v>
      </c>
      <c r="F32" s="380">
        <v>228</v>
      </c>
      <c r="G32" s="321">
        <v>254</v>
      </c>
      <c r="H32" s="321">
        <v>85</v>
      </c>
      <c r="I32" s="387">
        <v>59</v>
      </c>
      <c r="J32" s="380">
        <v>29</v>
      </c>
      <c r="K32" s="321">
        <v>56</v>
      </c>
      <c r="L32" s="380">
        <v>184</v>
      </c>
      <c r="M32" s="321">
        <v>472</v>
      </c>
      <c r="N32" s="321">
        <v>69</v>
      </c>
      <c r="O32" s="320">
        <v>29</v>
      </c>
      <c r="P32" s="383"/>
      <c r="Q32" s="383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</row>
    <row r="33" spans="1:28" s="213" customFormat="1" ht="15" customHeight="1">
      <c r="A33" s="308" t="s">
        <v>16</v>
      </c>
      <c r="B33" s="308"/>
      <c r="C33" s="309"/>
      <c r="D33" s="320">
        <v>0</v>
      </c>
      <c r="E33" s="321">
        <v>29</v>
      </c>
      <c r="F33" s="380">
        <v>187</v>
      </c>
      <c r="G33" s="321">
        <v>169</v>
      </c>
      <c r="H33" s="321">
        <v>75</v>
      </c>
      <c r="I33" s="387">
        <v>18</v>
      </c>
      <c r="J33" s="380">
        <v>15</v>
      </c>
      <c r="K33" s="321">
        <v>26</v>
      </c>
      <c r="L33" s="380">
        <v>149</v>
      </c>
      <c r="M33" s="321">
        <v>308</v>
      </c>
      <c r="N33" s="321">
        <v>94</v>
      </c>
      <c r="O33" s="320">
        <v>2</v>
      </c>
      <c r="P33" s="383"/>
      <c r="Q33" s="383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</row>
    <row r="34" spans="1:28" s="213" customFormat="1" ht="15" customHeight="1">
      <c r="A34" s="308" t="s">
        <v>17</v>
      </c>
      <c r="B34" s="308"/>
      <c r="C34" s="309"/>
      <c r="D34" s="320">
        <v>8</v>
      </c>
      <c r="E34" s="321">
        <v>36</v>
      </c>
      <c r="F34" s="380">
        <v>293</v>
      </c>
      <c r="G34" s="321">
        <v>540</v>
      </c>
      <c r="H34" s="321">
        <v>150</v>
      </c>
      <c r="I34" s="387">
        <v>28</v>
      </c>
      <c r="J34" s="380">
        <v>15</v>
      </c>
      <c r="K34" s="321">
        <v>24</v>
      </c>
      <c r="L34" s="380">
        <v>121</v>
      </c>
      <c r="M34" s="321">
        <v>426</v>
      </c>
      <c r="N34" s="321">
        <v>86</v>
      </c>
      <c r="O34" s="320">
        <v>70</v>
      </c>
      <c r="P34" s="383"/>
      <c r="Q34" s="383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</row>
    <row r="35" spans="1:28" s="213" customFormat="1" ht="15" customHeight="1" thickBot="1">
      <c r="A35" s="388" t="s">
        <v>18</v>
      </c>
      <c r="B35" s="388"/>
      <c r="C35" s="389"/>
      <c r="D35" s="331">
        <v>5</v>
      </c>
      <c r="E35" s="330">
        <v>61</v>
      </c>
      <c r="F35" s="390">
        <v>202</v>
      </c>
      <c r="G35" s="330">
        <v>208</v>
      </c>
      <c r="H35" s="330">
        <v>209</v>
      </c>
      <c r="I35" s="391">
        <v>20</v>
      </c>
      <c r="J35" s="331">
        <v>18</v>
      </c>
      <c r="K35" s="330">
        <v>22</v>
      </c>
      <c r="L35" s="390">
        <v>190</v>
      </c>
      <c r="M35" s="330">
        <v>387.5</v>
      </c>
      <c r="N35" s="330">
        <v>159</v>
      </c>
      <c r="O35" s="331">
        <v>20</v>
      </c>
      <c r="P35" s="383"/>
      <c r="Q35" s="383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</row>
    <row r="36" spans="1:28" s="213" customFormat="1" ht="15" customHeight="1">
      <c r="A36" s="267" t="s">
        <v>19</v>
      </c>
      <c r="B36" s="332"/>
      <c r="C36" s="332"/>
      <c r="D36" s="392"/>
      <c r="E36" s="392"/>
      <c r="F36" s="392"/>
      <c r="G36" s="392"/>
      <c r="H36" s="392"/>
      <c r="I36" s="392"/>
      <c r="J36" s="392"/>
      <c r="K36" s="392"/>
      <c r="L36" s="392"/>
      <c r="M36" s="392"/>
      <c r="N36" s="392"/>
      <c r="O36" s="392"/>
    </row>
    <row r="37" spans="1:28" s="1" customFormat="1">
      <c r="A37" s="393"/>
      <c r="B37" s="393"/>
      <c r="C37" s="393"/>
      <c r="D37" s="393"/>
      <c r="E37" s="393"/>
      <c r="F37" s="394"/>
      <c r="I37" s="394"/>
      <c r="L37" s="393"/>
      <c r="M37" s="393"/>
      <c r="N37" s="393"/>
      <c r="O37" s="2"/>
    </row>
  </sheetData>
  <mergeCells count="55">
    <mergeCell ref="A32:C32"/>
    <mergeCell ref="A33:C33"/>
    <mergeCell ref="A34:C34"/>
    <mergeCell ref="A35:C35"/>
    <mergeCell ref="A37:E37"/>
    <mergeCell ref="L37:N37"/>
    <mergeCell ref="A25:C25"/>
    <mergeCell ref="A26:B27"/>
    <mergeCell ref="A28:C28"/>
    <mergeCell ref="A29:C29"/>
    <mergeCell ref="A30:C30"/>
    <mergeCell ref="A31:C31"/>
    <mergeCell ref="Q22:Q24"/>
    <mergeCell ref="D23:D24"/>
    <mergeCell ref="E23:E24"/>
    <mergeCell ref="F23:F24"/>
    <mergeCell ref="G23:G24"/>
    <mergeCell ref="H23:H24"/>
    <mergeCell ref="I23:I24"/>
    <mergeCell ref="J23:J24"/>
    <mergeCell ref="K23:K24"/>
    <mergeCell ref="J22:K22"/>
    <mergeCell ref="L22:L24"/>
    <mergeCell ref="M22:M24"/>
    <mergeCell ref="N22:N24"/>
    <mergeCell ref="O22:O24"/>
    <mergeCell ref="P22:P24"/>
    <mergeCell ref="A17:C17"/>
    <mergeCell ref="A18:C18"/>
    <mergeCell ref="A19:C19"/>
    <mergeCell ref="A22:C24"/>
    <mergeCell ref="D22:E22"/>
    <mergeCell ref="F22:I22"/>
    <mergeCell ref="A10:B11"/>
    <mergeCell ref="A12:C12"/>
    <mergeCell ref="A13:C13"/>
    <mergeCell ref="A14:C14"/>
    <mergeCell ref="A15:C15"/>
    <mergeCell ref="A16:C16"/>
    <mergeCell ref="J7:J8"/>
    <mergeCell ref="K7:K8"/>
    <mergeCell ref="L7:L8"/>
    <mergeCell ref="M7:M8"/>
    <mergeCell ref="N7:N8"/>
    <mergeCell ref="A9:C9"/>
    <mergeCell ref="A1:N1"/>
    <mergeCell ref="A2:O4"/>
    <mergeCell ref="A6:C8"/>
    <mergeCell ref="D6:D8"/>
    <mergeCell ref="E6:N6"/>
    <mergeCell ref="E7:E8"/>
    <mergeCell ref="F7:F8"/>
    <mergeCell ref="G7:G8"/>
    <mergeCell ref="H7:H8"/>
    <mergeCell ref="I7:I8"/>
  </mergeCells>
  <phoneticPr fontId="3"/>
  <conditionalFormatting sqref="S16:Z16">
    <cfRule type="cellIs" dxfId="2" priority="3" stopIfTrue="1" operator="lessThanOrEqual">
      <formula>0.001</formula>
    </cfRule>
  </conditionalFormatting>
  <conditionalFormatting sqref="O16:P16">
    <cfRule type="cellIs" dxfId="1" priority="2" stopIfTrue="1" operator="lessThanOrEqual">
      <formula>0.001</formula>
    </cfRule>
  </conditionalFormatting>
  <conditionalFormatting sqref="N17">
    <cfRule type="cellIs" dxfId="0" priority="1" stopIfTrue="1" operator="lessThanOrEqual">
      <formula>0.001</formula>
    </cfRule>
  </conditionalFormatting>
  <printOptions horizontalCentered="1"/>
  <pageMargins left="0.47244094488188981" right="0.47244094488188981" top="0.70866141732283472" bottom="0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showGridLines="0" zoomScaleNormal="100" zoomScaleSheetLayoutView="100" workbookViewId="0">
      <selection sqref="A1:K1"/>
    </sheetView>
  </sheetViews>
  <sheetFormatPr defaultColWidth="8.875" defaultRowHeight="13.5"/>
  <cols>
    <col min="1" max="1" width="6.75" customWidth="1"/>
    <col min="2" max="2" width="6.375" customWidth="1"/>
    <col min="3" max="3" width="10.5" customWidth="1"/>
    <col min="4" max="10" width="8.625" customWidth="1"/>
    <col min="11" max="11" width="8.625" style="21" customWidth="1"/>
    <col min="13" max="13" width="9.125" bestFit="1" customWidth="1"/>
    <col min="254" max="254" width="4.625" customWidth="1"/>
    <col min="255" max="255" width="5" customWidth="1"/>
    <col min="256" max="256" width="10.625" customWidth="1"/>
    <col min="257" max="257" width="9.125" customWidth="1"/>
    <col min="258" max="266" width="8.125" customWidth="1"/>
    <col min="267" max="267" width="8.625" customWidth="1"/>
    <col min="269" max="269" width="9.125" bestFit="1" customWidth="1"/>
    <col min="510" max="510" width="4.625" customWidth="1"/>
    <col min="511" max="511" width="5" customWidth="1"/>
    <col min="512" max="512" width="10.625" customWidth="1"/>
    <col min="513" max="513" width="9.125" customWidth="1"/>
    <col min="514" max="522" width="8.125" customWidth="1"/>
    <col min="523" max="523" width="8.625" customWidth="1"/>
    <col min="525" max="525" width="9.125" bestFit="1" customWidth="1"/>
    <col min="766" max="766" width="4.625" customWidth="1"/>
    <col min="767" max="767" width="5" customWidth="1"/>
    <col min="768" max="768" width="10.625" customWidth="1"/>
    <col min="769" max="769" width="9.125" customWidth="1"/>
    <col min="770" max="778" width="8.125" customWidth="1"/>
    <col min="779" max="779" width="8.625" customWidth="1"/>
    <col min="781" max="781" width="9.125" bestFit="1" customWidth="1"/>
    <col min="1022" max="1022" width="4.625" customWidth="1"/>
    <col min="1023" max="1023" width="5" customWidth="1"/>
    <col min="1024" max="1024" width="10.625" customWidth="1"/>
    <col min="1025" max="1025" width="9.125" customWidth="1"/>
    <col min="1026" max="1034" width="8.125" customWidth="1"/>
    <col min="1035" max="1035" width="8.625" customWidth="1"/>
    <col min="1037" max="1037" width="9.125" bestFit="1" customWidth="1"/>
    <col min="1278" max="1278" width="4.625" customWidth="1"/>
    <col min="1279" max="1279" width="5" customWidth="1"/>
    <col min="1280" max="1280" width="10.625" customWidth="1"/>
    <col min="1281" max="1281" width="9.125" customWidth="1"/>
    <col min="1282" max="1290" width="8.125" customWidth="1"/>
    <col min="1291" max="1291" width="8.625" customWidth="1"/>
    <col min="1293" max="1293" width="9.125" bestFit="1" customWidth="1"/>
    <col min="1534" max="1534" width="4.625" customWidth="1"/>
    <col min="1535" max="1535" width="5" customWidth="1"/>
    <col min="1536" max="1536" width="10.625" customWidth="1"/>
    <col min="1537" max="1537" width="9.125" customWidth="1"/>
    <col min="1538" max="1546" width="8.125" customWidth="1"/>
    <col min="1547" max="1547" width="8.625" customWidth="1"/>
    <col min="1549" max="1549" width="9.125" bestFit="1" customWidth="1"/>
    <col min="1790" max="1790" width="4.625" customWidth="1"/>
    <col min="1791" max="1791" width="5" customWidth="1"/>
    <col min="1792" max="1792" width="10.625" customWidth="1"/>
    <col min="1793" max="1793" width="9.125" customWidth="1"/>
    <col min="1794" max="1802" width="8.125" customWidth="1"/>
    <col min="1803" max="1803" width="8.625" customWidth="1"/>
    <col min="1805" max="1805" width="9.125" bestFit="1" customWidth="1"/>
    <col min="2046" max="2046" width="4.625" customWidth="1"/>
    <col min="2047" max="2047" width="5" customWidth="1"/>
    <col min="2048" max="2048" width="10.625" customWidth="1"/>
    <col min="2049" max="2049" width="9.125" customWidth="1"/>
    <col min="2050" max="2058" width="8.125" customWidth="1"/>
    <col min="2059" max="2059" width="8.625" customWidth="1"/>
    <col min="2061" max="2061" width="9.125" bestFit="1" customWidth="1"/>
    <col min="2302" max="2302" width="4.625" customWidth="1"/>
    <col min="2303" max="2303" width="5" customWidth="1"/>
    <col min="2304" max="2304" width="10.625" customWidth="1"/>
    <col min="2305" max="2305" width="9.125" customWidth="1"/>
    <col min="2306" max="2314" width="8.125" customWidth="1"/>
    <col min="2315" max="2315" width="8.625" customWidth="1"/>
    <col min="2317" max="2317" width="9.125" bestFit="1" customWidth="1"/>
    <col min="2558" max="2558" width="4.625" customWidth="1"/>
    <col min="2559" max="2559" width="5" customWidth="1"/>
    <col min="2560" max="2560" width="10.625" customWidth="1"/>
    <col min="2561" max="2561" width="9.125" customWidth="1"/>
    <col min="2562" max="2570" width="8.125" customWidth="1"/>
    <col min="2571" max="2571" width="8.625" customWidth="1"/>
    <col min="2573" max="2573" width="9.125" bestFit="1" customWidth="1"/>
    <col min="2814" max="2814" width="4.625" customWidth="1"/>
    <col min="2815" max="2815" width="5" customWidth="1"/>
    <col min="2816" max="2816" width="10.625" customWidth="1"/>
    <col min="2817" max="2817" width="9.125" customWidth="1"/>
    <col min="2818" max="2826" width="8.125" customWidth="1"/>
    <col min="2827" max="2827" width="8.625" customWidth="1"/>
    <col min="2829" max="2829" width="9.125" bestFit="1" customWidth="1"/>
    <col min="3070" max="3070" width="4.625" customWidth="1"/>
    <col min="3071" max="3071" width="5" customWidth="1"/>
    <col min="3072" max="3072" width="10.625" customWidth="1"/>
    <col min="3073" max="3073" width="9.125" customWidth="1"/>
    <col min="3074" max="3082" width="8.125" customWidth="1"/>
    <col min="3083" max="3083" width="8.625" customWidth="1"/>
    <col min="3085" max="3085" width="9.125" bestFit="1" customWidth="1"/>
    <col min="3326" max="3326" width="4.625" customWidth="1"/>
    <col min="3327" max="3327" width="5" customWidth="1"/>
    <col min="3328" max="3328" width="10.625" customWidth="1"/>
    <col min="3329" max="3329" width="9.125" customWidth="1"/>
    <col min="3330" max="3338" width="8.125" customWidth="1"/>
    <col min="3339" max="3339" width="8.625" customWidth="1"/>
    <col min="3341" max="3341" width="9.125" bestFit="1" customWidth="1"/>
    <col min="3582" max="3582" width="4.625" customWidth="1"/>
    <col min="3583" max="3583" width="5" customWidth="1"/>
    <col min="3584" max="3584" width="10.625" customWidth="1"/>
    <col min="3585" max="3585" width="9.125" customWidth="1"/>
    <col min="3586" max="3594" width="8.125" customWidth="1"/>
    <col min="3595" max="3595" width="8.625" customWidth="1"/>
    <col min="3597" max="3597" width="9.125" bestFit="1" customWidth="1"/>
    <col min="3838" max="3838" width="4.625" customWidth="1"/>
    <col min="3839" max="3839" width="5" customWidth="1"/>
    <col min="3840" max="3840" width="10.625" customWidth="1"/>
    <col min="3841" max="3841" width="9.125" customWidth="1"/>
    <col min="3842" max="3850" width="8.125" customWidth="1"/>
    <col min="3851" max="3851" width="8.625" customWidth="1"/>
    <col min="3853" max="3853" width="9.125" bestFit="1" customWidth="1"/>
    <col min="4094" max="4094" width="4.625" customWidth="1"/>
    <col min="4095" max="4095" width="5" customWidth="1"/>
    <col min="4096" max="4096" width="10.625" customWidth="1"/>
    <col min="4097" max="4097" width="9.125" customWidth="1"/>
    <col min="4098" max="4106" width="8.125" customWidth="1"/>
    <col min="4107" max="4107" width="8.625" customWidth="1"/>
    <col min="4109" max="4109" width="9.125" bestFit="1" customWidth="1"/>
    <col min="4350" max="4350" width="4.625" customWidth="1"/>
    <col min="4351" max="4351" width="5" customWidth="1"/>
    <col min="4352" max="4352" width="10.625" customWidth="1"/>
    <col min="4353" max="4353" width="9.125" customWidth="1"/>
    <col min="4354" max="4362" width="8.125" customWidth="1"/>
    <col min="4363" max="4363" width="8.625" customWidth="1"/>
    <col min="4365" max="4365" width="9.125" bestFit="1" customWidth="1"/>
    <col min="4606" max="4606" width="4.625" customWidth="1"/>
    <col min="4607" max="4607" width="5" customWidth="1"/>
    <col min="4608" max="4608" width="10.625" customWidth="1"/>
    <col min="4609" max="4609" width="9.125" customWidth="1"/>
    <col min="4610" max="4618" width="8.125" customWidth="1"/>
    <col min="4619" max="4619" width="8.625" customWidth="1"/>
    <col min="4621" max="4621" width="9.125" bestFit="1" customWidth="1"/>
    <col min="4862" max="4862" width="4.625" customWidth="1"/>
    <col min="4863" max="4863" width="5" customWidth="1"/>
    <col min="4864" max="4864" width="10.625" customWidth="1"/>
    <col min="4865" max="4865" width="9.125" customWidth="1"/>
    <col min="4866" max="4874" width="8.125" customWidth="1"/>
    <col min="4875" max="4875" width="8.625" customWidth="1"/>
    <col min="4877" max="4877" width="9.125" bestFit="1" customWidth="1"/>
    <col min="5118" max="5118" width="4.625" customWidth="1"/>
    <col min="5119" max="5119" width="5" customWidth="1"/>
    <col min="5120" max="5120" width="10.625" customWidth="1"/>
    <col min="5121" max="5121" width="9.125" customWidth="1"/>
    <col min="5122" max="5130" width="8.125" customWidth="1"/>
    <col min="5131" max="5131" width="8.625" customWidth="1"/>
    <col min="5133" max="5133" width="9.125" bestFit="1" customWidth="1"/>
    <col min="5374" max="5374" width="4.625" customWidth="1"/>
    <col min="5375" max="5375" width="5" customWidth="1"/>
    <col min="5376" max="5376" width="10.625" customWidth="1"/>
    <col min="5377" max="5377" width="9.125" customWidth="1"/>
    <col min="5378" max="5386" width="8.125" customWidth="1"/>
    <col min="5387" max="5387" width="8.625" customWidth="1"/>
    <col min="5389" max="5389" width="9.125" bestFit="1" customWidth="1"/>
    <col min="5630" max="5630" width="4.625" customWidth="1"/>
    <col min="5631" max="5631" width="5" customWidth="1"/>
    <col min="5632" max="5632" width="10.625" customWidth="1"/>
    <col min="5633" max="5633" width="9.125" customWidth="1"/>
    <col min="5634" max="5642" width="8.125" customWidth="1"/>
    <col min="5643" max="5643" width="8.625" customWidth="1"/>
    <col min="5645" max="5645" width="9.125" bestFit="1" customWidth="1"/>
    <col min="5886" max="5886" width="4.625" customWidth="1"/>
    <col min="5887" max="5887" width="5" customWidth="1"/>
    <col min="5888" max="5888" width="10.625" customWidth="1"/>
    <col min="5889" max="5889" width="9.125" customWidth="1"/>
    <col min="5890" max="5898" width="8.125" customWidth="1"/>
    <col min="5899" max="5899" width="8.625" customWidth="1"/>
    <col min="5901" max="5901" width="9.125" bestFit="1" customWidth="1"/>
    <col min="6142" max="6142" width="4.625" customWidth="1"/>
    <col min="6143" max="6143" width="5" customWidth="1"/>
    <col min="6144" max="6144" width="10.625" customWidth="1"/>
    <col min="6145" max="6145" width="9.125" customWidth="1"/>
    <col min="6146" max="6154" width="8.125" customWidth="1"/>
    <col min="6155" max="6155" width="8.625" customWidth="1"/>
    <col min="6157" max="6157" width="9.125" bestFit="1" customWidth="1"/>
    <col min="6398" max="6398" width="4.625" customWidth="1"/>
    <col min="6399" max="6399" width="5" customWidth="1"/>
    <col min="6400" max="6400" width="10.625" customWidth="1"/>
    <col min="6401" max="6401" width="9.125" customWidth="1"/>
    <col min="6402" max="6410" width="8.125" customWidth="1"/>
    <col min="6411" max="6411" width="8.625" customWidth="1"/>
    <col min="6413" max="6413" width="9.125" bestFit="1" customWidth="1"/>
    <col min="6654" max="6654" width="4.625" customWidth="1"/>
    <col min="6655" max="6655" width="5" customWidth="1"/>
    <col min="6656" max="6656" width="10.625" customWidth="1"/>
    <col min="6657" max="6657" width="9.125" customWidth="1"/>
    <col min="6658" max="6666" width="8.125" customWidth="1"/>
    <col min="6667" max="6667" width="8.625" customWidth="1"/>
    <col min="6669" max="6669" width="9.125" bestFit="1" customWidth="1"/>
    <col min="6910" max="6910" width="4.625" customWidth="1"/>
    <col min="6911" max="6911" width="5" customWidth="1"/>
    <col min="6912" max="6912" width="10.625" customWidth="1"/>
    <col min="6913" max="6913" width="9.125" customWidth="1"/>
    <col min="6914" max="6922" width="8.125" customWidth="1"/>
    <col min="6923" max="6923" width="8.625" customWidth="1"/>
    <col min="6925" max="6925" width="9.125" bestFit="1" customWidth="1"/>
    <col min="7166" max="7166" width="4.625" customWidth="1"/>
    <col min="7167" max="7167" width="5" customWidth="1"/>
    <col min="7168" max="7168" width="10.625" customWidth="1"/>
    <col min="7169" max="7169" width="9.125" customWidth="1"/>
    <col min="7170" max="7178" width="8.125" customWidth="1"/>
    <col min="7179" max="7179" width="8.625" customWidth="1"/>
    <col min="7181" max="7181" width="9.125" bestFit="1" customWidth="1"/>
    <col min="7422" max="7422" width="4.625" customWidth="1"/>
    <col min="7423" max="7423" width="5" customWidth="1"/>
    <col min="7424" max="7424" width="10.625" customWidth="1"/>
    <col min="7425" max="7425" width="9.125" customWidth="1"/>
    <col min="7426" max="7434" width="8.125" customWidth="1"/>
    <col min="7435" max="7435" width="8.625" customWidth="1"/>
    <col min="7437" max="7437" width="9.125" bestFit="1" customWidth="1"/>
    <col min="7678" max="7678" width="4.625" customWidth="1"/>
    <col min="7679" max="7679" width="5" customWidth="1"/>
    <col min="7680" max="7680" width="10.625" customWidth="1"/>
    <col min="7681" max="7681" width="9.125" customWidth="1"/>
    <col min="7682" max="7690" width="8.125" customWidth="1"/>
    <col min="7691" max="7691" width="8.625" customWidth="1"/>
    <col min="7693" max="7693" width="9.125" bestFit="1" customWidth="1"/>
    <col min="7934" max="7934" width="4.625" customWidth="1"/>
    <col min="7935" max="7935" width="5" customWidth="1"/>
    <col min="7936" max="7936" width="10.625" customWidth="1"/>
    <col min="7937" max="7937" width="9.125" customWidth="1"/>
    <col min="7938" max="7946" width="8.125" customWidth="1"/>
    <col min="7947" max="7947" width="8.625" customWidth="1"/>
    <col min="7949" max="7949" width="9.125" bestFit="1" customWidth="1"/>
    <col min="8190" max="8190" width="4.625" customWidth="1"/>
    <col min="8191" max="8191" width="5" customWidth="1"/>
    <col min="8192" max="8192" width="10.625" customWidth="1"/>
    <col min="8193" max="8193" width="9.125" customWidth="1"/>
    <col min="8194" max="8202" width="8.125" customWidth="1"/>
    <col min="8203" max="8203" width="8.625" customWidth="1"/>
    <col min="8205" max="8205" width="9.125" bestFit="1" customWidth="1"/>
    <col min="8446" max="8446" width="4.625" customWidth="1"/>
    <col min="8447" max="8447" width="5" customWidth="1"/>
    <col min="8448" max="8448" width="10.625" customWidth="1"/>
    <col min="8449" max="8449" width="9.125" customWidth="1"/>
    <col min="8450" max="8458" width="8.125" customWidth="1"/>
    <col min="8459" max="8459" width="8.625" customWidth="1"/>
    <col min="8461" max="8461" width="9.125" bestFit="1" customWidth="1"/>
    <col min="8702" max="8702" width="4.625" customWidth="1"/>
    <col min="8703" max="8703" width="5" customWidth="1"/>
    <col min="8704" max="8704" width="10.625" customWidth="1"/>
    <col min="8705" max="8705" width="9.125" customWidth="1"/>
    <col min="8706" max="8714" width="8.125" customWidth="1"/>
    <col min="8715" max="8715" width="8.625" customWidth="1"/>
    <col min="8717" max="8717" width="9.125" bestFit="1" customWidth="1"/>
    <col min="8958" max="8958" width="4.625" customWidth="1"/>
    <col min="8959" max="8959" width="5" customWidth="1"/>
    <col min="8960" max="8960" width="10.625" customWidth="1"/>
    <col min="8961" max="8961" width="9.125" customWidth="1"/>
    <col min="8962" max="8970" width="8.125" customWidth="1"/>
    <col min="8971" max="8971" width="8.625" customWidth="1"/>
    <col min="8973" max="8973" width="9.125" bestFit="1" customWidth="1"/>
    <col min="9214" max="9214" width="4.625" customWidth="1"/>
    <col min="9215" max="9215" width="5" customWidth="1"/>
    <col min="9216" max="9216" width="10.625" customWidth="1"/>
    <col min="9217" max="9217" width="9.125" customWidth="1"/>
    <col min="9218" max="9226" width="8.125" customWidth="1"/>
    <col min="9227" max="9227" width="8.625" customWidth="1"/>
    <col min="9229" max="9229" width="9.125" bestFit="1" customWidth="1"/>
    <col min="9470" max="9470" width="4.625" customWidth="1"/>
    <col min="9471" max="9471" width="5" customWidth="1"/>
    <col min="9472" max="9472" width="10.625" customWidth="1"/>
    <col min="9473" max="9473" width="9.125" customWidth="1"/>
    <col min="9474" max="9482" width="8.125" customWidth="1"/>
    <col min="9483" max="9483" width="8.625" customWidth="1"/>
    <col min="9485" max="9485" width="9.125" bestFit="1" customWidth="1"/>
    <col min="9726" max="9726" width="4.625" customWidth="1"/>
    <col min="9727" max="9727" width="5" customWidth="1"/>
    <col min="9728" max="9728" width="10.625" customWidth="1"/>
    <col min="9729" max="9729" width="9.125" customWidth="1"/>
    <col min="9730" max="9738" width="8.125" customWidth="1"/>
    <col min="9739" max="9739" width="8.625" customWidth="1"/>
    <col min="9741" max="9741" width="9.125" bestFit="1" customWidth="1"/>
    <col min="9982" max="9982" width="4.625" customWidth="1"/>
    <col min="9983" max="9983" width="5" customWidth="1"/>
    <col min="9984" max="9984" width="10.625" customWidth="1"/>
    <col min="9985" max="9985" width="9.125" customWidth="1"/>
    <col min="9986" max="9994" width="8.125" customWidth="1"/>
    <col min="9995" max="9995" width="8.625" customWidth="1"/>
    <col min="9997" max="9997" width="9.125" bestFit="1" customWidth="1"/>
    <col min="10238" max="10238" width="4.625" customWidth="1"/>
    <col min="10239" max="10239" width="5" customWidth="1"/>
    <col min="10240" max="10240" width="10.625" customWidth="1"/>
    <col min="10241" max="10241" width="9.125" customWidth="1"/>
    <col min="10242" max="10250" width="8.125" customWidth="1"/>
    <col min="10251" max="10251" width="8.625" customWidth="1"/>
    <col min="10253" max="10253" width="9.125" bestFit="1" customWidth="1"/>
    <col min="10494" max="10494" width="4.625" customWidth="1"/>
    <col min="10495" max="10495" width="5" customWidth="1"/>
    <col min="10496" max="10496" width="10.625" customWidth="1"/>
    <col min="10497" max="10497" width="9.125" customWidth="1"/>
    <col min="10498" max="10506" width="8.125" customWidth="1"/>
    <col min="10507" max="10507" width="8.625" customWidth="1"/>
    <col min="10509" max="10509" width="9.125" bestFit="1" customWidth="1"/>
    <col min="10750" max="10750" width="4.625" customWidth="1"/>
    <col min="10751" max="10751" width="5" customWidth="1"/>
    <col min="10752" max="10752" width="10.625" customWidth="1"/>
    <col min="10753" max="10753" width="9.125" customWidth="1"/>
    <col min="10754" max="10762" width="8.125" customWidth="1"/>
    <col min="10763" max="10763" width="8.625" customWidth="1"/>
    <col min="10765" max="10765" width="9.125" bestFit="1" customWidth="1"/>
    <col min="11006" max="11006" width="4.625" customWidth="1"/>
    <col min="11007" max="11007" width="5" customWidth="1"/>
    <col min="11008" max="11008" width="10.625" customWidth="1"/>
    <col min="11009" max="11009" width="9.125" customWidth="1"/>
    <col min="11010" max="11018" width="8.125" customWidth="1"/>
    <col min="11019" max="11019" width="8.625" customWidth="1"/>
    <col min="11021" max="11021" width="9.125" bestFit="1" customWidth="1"/>
    <col min="11262" max="11262" width="4.625" customWidth="1"/>
    <col min="11263" max="11263" width="5" customWidth="1"/>
    <col min="11264" max="11264" width="10.625" customWidth="1"/>
    <col min="11265" max="11265" width="9.125" customWidth="1"/>
    <col min="11266" max="11274" width="8.125" customWidth="1"/>
    <col min="11275" max="11275" width="8.625" customWidth="1"/>
    <col min="11277" max="11277" width="9.125" bestFit="1" customWidth="1"/>
    <col min="11518" max="11518" width="4.625" customWidth="1"/>
    <col min="11519" max="11519" width="5" customWidth="1"/>
    <col min="11520" max="11520" width="10.625" customWidth="1"/>
    <col min="11521" max="11521" width="9.125" customWidth="1"/>
    <col min="11522" max="11530" width="8.125" customWidth="1"/>
    <col min="11531" max="11531" width="8.625" customWidth="1"/>
    <col min="11533" max="11533" width="9.125" bestFit="1" customWidth="1"/>
    <col min="11774" max="11774" width="4.625" customWidth="1"/>
    <col min="11775" max="11775" width="5" customWidth="1"/>
    <col min="11776" max="11776" width="10.625" customWidth="1"/>
    <col min="11777" max="11777" width="9.125" customWidth="1"/>
    <col min="11778" max="11786" width="8.125" customWidth="1"/>
    <col min="11787" max="11787" width="8.625" customWidth="1"/>
    <col min="11789" max="11789" width="9.125" bestFit="1" customWidth="1"/>
    <col min="12030" max="12030" width="4.625" customWidth="1"/>
    <col min="12031" max="12031" width="5" customWidth="1"/>
    <col min="12032" max="12032" width="10.625" customWidth="1"/>
    <col min="12033" max="12033" width="9.125" customWidth="1"/>
    <col min="12034" max="12042" width="8.125" customWidth="1"/>
    <col min="12043" max="12043" width="8.625" customWidth="1"/>
    <col min="12045" max="12045" width="9.125" bestFit="1" customWidth="1"/>
    <col min="12286" max="12286" width="4.625" customWidth="1"/>
    <col min="12287" max="12287" width="5" customWidth="1"/>
    <col min="12288" max="12288" width="10.625" customWidth="1"/>
    <col min="12289" max="12289" width="9.125" customWidth="1"/>
    <col min="12290" max="12298" width="8.125" customWidth="1"/>
    <col min="12299" max="12299" width="8.625" customWidth="1"/>
    <col min="12301" max="12301" width="9.125" bestFit="1" customWidth="1"/>
    <col min="12542" max="12542" width="4.625" customWidth="1"/>
    <col min="12543" max="12543" width="5" customWidth="1"/>
    <col min="12544" max="12544" width="10.625" customWidth="1"/>
    <col min="12545" max="12545" width="9.125" customWidth="1"/>
    <col min="12546" max="12554" width="8.125" customWidth="1"/>
    <col min="12555" max="12555" width="8.625" customWidth="1"/>
    <col min="12557" max="12557" width="9.125" bestFit="1" customWidth="1"/>
    <col min="12798" max="12798" width="4.625" customWidth="1"/>
    <col min="12799" max="12799" width="5" customWidth="1"/>
    <col min="12800" max="12800" width="10.625" customWidth="1"/>
    <col min="12801" max="12801" width="9.125" customWidth="1"/>
    <col min="12802" max="12810" width="8.125" customWidth="1"/>
    <col min="12811" max="12811" width="8.625" customWidth="1"/>
    <col min="12813" max="12813" width="9.125" bestFit="1" customWidth="1"/>
    <col min="13054" max="13054" width="4.625" customWidth="1"/>
    <col min="13055" max="13055" width="5" customWidth="1"/>
    <col min="13056" max="13056" width="10.625" customWidth="1"/>
    <col min="13057" max="13057" width="9.125" customWidth="1"/>
    <col min="13058" max="13066" width="8.125" customWidth="1"/>
    <col min="13067" max="13067" width="8.625" customWidth="1"/>
    <col min="13069" max="13069" width="9.125" bestFit="1" customWidth="1"/>
    <col min="13310" max="13310" width="4.625" customWidth="1"/>
    <col min="13311" max="13311" width="5" customWidth="1"/>
    <col min="13312" max="13312" width="10.625" customWidth="1"/>
    <col min="13313" max="13313" width="9.125" customWidth="1"/>
    <col min="13314" max="13322" width="8.125" customWidth="1"/>
    <col min="13323" max="13323" width="8.625" customWidth="1"/>
    <col min="13325" max="13325" width="9.125" bestFit="1" customWidth="1"/>
    <col min="13566" max="13566" width="4.625" customWidth="1"/>
    <col min="13567" max="13567" width="5" customWidth="1"/>
    <col min="13568" max="13568" width="10.625" customWidth="1"/>
    <col min="13569" max="13569" width="9.125" customWidth="1"/>
    <col min="13570" max="13578" width="8.125" customWidth="1"/>
    <col min="13579" max="13579" width="8.625" customWidth="1"/>
    <col min="13581" max="13581" width="9.125" bestFit="1" customWidth="1"/>
    <col min="13822" max="13822" width="4.625" customWidth="1"/>
    <col min="13823" max="13823" width="5" customWidth="1"/>
    <col min="13824" max="13824" width="10.625" customWidth="1"/>
    <col min="13825" max="13825" width="9.125" customWidth="1"/>
    <col min="13826" max="13834" width="8.125" customWidth="1"/>
    <col min="13835" max="13835" width="8.625" customWidth="1"/>
    <col min="13837" max="13837" width="9.125" bestFit="1" customWidth="1"/>
    <col min="14078" max="14078" width="4.625" customWidth="1"/>
    <col min="14079" max="14079" width="5" customWidth="1"/>
    <col min="14080" max="14080" width="10.625" customWidth="1"/>
    <col min="14081" max="14081" width="9.125" customWidth="1"/>
    <col min="14082" max="14090" width="8.125" customWidth="1"/>
    <col min="14091" max="14091" width="8.625" customWidth="1"/>
    <col min="14093" max="14093" width="9.125" bestFit="1" customWidth="1"/>
    <col min="14334" max="14334" width="4.625" customWidth="1"/>
    <col min="14335" max="14335" width="5" customWidth="1"/>
    <col min="14336" max="14336" width="10.625" customWidth="1"/>
    <col min="14337" max="14337" width="9.125" customWidth="1"/>
    <col min="14338" max="14346" width="8.125" customWidth="1"/>
    <col min="14347" max="14347" width="8.625" customWidth="1"/>
    <col min="14349" max="14349" width="9.125" bestFit="1" customWidth="1"/>
    <col min="14590" max="14590" width="4.625" customWidth="1"/>
    <col min="14591" max="14591" width="5" customWidth="1"/>
    <col min="14592" max="14592" width="10.625" customWidth="1"/>
    <col min="14593" max="14593" width="9.125" customWidth="1"/>
    <col min="14594" max="14602" width="8.125" customWidth="1"/>
    <col min="14603" max="14603" width="8.625" customWidth="1"/>
    <col min="14605" max="14605" width="9.125" bestFit="1" customWidth="1"/>
    <col min="14846" max="14846" width="4.625" customWidth="1"/>
    <col min="14847" max="14847" width="5" customWidth="1"/>
    <col min="14848" max="14848" width="10.625" customWidth="1"/>
    <col min="14849" max="14849" width="9.125" customWidth="1"/>
    <col min="14850" max="14858" width="8.125" customWidth="1"/>
    <col min="14859" max="14859" width="8.625" customWidth="1"/>
    <col min="14861" max="14861" width="9.125" bestFit="1" customWidth="1"/>
    <col min="15102" max="15102" width="4.625" customWidth="1"/>
    <col min="15103" max="15103" width="5" customWidth="1"/>
    <col min="15104" max="15104" width="10.625" customWidth="1"/>
    <col min="15105" max="15105" width="9.125" customWidth="1"/>
    <col min="15106" max="15114" width="8.125" customWidth="1"/>
    <col min="15115" max="15115" width="8.625" customWidth="1"/>
    <col min="15117" max="15117" width="9.125" bestFit="1" customWidth="1"/>
    <col min="15358" max="15358" width="4.625" customWidth="1"/>
    <col min="15359" max="15359" width="5" customWidth="1"/>
    <col min="15360" max="15360" width="10.625" customWidth="1"/>
    <col min="15361" max="15361" width="9.125" customWidth="1"/>
    <col min="15362" max="15370" width="8.125" customWidth="1"/>
    <col min="15371" max="15371" width="8.625" customWidth="1"/>
    <col min="15373" max="15373" width="9.125" bestFit="1" customWidth="1"/>
    <col min="15614" max="15614" width="4.625" customWidth="1"/>
    <col min="15615" max="15615" width="5" customWidth="1"/>
    <col min="15616" max="15616" width="10.625" customWidth="1"/>
    <col min="15617" max="15617" width="9.125" customWidth="1"/>
    <col min="15618" max="15626" width="8.125" customWidth="1"/>
    <col min="15627" max="15627" width="8.625" customWidth="1"/>
    <col min="15629" max="15629" width="9.125" bestFit="1" customWidth="1"/>
    <col min="15870" max="15870" width="4.625" customWidth="1"/>
    <col min="15871" max="15871" width="5" customWidth="1"/>
    <col min="15872" max="15872" width="10.625" customWidth="1"/>
    <col min="15873" max="15873" width="9.125" customWidth="1"/>
    <col min="15874" max="15882" width="8.125" customWidth="1"/>
    <col min="15883" max="15883" width="8.625" customWidth="1"/>
    <col min="15885" max="15885" width="9.125" bestFit="1" customWidth="1"/>
    <col min="16126" max="16126" width="4.625" customWidth="1"/>
    <col min="16127" max="16127" width="5" customWidth="1"/>
    <col min="16128" max="16128" width="10.625" customWidth="1"/>
    <col min="16129" max="16129" width="9.125" customWidth="1"/>
    <col min="16130" max="16138" width="8.125" customWidth="1"/>
    <col min="16139" max="16139" width="8.625" customWidth="1"/>
    <col min="16141" max="16141" width="9.125" bestFit="1" customWidth="1"/>
  </cols>
  <sheetData>
    <row r="1" spans="1:21" s="1" customFormat="1" ht="15" customHeight="1">
      <c r="A1" s="85" t="s">
        <v>140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21" s="1" customFormat="1" ht="6" hidden="1" customHeight="1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21" s="24" customFormat="1" ht="15" customHeight="1" thickBot="1">
      <c r="A3" s="106" t="s">
        <v>141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</row>
    <row r="4" spans="1:21" s="108" customFormat="1" ht="13.5" hidden="1" customHeight="1" thickBot="1">
      <c r="A4" s="278"/>
      <c r="K4" s="280"/>
    </row>
    <row r="5" spans="1:21" s="24" customFormat="1" ht="54.75" customHeight="1" thickBot="1">
      <c r="A5" s="395"/>
      <c r="B5" s="395"/>
      <c r="C5" s="396"/>
      <c r="D5" s="397" t="s">
        <v>142</v>
      </c>
      <c r="E5" s="397" t="s">
        <v>143</v>
      </c>
      <c r="F5" s="397" t="s">
        <v>144</v>
      </c>
      <c r="G5" s="398" t="s">
        <v>145</v>
      </c>
      <c r="H5" s="399" t="s">
        <v>146</v>
      </c>
      <c r="I5" s="397" t="s">
        <v>147</v>
      </c>
      <c r="J5" s="397" t="s">
        <v>148</v>
      </c>
      <c r="K5" s="400" t="s">
        <v>149</v>
      </c>
    </row>
    <row r="6" spans="1:21" s="24" customFormat="1" ht="15" customHeight="1">
      <c r="A6" s="293" t="s">
        <v>150</v>
      </c>
      <c r="B6" s="293"/>
      <c r="C6" s="294"/>
      <c r="D6" s="401">
        <v>100</v>
      </c>
      <c r="E6" s="402">
        <v>75.170124481327804</v>
      </c>
      <c r="F6" s="403">
        <v>5.8257261410788379</v>
      </c>
      <c r="G6" s="401">
        <v>8.2987551867219914E-2</v>
      </c>
      <c r="H6" s="404">
        <v>0.32365145228215764</v>
      </c>
      <c r="I6" s="402">
        <v>0.31535269709543567</v>
      </c>
      <c r="J6" s="403">
        <v>9.9419087136929463</v>
      </c>
      <c r="K6" s="403">
        <v>8.3402489626556005</v>
      </c>
    </row>
    <row r="7" spans="1:21" s="24" customFormat="1" ht="15" customHeight="1">
      <c r="A7" s="297" t="s">
        <v>151</v>
      </c>
      <c r="B7" s="298"/>
      <c r="C7" s="299" t="s">
        <v>152</v>
      </c>
      <c r="D7" s="405">
        <f>SUM(D9:D16)</f>
        <v>11932</v>
      </c>
      <c r="E7" s="405">
        <f t="shared" ref="E7:K7" si="0">SUM(E9:E16)</f>
        <v>8870</v>
      </c>
      <c r="F7" s="405">
        <f t="shared" si="0"/>
        <v>420</v>
      </c>
      <c r="G7" s="405">
        <f t="shared" si="0"/>
        <v>16</v>
      </c>
      <c r="H7" s="405">
        <f t="shared" si="0"/>
        <v>161</v>
      </c>
      <c r="I7" s="405">
        <f t="shared" si="0"/>
        <v>7</v>
      </c>
      <c r="J7" s="405">
        <f t="shared" si="0"/>
        <v>1480</v>
      </c>
      <c r="K7" s="405">
        <f t="shared" si="0"/>
        <v>978</v>
      </c>
      <c r="L7" s="406"/>
    </row>
    <row r="8" spans="1:21" s="24" customFormat="1" ht="15" customHeight="1">
      <c r="A8" s="302"/>
      <c r="B8" s="303"/>
      <c r="C8" s="299" t="s">
        <v>53</v>
      </c>
      <c r="D8" s="407">
        <f>D7/$D$7*100</f>
        <v>100</v>
      </c>
      <c r="E8" s="407">
        <f t="shared" ref="E8:K8" si="1">E7/$D$7*100</f>
        <v>74.337914850821321</v>
      </c>
      <c r="F8" s="407">
        <f t="shared" si="1"/>
        <v>3.5199463627220919</v>
      </c>
      <c r="G8" s="407">
        <f t="shared" si="1"/>
        <v>0.13409319477036541</v>
      </c>
      <c r="H8" s="408">
        <f t="shared" si="1"/>
        <v>1.3493127723768019</v>
      </c>
      <c r="I8" s="407">
        <f t="shared" si="1"/>
        <v>5.866577271203486E-2</v>
      </c>
      <c r="J8" s="407">
        <f t="shared" si="1"/>
        <v>12.403620516258799</v>
      </c>
      <c r="K8" s="407">
        <f t="shared" si="1"/>
        <v>8.1964465303385854</v>
      </c>
      <c r="L8" s="409"/>
    </row>
    <row r="9" spans="1:21" s="24" customFormat="1" ht="15" customHeight="1">
      <c r="A9" s="308" t="s">
        <v>12</v>
      </c>
      <c r="B9" s="308"/>
      <c r="C9" s="309"/>
      <c r="D9" s="410">
        <v>1661</v>
      </c>
      <c r="E9" s="410">
        <v>855</v>
      </c>
      <c r="F9" s="411">
        <v>16</v>
      </c>
      <c r="G9" s="412">
        <v>0</v>
      </c>
      <c r="H9" s="381">
        <v>1</v>
      </c>
      <c r="I9" s="412">
        <v>0</v>
      </c>
      <c r="J9" s="412">
        <v>340</v>
      </c>
      <c r="K9" s="413">
        <v>449</v>
      </c>
      <c r="M9" s="414"/>
      <c r="N9" s="414"/>
      <c r="O9" s="414"/>
      <c r="P9" s="414"/>
      <c r="Q9" s="414"/>
      <c r="R9" s="414"/>
      <c r="S9" s="414"/>
      <c r="T9" s="414"/>
      <c r="U9" s="414"/>
    </row>
    <row r="10" spans="1:21" s="24" customFormat="1" ht="15" customHeight="1">
      <c r="A10" s="308" t="s">
        <v>90</v>
      </c>
      <c r="B10" s="308"/>
      <c r="C10" s="309"/>
      <c r="D10" s="415">
        <v>947</v>
      </c>
      <c r="E10" s="416">
        <v>914</v>
      </c>
      <c r="F10" s="417">
        <v>8</v>
      </c>
      <c r="G10" s="418">
        <v>6</v>
      </c>
      <c r="H10" s="387">
        <v>6</v>
      </c>
      <c r="I10" s="418">
        <v>0</v>
      </c>
      <c r="J10" s="418">
        <v>13</v>
      </c>
      <c r="K10" s="417">
        <v>0</v>
      </c>
      <c r="M10" s="414"/>
      <c r="N10" s="414"/>
      <c r="O10" s="414"/>
      <c r="P10" s="414"/>
      <c r="Q10" s="414"/>
      <c r="R10" s="414"/>
      <c r="S10" s="414"/>
      <c r="T10" s="414"/>
      <c r="U10" s="414"/>
    </row>
    <row r="11" spans="1:21" s="24" customFormat="1" ht="14.65" customHeight="1">
      <c r="A11" s="308" t="s">
        <v>13</v>
      </c>
      <c r="B11" s="308"/>
      <c r="C11" s="309"/>
      <c r="D11" s="415">
        <v>1250</v>
      </c>
      <c r="E11" s="416">
        <v>987</v>
      </c>
      <c r="F11" s="417">
        <v>42</v>
      </c>
      <c r="G11" s="418">
        <v>4</v>
      </c>
      <c r="H11" s="387">
        <v>9</v>
      </c>
      <c r="I11" s="418">
        <v>0</v>
      </c>
      <c r="J11" s="418">
        <v>75</v>
      </c>
      <c r="K11" s="417">
        <v>133</v>
      </c>
      <c r="M11" s="414"/>
      <c r="N11" s="414"/>
      <c r="O11" s="414"/>
      <c r="P11" s="414"/>
      <c r="Q11" s="414"/>
      <c r="R11" s="414"/>
      <c r="S11" s="414"/>
      <c r="T11" s="414"/>
      <c r="U11" s="414"/>
    </row>
    <row r="12" spans="1:21" s="24" customFormat="1" ht="15" customHeight="1">
      <c r="A12" s="308" t="s">
        <v>14</v>
      </c>
      <c r="B12" s="308"/>
      <c r="C12" s="309"/>
      <c r="D12" s="415">
        <v>1917</v>
      </c>
      <c r="E12" s="416">
        <v>1596</v>
      </c>
      <c r="F12" s="417">
        <v>99</v>
      </c>
      <c r="G12" s="418">
        <v>0</v>
      </c>
      <c r="H12" s="411">
        <v>14</v>
      </c>
      <c r="I12" s="418">
        <v>1</v>
      </c>
      <c r="J12" s="418">
        <v>171</v>
      </c>
      <c r="K12" s="417">
        <v>36</v>
      </c>
      <c r="M12" s="414"/>
      <c r="N12" s="414"/>
      <c r="O12" s="414"/>
      <c r="P12" s="414"/>
      <c r="Q12" s="414"/>
      <c r="R12" s="414"/>
      <c r="S12" s="414"/>
      <c r="T12" s="414"/>
      <c r="U12" s="414"/>
    </row>
    <row r="13" spans="1:21" s="24" customFormat="1" ht="15" customHeight="1">
      <c r="A13" s="308" t="s">
        <v>15</v>
      </c>
      <c r="B13" s="308"/>
      <c r="C13" s="309"/>
      <c r="D13" s="415">
        <v>1464</v>
      </c>
      <c r="E13" s="416">
        <v>1041</v>
      </c>
      <c r="F13" s="417">
        <v>60</v>
      </c>
      <c r="G13" s="418">
        <v>6</v>
      </c>
      <c r="H13" s="411">
        <v>97</v>
      </c>
      <c r="I13" s="418">
        <v>0</v>
      </c>
      <c r="J13" s="418">
        <v>173</v>
      </c>
      <c r="K13" s="417">
        <v>87</v>
      </c>
      <c r="M13" s="414"/>
      <c r="N13" s="414"/>
      <c r="O13" s="414"/>
      <c r="P13" s="414"/>
      <c r="Q13" s="414"/>
      <c r="R13" s="414"/>
      <c r="S13" s="414"/>
      <c r="T13" s="414"/>
      <c r="U13" s="414"/>
    </row>
    <row r="14" spans="1:21" s="24" customFormat="1" ht="15" customHeight="1">
      <c r="A14" s="308" t="s">
        <v>16</v>
      </c>
      <c r="B14" s="308"/>
      <c r="C14" s="309"/>
      <c r="D14" s="415">
        <v>1320</v>
      </c>
      <c r="E14" s="416">
        <v>974</v>
      </c>
      <c r="F14" s="417">
        <v>12</v>
      </c>
      <c r="G14" s="418">
        <v>0</v>
      </c>
      <c r="H14" s="411">
        <v>29</v>
      </c>
      <c r="I14" s="418">
        <v>4</v>
      </c>
      <c r="J14" s="418">
        <v>159</v>
      </c>
      <c r="K14" s="417">
        <v>142</v>
      </c>
      <c r="M14" s="414"/>
      <c r="N14" s="414"/>
      <c r="O14" s="414"/>
      <c r="P14" s="414"/>
      <c r="Q14" s="414"/>
      <c r="R14" s="414"/>
      <c r="S14" s="414"/>
      <c r="T14" s="414"/>
      <c r="U14" s="414"/>
    </row>
    <row r="15" spans="1:21" s="24" customFormat="1" ht="15" customHeight="1">
      <c r="A15" s="308" t="s">
        <v>17</v>
      </c>
      <c r="B15" s="308"/>
      <c r="C15" s="309"/>
      <c r="D15" s="415">
        <v>1868</v>
      </c>
      <c r="E15" s="416">
        <v>1466</v>
      </c>
      <c r="F15" s="417">
        <v>127</v>
      </c>
      <c r="G15" s="418">
        <v>0</v>
      </c>
      <c r="H15" s="411">
        <v>5</v>
      </c>
      <c r="I15" s="418">
        <v>0</v>
      </c>
      <c r="J15" s="418">
        <v>224</v>
      </c>
      <c r="K15" s="417">
        <v>46</v>
      </c>
      <c r="M15" s="414"/>
      <c r="N15" s="414"/>
      <c r="O15" s="414"/>
      <c r="P15" s="414"/>
      <c r="Q15" s="414"/>
      <c r="R15" s="414"/>
      <c r="S15" s="414"/>
      <c r="T15" s="414"/>
      <c r="U15" s="414"/>
    </row>
    <row r="16" spans="1:21" s="24" customFormat="1" ht="15" customHeight="1" thickBot="1">
      <c r="A16" s="388" t="s">
        <v>18</v>
      </c>
      <c r="B16" s="388"/>
      <c r="C16" s="389"/>
      <c r="D16" s="419">
        <v>1505</v>
      </c>
      <c r="E16" s="420">
        <v>1037</v>
      </c>
      <c r="F16" s="421">
        <v>56</v>
      </c>
      <c r="G16" s="422">
        <v>0</v>
      </c>
      <c r="H16" s="423">
        <v>0</v>
      </c>
      <c r="I16" s="422">
        <v>2</v>
      </c>
      <c r="J16" s="422">
        <v>325</v>
      </c>
      <c r="K16" s="421">
        <v>85</v>
      </c>
    </row>
    <row r="17" spans="1:11" s="1" customFormat="1" ht="15" customHeight="1">
      <c r="A17" s="424" t="s">
        <v>153</v>
      </c>
      <c r="B17" s="424"/>
      <c r="C17" s="424"/>
      <c r="D17" s="424"/>
      <c r="E17" s="424"/>
      <c r="F17" s="425"/>
      <c r="G17" s="425"/>
      <c r="H17" s="425"/>
      <c r="I17" s="425"/>
      <c r="J17" s="425"/>
      <c r="K17" s="425"/>
    </row>
    <row r="19" spans="1:11">
      <c r="D19" s="426"/>
    </row>
    <row r="21" spans="1:11">
      <c r="A21" s="17"/>
    </row>
  </sheetData>
  <mergeCells count="14">
    <mergeCell ref="A16:C16"/>
    <mergeCell ref="A17:E17"/>
    <mergeCell ref="A10:C10"/>
    <mergeCell ref="A11:C11"/>
    <mergeCell ref="A12:C12"/>
    <mergeCell ref="A13:C13"/>
    <mergeCell ref="A14:C14"/>
    <mergeCell ref="A15:C15"/>
    <mergeCell ref="A1:K1"/>
    <mergeCell ref="A3:K3"/>
    <mergeCell ref="A5:C5"/>
    <mergeCell ref="A6:C6"/>
    <mergeCell ref="A7:B8"/>
    <mergeCell ref="A9:C9"/>
  </mergeCells>
  <phoneticPr fontId="3"/>
  <printOptions horizontalCentered="1"/>
  <pageMargins left="0.47244094488188981" right="0.47244094488188981" top="0.70866141732283472" bottom="0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zoomScaleSheetLayoutView="100" workbookViewId="0">
      <selection sqref="A1:K1"/>
    </sheetView>
  </sheetViews>
  <sheetFormatPr defaultColWidth="8.875" defaultRowHeight="13.5"/>
  <cols>
    <col min="1" max="1" width="6.75" style="428" customWidth="1"/>
    <col min="2" max="2" width="6.375" style="428" customWidth="1"/>
    <col min="3" max="3" width="10.5" style="428" customWidth="1"/>
    <col min="4" max="11" width="8.625" style="428" customWidth="1"/>
    <col min="12" max="16384" width="8.875" style="428"/>
  </cols>
  <sheetData>
    <row r="1" spans="1:13" ht="15" customHeight="1">
      <c r="A1" s="427" t="s">
        <v>154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</row>
    <row r="2" spans="1:13" ht="6" hidden="1" customHeight="1">
      <c r="A2" s="429"/>
      <c r="B2" s="429"/>
      <c r="C2" s="429"/>
      <c r="D2" s="429"/>
      <c r="E2" s="429"/>
      <c r="F2" s="429"/>
      <c r="G2" s="429"/>
      <c r="H2" s="429"/>
      <c r="I2" s="429"/>
      <c r="J2" s="429"/>
      <c r="K2" s="429"/>
    </row>
    <row r="3" spans="1:13" s="431" customFormat="1" ht="11.25" hidden="1" customHeight="1">
      <c r="A3" s="430" t="s">
        <v>155</v>
      </c>
      <c r="B3" s="430"/>
      <c r="C3" s="430"/>
      <c r="D3" s="430"/>
      <c r="E3" s="430"/>
      <c r="F3" s="430"/>
      <c r="G3" s="430"/>
      <c r="H3" s="430"/>
      <c r="I3" s="430"/>
      <c r="J3" s="430"/>
      <c r="K3" s="430"/>
    </row>
    <row r="4" spans="1:13" s="431" customFormat="1" ht="15" customHeight="1" thickBot="1">
      <c r="A4" s="432"/>
      <c r="B4" s="432"/>
      <c r="C4" s="432"/>
      <c r="D4" s="432"/>
      <c r="E4" s="432"/>
      <c r="F4" s="432"/>
      <c r="G4" s="432"/>
      <c r="H4" s="432"/>
      <c r="I4" s="432"/>
      <c r="J4" s="432"/>
      <c r="K4" s="432"/>
    </row>
    <row r="5" spans="1:13" s="431" customFormat="1" ht="54.4" customHeight="1">
      <c r="A5" s="433"/>
      <c r="B5" s="433"/>
      <c r="C5" s="434"/>
      <c r="D5" s="435" t="s">
        <v>142</v>
      </c>
      <c r="E5" s="435" t="s">
        <v>143</v>
      </c>
      <c r="F5" s="435" t="s">
        <v>144</v>
      </c>
      <c r="G5" s="436" t="s">
        <v>145</v>
      </c>
      <c r="H5" s="435" t="s">
        <v>146</v>
      </c>
      <c r="I5" s="435" t="s">
        <v>147</v>
      </c>
      <c r="J5" s="435" t="s">
        <v>148</v>
      </c>
      <c r="K5" s="437" t="s">
        <v>149</v>
      </c>
    </row>
    <row r="6" spans="1:13" s="431" customFormat="1" ht="15" customHeight="1">
      <c r="A6" s="438" t="s">
        <v>122</v>
      </c>
      <c r="B6" s="438"/>
      <c r="C6" s="439"/>
      <c r="D6" s="440">
        <v>100</v>
      </c>
      <c r="E6" s="440">
        <v>74.225466342254663</v>
      </c>
      <c r="F6" s="440">
        <v>5.7096512570965121</v>
      </c>
      <c r="G6" s="440">
        <v>8.1103000811030015E-2</v>
      </c>
      <c r="H6" s="441">
        <v>0.32441200324412006</v>
      </c>
      <c r="I6" s="440">
        <v>0.31630170316301703</v>
      </c>
      <c r="J6" s="440">
        <v>11.184103811841037</v>
      </c>
      <c r="K6" s="440">
        <v>8.1589618815896188</v>
      </c>
    </row>
    <row r="7" spans="1:13" s="431" customFormat="1" ht="15" customHeight="1">
      <c r="A7" s="442" t="s">
        <v>151</v>
      </c>
      <c r="B7" s="443"/>
      <c r="C7" s="444" t="s">
        <v>124</v>
      </c>
      <c r="D7" s="445">
        <v>11932</v>
      </c>
      <c r="E7" s="445">
        <v>8870</v>
      </c>
      <c r="F7" s="445">
        <v>420</v>
      </c>
      <c r="G7" s="445">
        <v>16</v>
      </c>
      <c r="H7" s="445">
        <v>161</v>
      </c>
      <c r="I7" s="445">
        <v>7</v>
      </c>
      <c r="J7" s="445">
        <v>1480</v>
      </c>
      <c r="K7" s="445">
        <v>978</v>
      </c>
      <c r="M7" s="446"/>
    </row>
    <row r="8" spans="1:13" s="431" customFormat="1" ht="15" customHeight="1" thickBot="1">
      <c r="A8" s="447"/>
      <c r="B8" s="448"/>
      <c r="C8" s="449" t="s">
        <v>53</v>
      </c>
      <c r="D8" s="450">
        <v>100</v>
      </c>
      <c r="E8" s="450">
        <v>74.337914850821321</v>
      </c>
      <c r="F8" s="450">
        <v>3.5199463627220919</v>
      </c>
      <c r="G8" s="450">
        <v>0.13409319477036541</v>
      </c>
      <c r="H8" s="450">
        <v>1.3493127723768019</v>
      </c>
      <c r="I8" s="450">
        <v>5.866577271203486E-2</v>
      </c>
      <c r="J8" s="450">
        <v>12.403620516258799</v>
      </c>
      <c r="K8" s="450">
        <v>8.1964465303385854</v>
      </c>
    </row>
    <row r="9" spans="1:13" s="431" customFormat="1" ht="15" customHeight="1">
      <c r="A9" s="451" t="s">
        <v>156</v>
      </c>
      <c r="B9" s="451"/>
      <c r="C9" s="452"/>
      <c r="D9" s="453">
        <v>9294</v>
      </c>
      <c r="E9" s="454">
        <v>8806</v>
      </c>
      <c r="F9" s="455">
        <v>311</v>
      </c>
      <c r="G9" s="456">
        <v>16</v>
      </c>
      <c r="H9" s="457">
        <v>72</v>
      </c>
      <c r="I9" s="458">
        <v>5</v>
      </c>
      <c r="J9" s="456">
        <v>78</v>
      </c>
      <c r="K9" s="459">
        <v>6</v>
      </c>
      <c r="L9" s="446"/>
    </row>
    <row r="10" spans="1:13" s="431" customFormat="1" ht="15" customHeight="1">
      <c r="A10" s="460"/>
      <c r="B10" s="460"/>
      <c r="C10" s="461"/>
      <c r="D10" s="462">
        <v>1</v>
      </c>
      <c r="E10" s="463">
        <v>0.9474930062405853</v>
      </c>
      <c r="F10" s="463">
        <v>3.3462448891758124E-2</v>
      </c>
      <c r="G10" s="463">
        <v>1.7215407789972026E-3</v>
      </c>
      <c r="H10" s="463">
        <v>7.7469335054874116E-3</v>
      </c>
      <c r="I10" s="463">
        <v>5.3798149343662574E-4</v>
      </c>
      <c r="J10" s="463">
        <v>8.3925112976113627E-3</v>
      </c>
      <c r="K10" s="464">
        <v>6.4557779212395089E-4</v>
      </c>
    </row>
    <row r="11" spans="1:13" s="431" customFormat="1" ht="15" customHeight="1">
      <c r="A11" s="460" t="s">
        <v>157</v>
      </c>
      <c r="B11" s="460"/>
      <c r="C11" s="461"/>
      <c r="D11" s="465">
        <v>1666</v>
      </c>
      <c r="E11" s="454">
        <v>64</v>
      </c>
      <c r="F11" s="455">
        <v>109</v>
      </c>
      <c r="G11" s="456">
        <v>0</v>
      </c>
      <c r="H11" s="456">
        <v>89</v>
      </c>
      <c r="I11" s="456">
        <v>2</v>
      </c>
      <c r="J11" s="456">
        <v>1402</v>
      </c>
      <c r="K11" s="455">
        <v>0</v>
      </c>
      <c r="L11" s="466"/>
    </row>
    <row r="12" spans="1:13" s="431" customFormat="1" ht="15" customHeight="1">
      <c r="A12" s="460"/>
      <c r="B12" s="460"/>
      <c r="C12" s="461"/>
      <c r="D12" s="462">
        <v>1</v>
      </c>
      <c r="E12" s="463">
        <v>3.8415366146458581E-2</v>
      </c>
      <c r="F12" s="463">
        <v>6.5426170468187272E-2</v>
      </c>
      <c r="G12" s="463">
        <v>0</v>
      </c>
      <c r="H12" s="463">
        <v>5.3421368547418968E-2</v>
      </c>
      <c r="I12" s="463">
        <v>1.2004801920768306E-3</v>
      </c>
      <c r="J12" s="463">
        <v>0.84153661464585838</v>
      </c>
      <c r="K12" s="464">
        <v>0</v>
      </c>
    </row>
    <row r="13" spans="1:13" s="431" customFormat="1" ht="15" customHeight="1">
      <c r="A13" s="460" t="s">
        <v>158</v>
      </c>
      <c r="B13" s="460"/>
      <c r="C13" s="461"/>
      <c r="D13" s="465">
        <v>972</v>
      </c>
      <c r="E13" s="465">
        <v>0</v>
      </c>
      <c r="F13" s="467">
        <v>0</v>
      </c>
      <c r="G13" s="467">
        <v>0</v>
      </c>
      <c r="H13" s="467">
        <v>0</v>
      </c>
      <c r="I13" s="467">
        <v>0</v>
      </c>
      <c r="J13" s="467">
        <v>0</v>
      </c>
      <c r="K13" s="468">
        <v>972</v>
      </c>
      <c r="L13" s="446"/>
    </row>
    <row r="14" spans="1:13" s="431" customFormat="1" ht="15" customHeight="1" thickBot="1">
      <c r="A14" s="469"/>
      <c r="B14" s="469"/>
      <c r="C14" s="470"/>
      <c r="D14" s="471">
        <v>1</v>
      </c>
      <c r="E14" s="472">
        <v>0</v>
      </c>
      <c r="F14" s="472">
        <v>0</v>
      </c>
      <c r="G14" s="472">
        <v>0</v>
      </c>
      <c r="H14" s="472">
        <v>0</v>
      </c>
      <c r="I14" s="472">
        <v>0</v>
      </c>
      <c r="J14" s="472">
        <v>0</v>
      </c>
      <c r="K14" s="473">
        <v>1</v>
      </c>
    </row>
    <row r="15" spans="1:13" s="431" customFormat="1" ht="15" customHeight="1">
      <c r="A15" s="474" t="s">
        <v>159</v>
      </c>
      <c r="D15" s="475"/>
      <c r="E15" s="476"/>
      <c r="F15" s="475"/>
      <c r="G15" s="476"/>
      <c r="H15" s="475"/>
      <c r="I15" s="476"/>
      <c r="J15" s="476"/>
      <c r="K15" s="476"/>
    </row>
    <row r="16" spans="1:13">
      <c r="A16" s="477"/>
      <c r="B16" s="477"/>
      <c r="C16" s="477"/>
      <c r="D16" s="477"/>
      <c r="E16" s="477"/>
      <c r="F16" s="478"/>
      <c r="G16" s="479"/>
      <c r="H16" s="479"/>
      <c r="I16" s="478"/>
      <c r="J16" s="479"/>
      <c r="K16" s="480"/>
    </row>
    <row r="17" spans="4:11">
      <c r="D17" s="481"/>
      <c r="E17" s="481"/>
      <c r="F17" s="482"/>
      <c r="G17" s="483"/>
      <c r="H17" s="484"/>
      <c r="I17" s="484"/>
      <c r="J17" s="484"/>
      <c r="K17" s="484"/>
    </row>
    <row r="19" spans="4:11">
      <c r="E19" s="485"/>
      <c r="F19" s="485"/>
      <c r="G19" s="485"/>
      <c r="H19" s="485"/>
      <c r="I19" s="485"/>
      <c r="J19" s="485"/>
      <c r="K19" s="485"/>
    </row>
    <row r="22" spans="4:11">
      <c r="D22" s="486"/>
      <c r="E22" s="486"/>
      <c r="F22" s="486"/>
      <c r="G22" s="486"/>
      <c r="H22" s="486"/>
      <c r="I22" s="486"/>
      <c r="J22" s="486"/>
      <c r="K22" s="486"/>
    </row>
    <row r="23" spans="4:11">
      <c r="D23" s="487"/>
      <c r="E23" s="487"/>
      <c r="F23" s="487"/>
      <c r="G23" s="487"/>
      <c r="H23" s="487"/>
      <c r="I23" s="487"/>
      <c r="J23" s="487"/>
      <c r="K23" s="487"/>
    </row>
    <row r="24" spans="4:11">
      <c r="D24" s="486"/>
      <c r="E24" s="486"/>
      <c r="F24" s="486"/>
      <c r="G24" s="486"/>
      <c r="H24" s="486"/>
      <c r="I24" s="486"/>
      <c r="J24" s="486"/>
      <c r="K24" s="486"/>
    </row>
    <row r="25" spans="4:11">
      <c r="D25" s="487"/>
      <c r="E25" s="487"/>
      <c r="F25" s="487"/>
      <c r="G25" s="487"/>
      <c r="H25" s="487"/>
      <c r="I25" s="487"/>
      <c r="J25" s="487"/>
      <c r="K25" s="487"/>
    </row>
    <row r="26" spans="4:11">
      <c r="D26" s="486"/>
      <c r="E26" s="486"/>
      <c r="F26" s="486"/>
      <c r="G26" s="486"/>
      <c r="H26" s="486"/>
      <c r="I26" s="486"/>
      <c r="J26" s="486"/>
      <c r="K26" s="486"/>
    </row>
    <row r="27" spans="4:11">
      <c r="D27" s="487"/>
      <c r="E27" s="487"/>
      <c r="F27" s="487"/>
      <c r="G27" s="487"/>
      <c r="H27" s="487"/>
      <c r="I27" s="487"/>
      <c r="J27" s="487"/>
      <c r="K27" s="487"/>
    </row>
    <row r="28" spans="4:11">
      <c r="D28" s="486"/>
      <c r="E28" s="486"/>
      <c r="F28" s="486"/>
      <c r="G28" s="486"/>
      <c r="H28" s="486"/>
      <c r="I28" s="486"/>
      <c r="J28" s="486"/>
      <c r="K28" s="486"/>
    </row>
    <row r="29" spans="4:11">
      <c r="D29" s="487"/>
      <c r="E29" s="487"/>
      <c r="F29" s="487"/>
      <c r="G29" s="487"/>
      <c r="H29" s="487"/>
      <c r="I29" s="487"/>
      <c r="J29" s="487"/>
      <c r="K29" s="487"/>
    </row>
    <row r="30" spans="4:11">
      <c r="D30" s="486"/>
      <c r="E30" s="486"/>
      <c r="F30" s="486"/>
      <c r="G30" s="486"/>
      <c r="H30" s="486"/>
      <c r="I30" s="486"/>
      <c r="J30" s="486"/>
      <c r="K30" s="486"/>
    </row>
    <row r="31" spans="4:11">
      <c r="D31" s="487"/>
      <c r="E31" s="487"/>
      <c r="F31" s="487"/>
      <c r="G31" s="487"/>
      <c r="H31" s="487"/>
      <c r="I31" s="487"/>
      <c r="J31" s="487"/>
      <c r="K31" s="487"/>
    </row>
  </sheetData>
  <mergeCells count="9">
    <mergeCell ref="A11:C12"/>
    <mergeCell ref="A13:C14"/>
    <mergeCell ref="A16:E16"/>
    <mergeCell ref="A1:K1"/>
    <mergeCell ref="A3:K4"/>
    <mergeCell ref="A5:C5"/>
    <mergeCell ref="A6:C6"/>
    <mergeCell ref="A7:B8"/>
    <mergeCell ref="A9:C10"/>
  </mergeCells>
  <phoneticPr fontId="3"/>
  <printOptions horizontalCentered="1"/>
  <pageMargins left="0.47244094488188981" right="0.47244094488188981" top="0.70866141732283472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§3表1</vt:lpstr>
      <vt:lpstr>§3表2</vt:lpstr>
      <vt:lpstr>§3表3</vt:lpstr>
      <vt:lpstr>§3表4</vt:lpstr>
      <vt:lpstr>§3表5</vt:lpstr>
      <vt:lpstr>§3表6</vt:lpstr>
      <vt:lpstr>§3表1!Print_Area</vt:lpstr>
      <vt:lpstr>§3表2!Print_Area</vt:lpstr>
      <vt:lpstr>§3表3!Print_Area</vt:lpstr>
      <vt:lpstr>§3表4!Print_Area</vt:lpstr>
      <vt:lpstr>§3表5!Print_Area</vt:lpstr>
      <vt:lpstr>§3表6!Print_Area</vt:lpstr>
    </vt:vector>
  </TitlesOfParts>
  <Company>川崎市役所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川崎市</cp:lastModifiedBy>
  <cp:lastPrinted>2024-07-31T02:40:11Z</cp:lastPrinted>
  <dcterms:created xsi:type="dcterms:W3CDTF">2015-10-07T04:26:14Z</dcterms:created>
  <dcterms:modified xsi:type="dcterms:W3CDTF">2025-03-27T14:55:15Z</dcterms:modified>
</cp:coreProperties>
</file>