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495" windowWidth="18225" windowHeight="12225"/>
  </bookViews>
  <sheets>
    <sheet name="§２表１" sheetId="3" r:id="rId1"/>
    <sheet name="§２表２" sheetId="4" r:id="rId2"/>
    <sheet name="§２表３" sheetId="5" r:id="rId3"/>
    <sheet name="§２表４" sheetId="6" r:id="rId4"/>
    <sheet name="§２表５" sheetId="7" r:id="rId5"/>
    <sheet name="§２表６" sheetId="8" r:id="rId6"/>
    <sheet name="§２表６後半" sheetId="9" r:id="rId7"/>
  </sheets>
  <definedNames>
    <definedName name="_xlnm._FilterDatabase" localSheetId="1" hidden="1">§２表２!$A$1:$F$16</definedName>
    <definedName name="_xlnm.Print_Area" localSheetId="0">§２表１!$A$1:$D$7</definedName>
    <definedName name="_xlnm.Print_Area" localSheetId="3">§２表４!$A$1:$E$14</definedName>
    <definedName name="_xlnm.Print_Area" localSheetId="4">§２表５!$A$1:$E$14</definedName>
    <definedName name="_xlnm.Print_Area" localSheetId="5">§２表６!$A$1:$S$20</definedName>
    <definedName name="_xlnm.Print_Area" localSheetId="6">§２表６後半!$A$1:$J$12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7" l="1"/>
  <c r="C4" i="6"/>
  <c r="B15" i="4"/>
  <c r="B14" i="4"/>
  <c r="B13" i="4"/>
  <c r="B12" i="4"/>
  <c r="B11" i="4"/>
  <c r="B10" i="4"/>
  <c r="B9" i="4"/>
  <c r="B8" i="4"/>
  <c r="B7" i="4"/>
  <c r="D6" i="4"/>
  <c r="C6" i="4"/>
  <c r="B6" i="4"/>
  <c r="B6" i="3"/>
</calcChain>
</file>

<file path=xl/sharedStrings.xml><?xml version="1.0" encoding="utf-8"?>
<sst xmlns="http://schemas.openxmlformats.org/spreadsheetml/2006/main" count="133" uniqueCount="70">
  <si>
    <t>施設数</t>
    <rPh sb="0" eb="2">
      <t>シセツ</t>
    </rPh>
    <rPh sb="2" eb="3">
      <t>スウ</t>
    </rPh>
    <phoneticPr fontId="1"/>
  </si>
  <si>
    <t>利用延人員</t>
    <rPh sb="0" eb="2">
      <t>リヨウ</t>
    </rPh>
    <rPh sb="2" eb="5">
      <t>ノベジンイン</t>
    </rPh>
    <phoneticPr fontId="1"/>
  </si>
  <si>
    <t>利用延日数</t>
    <rPh sb="0" eb="2">
      <t>リヨウ</t>
    </rPh>
    <rPh sb="2" eb="3">
      <t>エン</t>
    </rPh>
    <rPh sb="3" eb="5">
      <t>ニッスウ</t>
    </rPh>
    <phoneticPr fontId="1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</si>
  <si>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1"/>
  </si>
  <si>
    <t>§２ 　高齢者在宅生活支援サービス</t>
    <rPh sb="4" eb="7">
      <t>コウレイシャ</t>
    </rPh>
    <rPh sb="7" eb="9">
      <t>ザイタク</t>
    </rPh>
    <rPh sb="9" eb="11">
      <t>セイカツ</t>
    </rPh>
    <rPh sb="11" eb="13">
      <t>シエン</t>
    </rPh>
    <phoneticPr fontId="1"/>
  </si>
  <si>
    <t>表 １  養護老人緊急一時入所事業</t>
    <phoneticPr fontId="1"/>
  </si>
  <si>
    <t>在宅の援助を必要とする高齢者（介護保険制度において要支援・要介護の方を除く）が、特別養護老人ホームを１週間程度利用する。</t>
    <rPh sb="0" eb="2">
      <t>ザイタク</t>
    </rPh>
    <rPh sb="3" eb="5">
      <t>エンジョ</t>
    </rPh>
    <rPh sb="6" eb="8">
      <t>ヒツヨウ</t>
    </rPh>
    <rPh sb="11" eb="14">
      <t>コウレイシャ</t>
    </rPh>
    <rPh sb="15" eb="17">
      <t>カイゴ</t>
    </rPh>
    <rPh sb="17" eb="19">
      <t>ホケン</t>
    </rPh>
    <rPh sb="19" eb="21">
      <t>セイド</t>
    </rPh>
    <rPh sb="25" eb="26">
      <t>ヨウ</t>
    </rPh>
    <rPh sb="26" eb="28">
      <t>シエン</t>
    </rPh>
    <rPh sb="29" eb="30">
      <t>ヨウ</t>
    </rPh>
    <rPh sb="30" eb="32">
      <t>カイゴ</t>
    </rPh>
    <rPh sb="33" eb="34">
      <t>カタ</t>
    </rPh>
    <rPh sb="35" eb="36">
      <t>ノゾ</t>
    </rPh>
    <rPh sb="40" eb="42">
      <t>トクベツ</t>
    </rPh>
    <rPh sb="42" eb="44">
      <t>ヨウゴ</t>
    </rPh>
    <rPh sb="44" eb="46">
      <t>ロウジン</t>
    </rPh>
    <phoneticPr fontId="1"/>
  </si>
  <si>
    <t>表 ２  ひとり暮らし支援サービスⅠ</t>
    <phoneticPr fontId="1"/>
  </si>
  <si>
    <t>　ひとり暮らし等の高齢者に対し、在宅生活を継続し、自立を有効に支援できるように、福祉サービスを適切に提供する。</t>
    <rPh sb="4" eb="5">
      <t>グ</t>
    </rPh>
    <rPh sb="7" eb="8">
      <t>ナド</t>
    </rPh>
    <rPh sb="9" eb="12">
      <t>コウレイシャ</t>
    </rPh>
    <rPh sb="13" eb="14">
      <t>タイ</t>
    </rPh>
    <rPh sb="16" eb="18">
      <t>ザイタク</t>
    </rPh>
    <rPh sb="18" eb="20">
      <t>セイカツ</t>
    </rPh>
    <rPh sb="21" eb="23">
      <t>ケイゾク</t>
    </rPh>
    <rPh sb="25" eb="27">
      <t>ジリツ</t>
    </rPh>
    <rPh sb="28" eb="30">
      <t>ユウコウ</t>
    </rPh>
    <phoneticPr fontId="1"/>
  </si>
  <si>
    <t>　緊急通報システム事業は平成２８年１０月から携帯型のサービスが開始された。</t>
    <rPh sb="1" eb="3">
      <t>キンキュウ</t>
    </rPh>
    <rPh sb="3" eb="5">
      <t>ツウホウ</t>
    </rPh>
    <rPh sb="9" eb="11">
      <t>ジギョウ</t>
    </rPh>
    <rPh sb="12" eb="14">
      <t>ヘイセイ</t>
    </rPh>
    <rPh sb="16" eb="17">
      <t>ネン</t>
    </rPh>
    <rPh sb="19" eb="20">
      <t>ガツ</t>
    </rPh>
    <rPh sb="22" eb="25">
      <t>ケイタイガタ</t>
    </rPh>
    <rPh sb="31" eb="33">
      <t>カイシ</t>
    </rPh>
    <phoneticPr fontId="1"/>
  </si>
  <si>
    <t>緊急通報システム事業（人）</t>
    <phoneticPr fontId="1"/>
  </si>
  <si>
    <t>(合計)</t>
    <rPh sb="1" eb="3">
      <t>ゴウケイ</t>
    </rPh>
    <phoneticPr fontId="1"/>
  </si>
  <si>
    <t>（携帯型）</t>
    <rPh sb="1" eb="4">
      <t>ケイタイガタ</t>
    </rPh>
    <phoneticPr fontId="1"/>
  </si>
  <si>
    <t>（自宅設置型）</t>
    <rPh sb="1" eb="6">
      <t>ジタクセッチガタ</t>
    </rPh>
    <phoneticPr fontId="1"/>
  </si>
  <si>
    <t>総数</t>
    <rPh sb="0" eb="2">
      <t>ソウスウ</t>
    </rPh>
    <phoneticPr fontId="1"/>
  </si>
  <si>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</si>
  <si>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</si>
  <si>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</si>
  <si>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</si>
  <si>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</si>
  <si>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</si>
  <si>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</si>
  <si>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</si>
  <si>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</si>
  <si>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資料：高齢者在宅サービス課</t>
    <rPh sb="3" eb="6">
      <t>コウレイシャ</t>
    </rPh>
    <rPh sb="6" eb="8">
      <t>ザイタク</t>
    </rPh>
    <rPh sb="12" eb="13">
      <t>カ</t>
    </rPh>
    <phoneticPr fontId="1"/>
  </si>
  <si>
    <t>表 ３  ひとり暮らし支援サービスⅡ</t>
    <phoneticPr fontId="1"/>
  </si>
  <si>
    <t>日常生活用具給付事業(人）</t>
    <rPh sb="0" eb="2">
      <t>ニチジョウ</t>
    </rPh>
    <rPh sb="2" eb="4">
      <t>セイカツ</t>
    </rPh>
    <rPh sb="4" eb="6">
      <t>ヨウグ</t>
    </rPh>
    <rPh sb="6" eb="8">
      <t>キュウフ</t>
    </rPh>
    <rPh sb="8" eb="10">
      <t>ジギョウ</t>
    </rPh>
    <rPh sb="11" eb="12">
      <t>ニン</t>
    </rPh>
    <phoneticPr fontId="1"/>
  </si>
  <si>
    <t>自動消火器</t>
    <rPh sb="0" eb="2">
      <t>ジドウ</t>
    </rPh>
    <rPh sb="2" eb="5">
      <t>ショウカキ</t>
    </rPh>
    <phoneticPr fontId="1"/>
  </si>
  <si>
    <t>電磁調理器</t>
    <rPh sb="0" eb="2">
      <t>デンジ</t>
    </rPh>
    <rPh sb="2" eb="5">
      <t>チョウリキ</t>
    </rPh>
    <phoneticPr fontId="1"/>
  </si>
  <si>
    <t>表 ４  介護支援サービス</t>
    <phoneticPr fontId="1"/>
  </si>
  <si>
    <t>　要介護又はひとり暮らし、高齢者のみ世帯等で支援を必要とする高齢者に対し、在宅生活を支援するサービスの提供を行う。</t>
    <rPh sb="1" eb="2">
      <t>ヨウ</t>
    </rPh>
    <rPh sb="2" eb="4">
      <t>カイゴ</t>
    </rPh>
    <rPh sb="4" eb="5">
      <t>マタ</t>
    </rPh>
    <rPh sb="9" eb="10">
      <t>グ</t>
    </rPh>
    <rPh sb="13" eb="16">
      <t>コウレイシャ</t>
    </rPh>
    <rPh sb="18" eb="20">
      <t>セタイ</t>
    </rPh>
    <rPh sb="20" eb="21">
      <t>トウ</t>
    </rPh>
    <rPh sb="22" eb="24">
      <t>シエン</t>
    </rPh>
    <rPh sb="25" eb="27">
      <t>ヒツヨウ</t>
    </rPh>
    <rPh sb="30" eb="33">
      <t>コウレイシャ</t>
    </rPh>
    <rPh sb="34" eb="35">
      <t>タイ</t>
    </rPh>
    <rPh sb="37" eb="39">
      <t>ザイタク</t>
    </rPh>
    <rPh sb="39" eb="41">
      <t>セイカツ</t>
    </rPh>
    <rPh sb="42" eb="44">
      <t>シエン</t>
    </rPh>
    <rPh sb="51" eb="53">
      <t>テイキョウ</t>
    </rPh>
    <rPh sb="54" eb="55">
      <t>オコナ</t>
    </rPh>
    <phoneticPr fontId="1"/>
  </si>
  <si>
    <t>紙おむつの
給付事業（回）</t>
    <rPh sb="0" eb="1">
      <t>カミ</t>
    </rPh>
    <rPh sb="6" eb="8">
      <t>キュウフ</t>
    </rPh>
    <rPh sb="8" eb="10">
      <t>ジギョウ</t>
    </rPh>
    <rPh sb="11" eb="12">
      <t>カイ</t>
    </rPh>
    <phoneticPr fontId="1"/>
  </si>
  <si>
    <t>寝具乾燥
（人）</t>
    <rPh sb="0" eb="2">
      <t>シング</t>
    </rPh>
    <rPh sb="2" eb="4">
      <t>カンソウ</t>
    </rPh>
    <rPh sb="6" eb="7">
      <t>ヒト</t>
    </rPh>
    <phoneticPr fontId="1"/>
  </si>
  <si>
    <t>住宅改造費
助成事業（人）</t>
    <rPh sb="0" eb="2">
      <t>ジュウタク</t>
    </rPh>
    <rPh sb="2" eb="4">
      <t>カイゾウ</t>
    </rPh>
    <rPh sb="4" eb="5">
      <t>ヒ</t>
    </rPh>
    <rPh sb="6" eb="8">
      <t>ジョセイ</t>
    </rPh>
    <rPh sb="8" eb="10">
      <t>ジギョウ</t>
    </rPh>
    <rPh sb="11" eb="12">
      <t>ヒト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</si>
  <si>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</si>
  <si>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</si>
  <si>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-</t>
    <phoneticPr fontId="1"/>
  </si>
  <si>
    <t>表５  生活支援サービス</t>
    <phoneticPr fontId="1"/>
  </si>
  <si>
    <t>　介護保険のサービスだけでは在宅生活の維持が困難な高齢者に対して、保険給付に上乗せして市独自にサービスを提供する。</t>
    <rPh sb="1" eb="3">
      <t>カイゴ</t>
    </rPh>
    <rPh sb="3" eb="5">
      <t>ホケン</t>
    </rPh>
    <rPh sb="14" eb="16">
      <t>ザイタク</t>
    </rPh>
    <rPh sb="16" eb="18">
      <t>セイカツ</t>
    </rPh>
    <rPh sb="19" eb="21">
      <t>イジ</t>
    </rPh>
    <rPh sb="22" eb="24">
      <t>コンナン</t>
    </rPh>
    <rPh sb="25" eb="28">
      <t>コウレイシャ</t>
    </rPh>
    <rPh sb="29" eb="30">
      <t>タイ</t>
    </rPh>
    <rPh sb="33" eb="35">
      <t>ホケン</t>
    </rPh>
    <rPh sb="35" eb="37">
      <t>キュウフ</t>
    </rPh>
    <rPh sb="38" eb="40">
      <t>ウワノ</t>
    </rPh>
    <rPh sb="43" eb="44">
      <t>シ</t>
    </rPh>
    <rPh sb="44" eb="46">
      <t>ドクジ</t>
    </rPh>
    <phoneticPr fontId="1"/>
  </si>
  <si>
    <t>訪問理美容
サービス事業（件）</t>
    <rPh sb="0" eb="2">
      <t>ホウモン</t>
    </rPh>
    <rPh sb="2" eb="3">
      <t>リ</t>
    </rPh>
    <rPh sb="3" eb="5">
      <t>ビヨウ</t>
    </rPh>
    <rPh sb="10" eb="12">
      <t>ジギョウ</t>
    </rPh>
    <rPh sb="13" eb="14">
      <t>ケン</t>
    </rPh>
    <phoneticPr fontId="1"/>
  </si>
  <si>
    <t>表 ６  認知症高齢者介護教室事業</t>
    <rPh sb="0" eb="2">
      <t>ジギョウ</t>
    </rPh>
    <phoneticPr fontId="1"/>
  </si>
  <si>
    <t>　認知症高齢者介護教室事業は、認知症高齢者の介護者である家族及び本人を対象に、対応や介護方法について集団での学びや個別相談を実施している。また、介護者同士の情報交流やボランティアとの相互学習により、地域社会全体で支える体制づくりを考えあっていく。</t>
    <rPh sb="0" eb="2">
      <t>ジギョウ</t>
    </rPh>
    <rPh sb="1" eb="3">
      <t>ニンチ</t>
    </rPh>
    <rPh sb="3" eb="4">
      <t>ショウ</t>
    </rPh>
    <rPh sb="4" eb="7">
      <t>コウレイシャ</t>
    </rPh>
    <rPh sb="7" eb="9">
      <t>カイゴ</t>
    </rPh>
    <rPh sb="9" eb="11">
      <t>キョウシツ</t>
    </rPh>
    <rPh sb="31" eb="33">
      <t>ニンチ</t>
    </rPh>
    <rPh sb="33" eb="34">
      <t>ショウ</t>
    </rPh>
    <rPh sb="34" eb="37">
      <t>コウレイシャ</t>
    </rPh>
    <rPh sb="38" eb="40">
      <t>カイゴ</t>
    </rPh>
    <rPh sb="40" eb="41">
      <t>シャ</t>
    </rPh>
    <rPh sb="44" eb="46">
      <t>カゾク</t>
    </rPh>
    <rPh sb="46" eb="47">
      <t>オヨ</t>
    </rPh>
    <rPh sb="48" eb="50">
      <t>ホンニン</t>
    </rPh>
    <rPh sb="51" eb="53">
      <t>タイショウ</t>
    </rPh>
    <rPh sb="55" eb="57">
      <t>タイオウ</t>
    </rPh>
    <rPh sb="58" eb="60">
      <t>カイゴ</t>
    </rPh>
    <rPh sb="60" eb="62">
      <t>ホウホウ</t>
    </rPh>
    <rPh sb="66" eb="68">
      <t>シュウダン</t>
    </rPh>
    <rPh sb="70" eb="71">
      <t>マナ</t>
    </rPh>
    <rPh sb="73" eb="75">
      <t>コベツ</t>
    </rPh>
    <rPh sb="75" eb="77">
      <t>ソウダン</t>
    </rPh>
    <rPh sb="78" eb="80">
      <t>ジッシ</t>
    </rPh>
    <rPh sb="88" eb="91">
      <t>カイゴシャ</t>
    </rPh>
    <rPh sb="91" eb="93">
      <t>ドウシ</t>
    </rPh>
    <rPh sb="94" eb="96">
      <t>ジョウホウ</t>
    </rPh>
    <rPh sb="96" eb="98">
      <t>コウリュウ</t>
    </rPh>
    <rPh sb="107" eb="109">
      <t>ソウゴ</t>
    </rPh>
    <rPh sb="109" eb="111">
      <t>ガクシュウ</t>
    </rPh>
    <rPh sb="115" eb="117">
      <t>チイキ</t>
    </rPh>
    <rPh sb="117" eb="119">
      <t>シャカイ</t>
    </rPh>
    <rPh sb="119" eb="121">
      <t>ゼンタイ</t>
    </rPh>
    <rPh sb="122" eb="123">
      <t>ササタイセイカンガ</t>
    </rPh>
    <phoneticPr fontId="1"/>
  </si>
  <si>
    <t>事業実施状況</t>
    <rPh sb="0" eb="2">
      <t>ジギョウ</t>
    </rPh>
    <rPh sb="2" eb="4">
      <t>ジッシ</t>
    </rPh>
    <rPh sb="4" eb="6">
      <t>ジョウキョウ</t>
    </rPh>
    <phoneticPr fontId="1"/>
  </si>
  <si>
    <t>実施回数</t>
    <rPh sb="0" eb="2">
      <t>ジッシ</t>
    </rPh>
    <rPh sb="2" eb="4">
      <t>カイスウ</t>
    </rPh>
    <phoneticPr fontId="1"/>
  </si>
  <si>
    <t>参　加　者　延　数</t>
    <rPh sb="0" eb="1">
      <t>サン</t>
    </rPh>
    <rPh sb="2" eb="3">
      <t>クワ</t>
    </rPh>
    <rPh sb="4" eb="5">
      <t>シャ</t>
    </rPh>
    <rPh sb="6" eb="7">
      <t>ノ</t>
    </rPh>
    <rPh sb="8" eb="9">
      <t>スウ</t>
    </rPh>
    <phoneticPr fontId="1"/>
  </si>
  <si>
    <t>従事者延数</t>
    <rPh sb="0" eb="2">
      <t>ジュウジ</t>
    </rPh>
    <rPh sb="2" eb="3">
      <t>シャ</t>
    </rPh>
    <rPh sb="3" eb="4">
      <t>ノ</t>
    </rPh>
    <rPh sb="4" eb="5">
      <t>スウ</t>
    </rPh>
    <phoneticPr fontId="1"/>
  </si>
  <si>
    <t>所内</t>
    <rPh sb="0" eb="2">
      <t>ショナイ</t>
    </rPh>
    <phoneticPr fontId="1"/>
  </si>
  <si>
    <t>所外</t>
    <rPh sb="0" eb="1">
      <t>ショ</t>
    </rPh>
    <rPh sb="1" eb="2">
      <t>ガイ</t>
    </rPh>
    <phoneticPr fontId="1"/>
  </si>
  <si>
    <t>家族</t>
    <rPh sb="0" eb="2">
      <t>カゾク</t>
    </rPh>
    <phoneticPr fontId="1"/>
  </si>
  <si>
    <t>本人</t>
    <rPh sb="0" eb="2">
      <t>ホンニン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</si>
  <si>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</si>
  <si>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</si>
  <si>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指導者</t>
    <rPh sb="0" eb="3">
      <t>シドウシャ</t>
    </rPh>
    <phoneticPr fontId="1"/>
  </si>
  <si>
    <t>看護職</t>
    <rPh sb="0" eb="2">
      <t>カンゴ</t>
    </rPh>
    <rPh sb="2" eb="3">
      <t>ショク</t>
    </rPh>
    <phoneticPr fontId="1"/>
  </si>
  <si>
    <t>福祉職</t>
    <rPh sb="0" eb="2">
      <t>フクシ</t>
    </rPh>
    <rPh sb="2" eb="3">
      <t>ショク</t>
    </rPh>
    <phoneticPr fontId="1"/>
  </si>
  <si>
    <t>ボランティア</t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</si>
  <si>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</si>
  <si>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</si>
  <si>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年度</t>
    <rPh sb="0" eb="2">
      <t>ネンド</t>
    </rPh>
    <phoneticPr fontId="1"/>
  </si>
  <si>
    <t>注）　(   )内は初回参加者数</t>
    <rPh sb="0" eb="1">
      <t>チュウ</t>
    </rPh>
    <rPh sb="8" eb="9">
      <t>ナイ</t>
    </rPh>
    <rPh sb="10" eb="12">
      <t>ショカイ</t>
    </rPh>
    <rPh sb="12" eb="15">
      <t>サンカシャ</t>
    </rPh>
    <rPh sb="15" eb="16">
      <t>スウ</t>
    </rPh>
    <phoneticPr fontId="1"/>
  </si>
  <si>
    <t>参加者の年齢別状況</t>
    <rPh sb="0" eb="2">
      <t>サンカ</t>
    </rPh>
    <rPh sb="2" eb="3">
      <t>シャ</t>
    </rPh>
    <rPh sb="4" eb="6">
      <t>ネンレイ</t>
    </rPh>
    <rPh sb="6" eb="7">
      <t>ベツ</t>
    </rPh>
    <rPh sb="7" eb="9">
      <t>ジョウキョウ</t>
    </rPh>
    <phoneticPr fontId="1"/>
  </si>
  <si>
    <t>初参加者数</t>
    <rPh sb="0" eb="5">
      <t>サンカシャジッスウ</t>
    </rPh>
    <phoneticPr fontId="1"/>
  </si>
  <si>
    <t>年　　　　　齢　　　　　別</t>
    <rPh sb="0" eb="1">
      <t>トシ</t>
    </rPh>
    <rPh sb="6" eb="7">
      <t>ヨワイ</t>
    </rPh>
    <rPh sb="12" eb="13">
      <t>ベツ</t>
    </rPh>
    <phoneticPr fontId="1"/>
  </si>
  <si>
    <t>参加者延数
(家族）</t>
    <rPh sb="0" eb="2">
      <t>サンカ</t>
    </rPh>
    <rPh sb="2" eb="3">
      <t>シャ</t>
    </rPh>
    <rPh sb="3" eb="4">
      <t>エン</t>
    </rPh>
    <rPh sb="4" eb="5">
      <t>カズ</t>
    </rPh>
    <rPh sb="7" eb="9">
      <t>カゾク</t>
    </rPh>
    <phoneticPr fontId="1"/>
  </si>
  <si>
    <t>認知症高齢者
参加者延数</t>
    <rPh sb="0" eb="2">
      <t>ニンチ</t>
    </rPh>
    <rPh sb="2" eb="3">
      <t>ショウ</t>
    </rPh>
    <rPh sb="3" eb="6">
      <t>コウレイシャ</t>
    </rPh>
    <rPh sb="7" eb="9">
      <t>サンカ</t>
    </rPh>
    <rPh sb="9" eb="10">
      <t>シャ</t>
    </rPh>
    <rPh sb="10" eb="11">
      <t>ノ</t>
    </rPh>
    <rPh sb="11" eb="12">
      <t>スウ</t>
    </rPh>
    <phoneticPr fontId="1"/>
  </si>
  <si>
    <t>車両送迎数</t>
    <rPh sb="0" eb="1">
      <t>シャ</t>
    </rPh>
    <rPh sb="1" eb="2">
      <t>リョウ</t>
    </rPh>
    <rPh sb="2" eb="4">
      <t>ソウゲイ</t>
    </rPh>
    <rPh sb="4" eb="5">
      <t>カズ</t>
    </rPh>
    <phoneticPr fontId="1"/>
  </si>
  <si>
    <t>３９歳以下</t>
    <rPh sb="2" eb="5">
      <t>サイイカ</t>
    </rPh>
    <phoneticPr fontId="1"/>
  </si>
  <si>
    <t>４０～６４歳</t>
    <rPh sb="5" eb="6">
      <t>サイ</t>
    </rPh>
    <phoneticPr fontId="1"/>
  </si>
  <si>
    <t>６５歳以上</t>
    <rPh sb="3" eb="5">
      <t>イジョウ</t>
    </rPh>
    <phoneticPr fontId="1"/>
  </si>
  <si>
    <t>資料：地域包括ケア推進室</t>
    <rPh sb="3" eb="5">
      <t>チイキ</t>
    </rPh>
    <rPh sb="5" eb="7">
      <t>ホウカツ</t>
    </rPh>
    <rPh sb="9" eb="12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</si>
</sst>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\(#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top"/>
    </xf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41" fontId="11" fillId="0" borderId="12" xfId="0" applyNumberFormat="1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horizontal="center" vertical="center"/>
    </xf>
    <xf numFmtId="41" fontId="11" fillId="0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41" fontId="7" fillId="0" borderId="16" xfId="0" applyNumberFormat="1" applyFont="1" applyFill="1" applyBorder="1" applyAlignment="1">
      <alignment vertical="center"/>
    </xf>
    <xf numFmtId="41" fontId="7" fillId="0" borderId="17" xfId="0" applyNumberFormat="1" applyFont="1" applyFill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41" fontId="7" fillId="0" borderId="19" xfId="0" applyNumberFormat="1" applyFont="1" applyFill="1" applyBorder="1" applyAlignment="1">
      <alignment vertical="center"/>
    </xf>
    <xf numFmtId="41" fontId="7" fillId="0" borderId="20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19" xfId="0" applyNumberFormat="1" applyFont="1" applyFill="1" applyBorder="1" applyAlignment="1">
      <alignment horizontal="center" vertical="center"/>
    </xf>
    <xf numFmtId="41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distributed" vertical="center"/>
    </xf>
    <xf numFmtId="41" fontId="7" fillId="0" borderId="22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23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12" fillId="0" borderId="0" xfId="0" applyFont="1" applyBorder="1" applyAlignment="1">
      <alignment vertical="top"/>
    </xf>
    <xf numFmtId="0" fontId="13" fillId="0" borderId="0" xfId="0" applyFont="1" applyBorder="1"/>
    <xf numFmtId="0" fontId="0" fillId="0" borderId="0" xfId="0" applyFont="1"/>
    <xf numFmtId="0" fontId="12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8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41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Font="1" applyBorder="1"/>
    <xf numFmtId="0" fontId="5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41" fontId="11" fillId="0" borderId="13" xfId="0" applyNumberFormat="1" applyFont="1" applyFill="1" applyBorder="1" applyAlignment="1">
      <alignment vertical="center"/>
    </xf>
    <xf numFmtId="41" fontId="11" fillId="0" borderId="12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41" fontId="7" fillId="0" borderId="24" xfId="0" applyNumberFormat="1" applyFont="1" applyFill="1" applyBorder="1" applyAlignment="1"/>
    <xf numFmtId="41" fontId="7" fillId="0" borderId="25" xfId="0" applyNumberFormat="1" applyFont="1" applyFill="1" applyBorder="1" applyAlignment="1"/>
    <xf numFmtId="41" fontId="7" fillId="0" borderId="25" xfId="0" applyNumberFormat="1" applyFont="1" applyFill="1" applyBorder="1" applyAlignment="1">
      <alignment vertical="center"/>
    </xf>
    <xf numFmtId="41" fontId="7" fillId="0" borderId="25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distributed" vertical="center"/>
    </xf>
    <xf numFmtId="41" fontId="7" fillId="0" borderId="25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41" fontId="7" fillId="0" borderId="26" xfId="0" applyNumberFormat="1" applyFont="1" applyFill="1" applyBorder="1" applyAlignment="1"/>
    <xf numFmtId="41" fontId="7" fillId="0" borderId="22" xfId="0" applyNumberFormat="1" applyFont="1" applyFill="1" applyBorder="1" applyAlignment="1"/>
    <xf numFmtId="41" fontId="7" fillId="0" borderId="2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1" fontId="10" fillId="0" borderId="0" xfId="0" applyNumberFormat="1" applyFont="1" applyFill="1"/>
    <xf numFmtId="41" fontId="10" fillId="0" borderId="0" xfId="0" applyNumberFormat="1" applyFon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41" fontId="15" fillId="0" borderId="0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/>
    <xf numFmtId="41" fontId="7" fillId="0" borderId="0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top" wrapText="1"/>
    </xf>
    <xf numFmtId="0" fontId="4" fillId="0" borderId="0" xfId="0" applyNumberFormat="1" applyFont="1"/>
    <xf numFmtId="0" fontId="7" fillId="0" borderId="0" xfId="0" applyNumberFormat="1" applyFont="1" applyAlignment="1">
      <alignment horizontal="left" vertical="center" wrapText="1"/>
    </xf>
    <xf numFmtId="0" fontId="10" fillId="0" borderId="0" xfId="0" applyNumberFormat="1" applyFont="1"/>
    <xf numFmtId="0" fontId="7" fillId="0" borderId="0" xfId="0" applyNumberFormat="1" applyFont="1" applyAlignment="1">
      <alignment vertical="top" wrapText="1"/>
    </xf>
    <xf numFmtId="0" fontId="16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3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right"/>
    </xf>
    <xf numFmtId="0" fontId="8" fillId="0" borderId="32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0" fontId="8" fillId="0" borderId="31" xfId="0" applyNumberFormat="1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176" fontId="8" fillId="0" borderId="30" xfId="0" applyNumberFormat="1" applyFont="1" applyBorder="1" applyAlignment="1">
      <alignment horizontal="right"/>
    </xf>
    <xf numFmtId="0" fontId="8" fillId="0" borderId="31" xfId="0" applyNumberFormat="1" applyFont="1" applyFill="1" applyBorder="1" applyAlignment="1">
      <alignment horizontal="right" shrinkToFit="1"/>
    </xf>
    <xf numFmtId="0" fontId="17" fillId="0" borderId="0" xfId="0" applyNumberFormat="1" applyFont="1" applyBorder="1" applyAlignment="1">
      <alignment horizontal="center"/>
    </xf>
    <xf numFmtId="0" fontId="17" fillId="0" borderId="30" xfId="0" applyNumberFormat="1" applyFont="1" applyBorder="1" applyAlignment="1">
      <alignment horizontal="center"/>
    </xf>
    <xf numFmtId="0" fontId="17" fillId="0" borderId="31" xfId="0" applyNumberFormat="1" applyFont="1" applyBorder="1" applyAlignment="1">
      <alignment horizontal="right"/>
    </xf>
    <xf numFmtId="0" fontId="17" fillId="0" borderId="32" xfId="0" applyNumberFormat="1" applyFont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176" fontId="17" fillId="0" borderId="0" xfId="0" applyNumberFormat="1" applyFont="1" applyFill="1" applyBorder="1" applyAlignment="1">
      <alignment horizontal="right"/>
    </xf>
    <xf numFmtId="0" fontId="17" fillId="0" borderId="31" xfId="0" applyNumberFormat="1" applyFont="1" applyFill="1" applyBorder="1" applyAlignment="1">
      <alignment horizontal="right"/>
    </xf>
    <xf numFmtId="0" fontId="17" fillId="0" borderId="31" xfId="0" applyNumberFormat="1" applyFont="1" applyFill="1" applyBorder="1" applyAlignment="1">
      <alignment horizontal="right" shrinkToFit="1"/>
    </xf>
    <xf numFmtId="176" fontId="17" fillId="0" borderId="30" xfId="0" applyNumberFormat="1" applyFont="1" applyBorder="1" applyAlignment="1">
      <alignment horizontal="right"/>
    </xf>
    <xf numFmtId="0" fontId="15" fillId="0" borderId="0" xfId="0" applyNumberFormat="1" applyFont="1" applyBorder="1"/>
    <xf numFmtId="0" fontId="15" fillId="0" borderId="0" xfId="0" applyNumberFormat="1" applyFont="1"/>
    <xf numFmtId="0" fontId="8" fillId="0" borderId="18" xfId="0" applyNumberFormat="1" applyFont="1" applyBorder="1" applyAlignment="1">
      <alignment horizontal="distributed" vertical="center"/>
    </xf>
    <xf numFmtId="0" fontId="8" fillId="0" borderId="33" xfId="0" applyNumberFormat="1" applyFont="1" applyBorder="1" applyAlignment="1">
      <alignment horizontal="distributed" vertical="center"/>
    </xf>
    <xf numFmtId="41" fontId="8" fillId="0" borderId="16" xfId="1" applyNumberFormat="1" applyFont="1" applyBorder="1" applyAlignment="1">
      <alignment horizontal="right"/>
    </xf>
    <xf numFmtId="41" fontId="8" fillId="0" borderId="17" xfId="1" applyNumberFormat="1" applyFont="1" applyBorder="1" applyAlignment="1">
      <alignment horizontal="right"/>
    </xf>
    <xf numFmtId="41" fontId="8" fillId="0" borderId="18" xfId="1" applyNumberFormat="1" applyFont="1" applyBorder="1" applyAlignment="1">
      <alignment horizontal="right"/>
    </xf>
    <xf numFmtId="176" fontId="8" fillId="0" borderId="18" xfId="1" applyNumberFormat="1" applyFont="1" applyFill="1" applyBorder="1" applyAlignment="1">
      <alignment horizontal="right"/>
    </xf>
    <xf numFmtId="41" fontId="8" fillId="0" borderId="16" xfId="1" applyNumberFormat="1" applyFont="1" applyFill="1" applyBorder="1" applyAlignment="1">
      <alignment horizontal="right"/>
    </xf>
    <xf numFmtId="176" fontId="8" fillId="0" borderId="33" xfId="1" applyNumberFormat="1" applyFont="1" applyFill="1" applyBorder="1" applyAlignment="1">
      <alignment horizontal="right"/>
    </xf>
    <xf numFmtId="176" fontId="8" fillId="0" borderId="33" xfId="1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distributed" vertical="center"/>
    </xf>
    <xf numFmtId="0" fontId="8" fillId="0" borderId="30" xfId="0" applyNumberFormat="1" applyFont="1" applyBorder="1" applyAlignment="1">
      <alignment horizontal="distributed" vertical="center"/>
    </xf>
    <xf numFmtId="41" fontId="8" fillId="0" borderId="31" xfId="1" applyNumberFormat="1" applyFont="1" applyBorder="1" applyAlignment="1">
      <alignment horizontal="right"/>
    </xf>
    <xf numFmtId="41" fontId="8" fillId="0" borderId="32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41" fontId="8" fillId="0" borderId="31" xfId="1" applyNumberFormat="1" applyFont="1" applyFill="1" applyBorder="1" applyAlignment="1">
      <alignment horizontal="right"/>
    </xf>
    <xf numFmtId="176" fontId="8" fillId="0" borderId="30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0" fontId="8" fillId="0" borderId="10" xfId="0" applyNumberFormat="1" applyFont="1" applyBorder="1" applyAlignment="1">
      <alignment horizontal="distributed" vertical="center"/>
    </xf>
    <xf numFmtId="0" fontId="8" fillId="0" borderId="7" xfId="0" applyNumberFormat="1" applyFont="1" applyBorder="1" applyAlignment="1">
      <alignment horizontal="distributed" vertical="center"/>
    </xf>
    <xf numFmtId="41" fontId="8" fillId="0" borderId="8" xfId="1" applyNumberFormat="1" applyFont="1" applyBorder="1" applyAlignment="1">
      <alignment horizontal="right"/>
    </xf>
    <xf numFmtId="41" fontId="8" fillId="0" borderId="34" xfId="1" applyNumberFormat="1" applyFont="1" applyBorder="1" applyAlignment="1">
      <alignment horizontal="right"/>
    </xf>
    <xf numFmtId="41" fontId="8" fillId="0" borderId="10" xfId="1" applyNumberFormat="1" applyFont="1" applyBorder="1" applyAlignment="1">
      <alignment horizontal="right"/>
    </xf>
    <xf numFmtId="176" fontId="8" fillId="0" borderId="10" xfId="1" applyNumberFormat="1" applyFont="1" applyBorder="1" applyAlignment="1">
      <alignment horizontal="right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/>
    <xf numFmtId="0" fontId="7" fillId="0" borderId="0" xfId="0" applyNumberFormat="1" applyFont="1" applyBorder="1" applyAlignment="1">
      <alignment horizontal="left" vertical="center"/>
    </xf>
    <xf numFmtId="0" fontId="16" fillId="0" borderId="0" xfId="0" applyNumberFormat="1" applyFont="1" applyBorder="1" applyAlignment="1">
      <alignment horizontal="distributed" vertical="center"/>
    </xf>
    <xf numFmtId="0" fontId="16" fillId="0" borderId="0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/>
    <xf numFmtId="0" fontId="6" fillId="0" borderId="0" xfId="0" applyNumberFormat="1" applyFont="1"/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10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horizontal="right"/>
    </xf>
    <xf numFmtId="0" fontId="7" fillId="0" borderId="2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18" fillId="0" borderId="0" xfId="0" applyFont="1"/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distributed" vertical="center"/>
    </xf>
    <xf numFmtId="49" fontId="11" fillId="0" borderId="29" xfId="0" applyNumberFormat="1" applyFont="1" applyBorder="1" applyAlignment="1">
      <alignment horizontal="distributed" vertical="center"/>
    </xf>
    <xf numFmtId="41" fontId="11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distributed" vertical="center"/>
    </xf>
    <xf numFmtId="49" fontId="7" fillId="0" borderId="30" xfId="0" applyNumberFormat="1" applyFont="1" applyBorder="1" applyAlignment="1">
      <alignment horizontal="distributed" vertical="center"/>
    </xf>
    <xf numFmtId="41" fontId="8" fillId="0" borderId="31" xfId="0" applyNumberFormat="1" applyFont="1" applyBorder="1" applyAlignment="1">
      <alignment horizontal="center" vertical="center" wrapText="1"/>
    </xf>
    <xf numFmtId="41" fontId="8" fillId="0" borderId="32" xfId="1" applyNumberFormat="1" applyFont="1" applyBorder="1" applyAlignment="1">
      <alignment horizontal="right" vertical="center"/>
    </xf>
    <xf numFmtId="41" fontId="8" fillId="0" borderId="31" xfId="1" applyNumberFormat="1" applyFont="1" applyBorder="1" applyAlignment="1">
      <alignment horizontal="right" vertical="center"/>
    </xf>
    <xf numFmtId="41" fontId="7" fillId="0" borderId="31" xfId="0" applyNumberFormat="1" applyFont="1" applyBorder="1" applyAlignment="1">
      <alignment horizontal="center" vertical="center" wrapText="1"/>
    </xf>
    <xf numFmtId="41" fontId="7" fillId="0" borderId="32" xfId="1" applyNumberFormat="1" applyFont="1" applyBorder="1" applyAlignment="1">
      <alignment horizontal="right" vertical="center"/>
    </xf>
    <xf numFmtId="41" fontId="7" fillId="0" borderId="31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distributed" vertical="center"/>
    </xf>
    <xf numFmtId="49" fontId="19" fillId="0" borderId="30" xfId="0" applyNumberFormat="1" applyFont="1" applyBorder="1" applyAlignment="1">
      <alignment horizontal="distributed" vertical="center"/>
    </xf>
    <xf numFmtId="41" fontId="19" fillId="0" borderId="31" xfId="0" applyNumberFormat="1" applyFont="1" applyBorder="1" applyAlignment="1">
      <alignment horizontal="center" vertical="center" wrapText="1"/>
    </xf>
    <xf numFmtId="41" fontId="19" fillId="0" borderId="32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41" fontId="19" fillId="0" borderId="31" xfId="1" applyNumberFormat="1" applyFont="1" applyBorder="1" applyAlignment="1">
      <alignment horizontal="right" vertical="center"/>
    </xf>
    <xf numFmtId="0" fontId="20" fillId="0" borderId="0" xfId="0" applyFont="1"/>
    <xf numFmtId="49" fontId="7" fillId="0" borderId="10" xfId="0" applyNumberFormat="1" applyFont="1" applyBorder="1" applyAlignment="1">
      <alignment horizontal="distributed" vertical="center"/>
    </xf>
    <xf numFmtId="49" fontId="7" fillId="0" borderId="7" xfId="0" applyNumberFormat="1" applyFont="1" applyBorder="1" applyAlignment="1">
      <alignment horizontal="distributed" vertical="center"/>
    </xf>
    <xf numFmtId="41" fontId="7" fillId="0" borderId="34" xfId="0" applyNumberFormat="1" applyFont="1" applyBorder="1" applyAlignment="1">
      <alignment horizontal="center" vertical="center" wrapText="1"/>
    </xf>
    <xf numFmtId="41" fontId="7" fillId="0" borderId="34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0" fontId="7" fillId="0" borderId="27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/>
    <xf numFmtId="0" fontId="14" fillId="0" borderId="27" xfId="0" applyFont="1" applyBorder="1" applyAlignment="1"/>
    <xf numFmtId="0" fontId="16" fillId="0" borderId="0" xfId="0" applyFont="1"/>
    <xf numFmtId="0" fontId="16" fillId="0" borderId="27" xfId="0" applyFont="1" applyBorder="1"/>
    <xf numFmtId="0" fontId="16" fillId="0" borderId="0" xfId="0" applyFont="1" applyBorder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showGridLines="0" tabSelected="1" zoomScaleSheetLayoutView="100" workbookViewId="0"/>
  </sheetViews>
  <sheetFormatPr defaultColWidth="8.875" defaultRowHeight="13.5"/>
  <cols>
    <col min="1" max="1" width="18.125" style="4" customWidth="1"/>
    <col min="2" max="2" width="18.125" style="5" customWidth="1"/>
    <col min="3" max="3" width="18.125" style="4" customWidth="1"/>
    <col min="4" max="4" width="38.125" style="5" customWidth="1"/>
    <col min="5" max="5" width="6.625" style="5" customWidth="1"/>
    <col min="6" max="6" width="6.625" style="4" customWidth="1"/>
    <col min="7" max="8" width="6.625" style="5" customWidth="1"/>
    <col min="9" max="9" width="6.625" style="4" customWidth="1"/>
    <col min="10" max="16384" width="8.875" style="5"/>
  </cols>
  <sheetData>
    <row r="1" spans="1:13" s="2" customFormat="1" ht="17.45" customHeight="1">
      <c r="A1" s="1" t="s">
        <v>4</v>
      </c>
      <c r="G1" s="3"/>
      <c r="J1" s="3"/>
      <c r="M1" s="3"/>
    </row>
    <row r="2" spans="1:13" ht="15" customHeight="1"/>
    <row r="3" spans="1:13" ht="15" customHeight="1">
      <c r="A3" s="6" t="s">
        <v>5</v>
      </c>
      <c r="F3" s="18"/>
      <c r="G3" s="18"/>
      <c r="H3" s="18"/>
      <c r="I3" s="18"/>
    </row>
    <row r="4" spans="1:13" s="7" customFormat="1" ht="15" customHeight="1" thickBot="1">
      <c r="A4" s="19" t="s">
        <v>6</v>
      </c>
      <c r="B4" s="19"/>
      <c r="C4" s="19"/>
      <c r="D4" s="19"/>
      <c r="F4" s="8"/>
      <c r="G4" s="8"/>
      <c r="H4" s="8"/>
      <c r="I4" s="8"/>
    </row>
    <row r="5" spans="1:13" s="10" customFormat="1" ht="14.1" customHeight="1" thickBot="1">
      <c r="A5" s="11" t="s">
        <v>0</v>
      </c>
      <c r="B5" s="12" t="s">
        <v>1</v>
      </c>
      <c r="C5" s="13" t="s">
        <v>2</v>
      </c>
      <c r="F5" s="9"/>
      <c r="I5" s="9"/>
    </row>
    <row r="6" spans="1:13" s="10" customFormat="1" ht="14.1" customHeight="1" thickBot="1">
      <c r="A6" s="14">
        <v>14</v>
      </c>
      <c r="B6" s="15">
        <f>1+1+1+1+1+1+1+1+1</f>
        <v>9</v>
      </c>
      <c r="C6" s="16">
        <v>90</v>
      </c>
      <c r="F6" s="9"/>
      <c r="I6" s="9"/>
    </row>
    <row r="7" spans="1:13" s="10" customFormat="1" ht="15" customHeight="1">
      <c r="A7" s="17" t="s">
        <v>3</v>
      </c>
      <c r="C7" s="9"/>
      <c r="F7" s="9"/>
      <c r="I7" s="9"/>
    </row>
  </sheetData>
  <mergeCells count="3">
    <mergeCell ref="H3:I3"/>
    <mergeCell ref="F3:G3"/>
    <mergeCell ref="A4:D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/>
  </sheetViews>
  <sheetFormatPr defaultColWidth="8.875" defaultRowHeight="13.5"/>
  <cols>
    <col min="1" max="4" width="18.125" style="4" customWidth="1"/>
    <col min="5" max="5" width="19.875" style="5" customWidth="1"/>
    <col min="6" max="6" width="11.875" style="5" customWidth="1"/>
    <col min="7" max="7" width="6.625" style="4" customWidth="1"/>
    <col min="8" max="9" width="6.625" style="5" customWidth="1"/>
    <col min="10" max="10" width="6.625" style="4" customWidth="1"/>
    <col min="11" max="16384" width="8.875" style="5"/>
  </cols>
  <sheetData>
    <row r="1" spans="1:10" ht="15" customHeight="1">
      <c r="A1" s="6" t="s">
        <v>7</v>
      </c>
      <c r="B1" s="6"/>
      <c r="C1" s="20"/>
      <c r="D1" s="20"/>
      <c r="G1" s="18"/>
      <c r="H1" s="18"/>
      <c r="I1" s="18"/>
      <c r="J1" s="18"/>
    </row>
    <row r="2" spans="1:10" s="24" customFormat="1" ht="12.6" customHeight="1">
      <c r="A2" s="21" t="s">
        <v>8</v>
      </c>
      <c r="B2" s="21"/>
      <c r="C2" s="21"/>
      <c r="D2" s="21"/>
      <c r="E2" s="21"/>
      <c r="F2" s="22"/>
      <c r="G2" s="23"/>
      <c r="H2" s="23"/>
      <c r="I2" s="23"/>
      <c r="J2" s="23"/>
    </row>
    <row r="3" spans="1:10" s="24" customFormat="1" ht="12.6" customHeight="1" thickBot="1">
      <c r="A3" s="21" t="s">
        <v>9</v>
      </c>
      <c r="B3" s="21"/>
      <c r="C3" s="21"/>
      <c r="D3" s="21"/>
      <c r="E3" s="21"/>
      <c r="F3" s="22"/>
      <c r="G3" s="23"/>
      <c r="H3" s="23"/>
      <c r="I3" s="23"/>
      <c r="J3" s="23"/>
    </row>
    <row r="4" spans="1:10" s="24" customFormat="1" ht="12.95" customHeight="1">
      <c r="A4" s="25"/>
      <c r="B4" s="26" t="s">
        <v>10</v>
      </c>
      <c r="C4" s="27"/>
      <c r="D4" s="27"/>
      <c r="G4" s="28"/>
      <c r="J4" s="28"/>
    </row>
    <row r="5" spans="1:10" s="24" customFormat="1" ht="17.100000000000001" customHeight="1" thickBot="1">
      <c r="A5" s="29"/>
      <c r="B5" s="30" t="s">
        <v>11</v>
      </c>
      <c r="C5" s="31" t="s">
        <v>12</v>
      </c>
      <c r="D5" s="32" t="s">
        <v>13</v>
      </c>
      <c r="G5" s="28"/>
      <c r="J5" s="28"/>
    </row>
    <row r="6" spans="1:10" s="24" customFormat="1" ht="12.95" customHeight="1">
      <c r="A6" s="33" t="s">
        <v>14</v>
      </c>
      <c r="B6" s="34">
        <f>SUM(C6:D6)</f>
        <v>1743</v>
      </c>
      <c r="C6" s="35">
        <f>SUM(C7:C15)</f>
        <v>1297</v>
      </c>
      <c r="D6" s="36">
        <f>SUM(D7:D15)</f>
        <v>446</v>
      </c>
      <c r="G6" s="28"/>
      <c r="J6" s="28"/>
    </row>
    <row r="7" spans="1:10" s="24" customFormat="1" ht="12.95" customHeight="1">
      <c r="A7" s="37" t="s">
        <v>15</v>
      </c>
      <c r="B7" s="38">
        <f>SUM(C7:D7)</f>
        <v>138</v>
      </c>
      <c r="C7" s="39">
        <v>109</v>
      </c>
      <c r="D7" s="40">
        <v>29</v>
      </c>
      <c r="G7" s="28"/>
      <c r="J7" s="28"/>
    </row>
    <row r="8" spans="1:10" s="24" customFormat="1" ht="12.95" customHeight="1">
      <c r="A8" s="37" t="s">
        <v>16</v>
      </c>
      <c r="B8" s="38">
        <f>SUM(C8:D8)</f>
        <v>82</v>
      </c>
      <c r="C8" s="41">
        <v>65</v>
      </c>
      <c r="D8" s="42">
        <v>17</v>
      </c>
      <c r="G8" s="28"/>
      <c r="J8" s="28"/>
    </row>
    <row r="9" spans="1:10" s="24" customFormat="1" ht="12.95" customHeight="1">
      <c r="A9" s="37" t="s">
        <v>17</v>
      </c>
      <c r="B9" s="38">
        <f t="shared" ref="B9:B14" si="0">SUM(C9:D9)</f>
        <v>63</v>
      </c>
      <c r="C9" s="43">
        <v>42</v>
      </c>
      <c r="D9" s="44">
        <v>21</v>
      </c>
      <c r="G9" s="28"/>
      <c r="J9" s="28"/>
    </row>
    <row r="10" spans="1:10" s="24" customFormat="1" ht="12.95" customHeight="1">
      <c r="A10" s="37" t="s">
        <v>18</v>
      </c>
      <c r="B10" s="38">
        <f t="shared" si="0"/>
        <v>219</v>
      </c>
      <c r="C10" s="45">
        <v>148</v>
      </c>
      <c r="D10" s="46">
        <v>71</v>
      </c>
      <c r="G10" s="28"/>
      <c r="J10" s="28"/>
    </row>
    <row r="11" spans="1:10" s="24" customFormat="1" ht="12.95" customHeight="1">
      <c r="A11" s="37" t="s">
        <v>19</v>
      </c>
      <c r="B11" s="38">
        <f t="shared" si="0"/>
        <v>158</v>
      </c>
      <c r="C11" s="45">
        <v>108</v>
      </c>
      <c r="D11" s="46">
        <v>50</v>
      </c>
      <c r="G11" s="28"/>
      <c r="J11" s="28"/>
    </row>
    <row r="12" spans="1:10" s="24" customFormat="1" ht="12.95" customHeight="1">
      <c r="A12" s="37" t="s">
        <v>20</v>
      </c>
      <c r="B12" s="38">
        <f t="shared" si="0"/>
        <v>271</v>
      </c>
      <c r="C12" s="45">
        <v>203</v>
      </c>
      <c r="D12" s="46">
        <v>68</v>
      </c>
      <c r="G12" s="28"/>
      <c r="J12" s="28"/>
    </row>
    <row r="13" spans="1:10" s="24" customFormat="1" ht="12.95" customHeight="1">
      <c r="A13" s="37" t="s">
        <v>21</v>
      </c>
      <c r="B13" s="38">
        <f t="shared" si="0"/>
        <v>360</v>
      </c>
      <c r="C13" s="45">
        <v>302</v>
      </c>
      <c r="D13" s="46">
        <v>58</v>
      </c>
      <c r="G13" s="28"/>
      <c r="J13" s="28"/>
    </row>
    <row r="14" spans="1:10" s="24" customFormat="1" ht="12.95" customHeight="1">
      <c r="A14" s="37" t="s">
        <v>22</v>
      </c>
      <c r="B14" s="38">
        <f t="shared" si="0"/>
        <v>242</v>
      </c>
      <c r="C14" s="45">
        <v>181</v>
      </c>
      <c r="D14" s="46">
        <v>61</v>
      </c>
      <c r="G14" s="28"/>
      <c r="J14" s="28"/>
    </row>
    <row r="15" spans="1:10" s="24" customFormat="1" ht="12.95" customHeight="1" thickBot="1">
      <c r="A15" s="47" t="s">
        <v>23</v>
      </c>
      <c r="B15" s="48">
        <f>SUM(C15:D15)</f>
        <v>210</v>
      </c>
      <c r="C15" s="49">
        <v>139</v>
      </c>
      <c r="D15" s="50">
        <v>71</v>
      </c>
      <c r="G15" s="28"/>
      <c r="J15" s="28"/>
    </row>
    <row r="16" spans="1:10" s="51" customFormat="1" ht="15" customHeight="1">
      <c r="A16" s="17" t="s">
        <v>24</v>
      </c>
      <c r="B16" s="9"/>
      <c r="C16" s="9"/>
      <c r="D16" s="9"/>
      <c r="G16" s="52"/>
      <c r="J16" s="52"/>
    </row>
  </sheetData>
  <mergeCells count="5">
    <mergeCell ref="G1:H1"/>
    <mergeCell ref="I1:J1"/>
    <mergeCell ref="A2:E2"/>
    <mergeCell ref="A3:E3"/>
    <mergeCell ref="B4:D4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zoomScaleSheetLayoutView="115" workbookViewId="0"/>
  </sheetViews>
  <sheetFormatPr defaultColWidth="8.875" defaultRowHeight="13.5"/>
  <cols>
    <col min="1" max="3" width="18.125" style="67" customWidth="1"/>
    <col min="4" max="5" width="6.625" style="55" customWidth="1"/>
    <col min="6" max="6" width="6.625" style="67" customWidth="1"/>
    <col min="7" max="8" width="6.625" style="55" customWidth="1"/>
    <col min="9" max="9" width="6.625" style="67" customWidth="1"/>
    <col min="10" max="16384" width="8.875" style="55"/>
  </cols>
  <sheetData>
    <row r="1" spans="1:9" ht="15" customHeight="1" thickBot="1">
      <c r="A1" s="53" t="s">
        <v>25</v>
      </c>
      <c r="B1" s="54"/>
      <c r="C1" s="54"/>
      <c r="F1" s="56"/>
      <c r="G1" s="56"/>
      <c r="H1" s="56"/>
      <c r="I1" s="56"/>
    </row>
    <row r="2" spans="1:9" s="58" customFormat="1" ht="15" customHeight="1">
      <c r="A2" s="57"/>
      <c r="B2" s="26" t="s">
        <v>26</v>
      </c>
      <c r="C2" s="27"/>
      <c r="F2" s="59"/>
      <c r="I2" s="59"/>
    </row>
    <row r="3" spans="1:9" s="58" customFormat="1" ht="15" customHeight="1" thickBot="1">
      <c r="A3" s="60"/>
      <c r="B3" s="61" t="s">
        <v>27</v>
      </c>
      <c r="C3" s="62" t="s">
        <v>28</v>
      </c>
      <c r="F3" s="59"/>
      <c r="I3" s="59"/>
    </row>
    <row r="4" spans="1:9" s="58" customFormat="1" ht="15" customHeight="1" thickBot="1">
      <c r="A4" s="63" t="s">
        <v>14</v>
      </c>
      <c r="B4" s="64">
        <v>0</v>
      </c>
      <c r="C4" s="16">
        <v>15</v>
      </c>
      <c r="F4" s="59"/>
      <c r="I4" s="59"/>
    </row>
    <row r="5" spans="1:9" s="58" customFormat="1" ht="15" customHeight="1">
      <c r="A5" s="65" t="s">
        <v>24</v>
      </c>
      <c r="B5" s="66"/>
      <c r="C5" s="66"/>
      <c r="F5" s="59"/>
      <c r="I5" s="59"/>
    </row>
  </sheetData>
  <mergeCells count="4">
    <mergeCell ref="F1:G1"/>
    <mergeCell ref="H1:I1"/>
    <mergeCell ref="A2:A3"/>
    <mergeCell ref="B2:C2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SheetLayoutView="100" workbookViewId="0"/>
  </sheetViews>
  <sheetFormatPr defaultColWidth="8.875" defaultRowHeight="13.5"/>
  <cols>
    <col min="1" max="1" width="18.125" style="70" customWidth="1"/>
    <col min="2" max="4" width="18.125" style="69" customWidth="1"/>
    <col min="5" max="5" width="20" style="70" customWidth="1"/>
    <col min="6" max="16384" width="8.875" style="69"/>
  </cols>
  <sheetData>
    <row r="1" spans="1:5" ht="15" customHeight="1">
      <c r="A1" s="68" t="s">
        <v>29</v>
      </c>
    </row>
    <row r="2" spans="1:5" s="72" customFormat="1" ht="15" customHeight="1" thickBot="1">
      <c r="A2" s="71" t="s">
        <v>30</v>
      </c>
      <c r="B2" s="71"/>
      <c r="C2" s="71"/>
      <c r="D2" s="71"/>
      <c r="E2" s="71"/>
    </row>
    <row r="3" spans="1:5" s="72" customFormat="1" ht="36.75" customHeight="1" thickBot="1">
      <c r="A3" s="73"/>
      <c r="B3" s="74" t="s">
        <v>31</v>
      </c>
      <c r="C3" s="75" t="s">
        <v>32</v>
      </c>
      <c r="D3" s="75" t="s">
        <v>33</v>
      </c>
    </row>
    <row r="4" spans="1:5" s="72" customFormat="1" ht="15" customHeight="1">
      <c r="A4" s="76" t="s">
        <v>14</v>
      </c>
      <c r="B4" s="77">
        <v>48715</v>
      </c>
      <c r="C4" s="78">
        <f>SUM(C5:C13)</f>
        <v>344</v>
      </c>
      <c r="D4" s="34">
        <v>23</v>
      </c>
    </row>
    <row r="5" spans="1:5" s="72" customFormat="1" ht="15" customHeight="1">
      <c r="A5" s="79" t="s">
        <v>15</v>
      </c>
      <c r="B5" s="80"/>
      <c r="C5" s="81">
        <v>22</v>
      </c>
      <c r="D5" s="82">
        <v>1</v>
      </c>
    </row>
    <row r="6" spans="1:5" s="72" customFormat="1" ht="15" customHeight="1">
      <c r="A6" s="79" t="s">
        <v>16</v>
      </c>
      <c r="B6" s="80"/>
      <c r="C6" s="81">
        <v>29</v>
      </c>
      <c r="D6" s="82">
        <v>3</v>
      </c>
    </row>
    <row r="7" spans="1:5" s="72" customFormat="1" ht="15" customHeight="1">
      <c r="A7" s="79" t="s">
        <v>17</v>
      </c>
      <c r="B7" s="80"/>
      <c r="C7" s="83">
        <v>19</v>
      </c>
      <c r="D7" s="82">
        <v>1</v>
      </c>
    </row>
    <row r="8" spans="1:5" s="72" customFormat="1" ht="15" customHeight="1">
      <c r="A8" s="84" t="s">
        <v>18</v>
      </c>
      <c r="B8" s="80"/>
      <c r="C8" s="81">
        <v>50</v>
      </c>
      <c r="D8" s="82">
        <v>5</v>
      </c>
    </row>
    <row r="9" spans="1:5" s="72" customFormat="1" ht="15" customHeight="1">
      <c r="A9" s="79" t="s">
        <v>34</v>
      </c>
      <c r="B9" s="80"/>
      <c r="C9" s="81">
        <v>44</v>
      </c>
      <c r="D9" s="82">
        <v>3</v>
      </c>
    </row>
    <row r="10" spans="1:5" s="72" customFormat="1" ht="15" customHeight="1">
      <c r="A10" s="79" t="s">
        <v>35</v>
      </c>
      <c r="B10" s="80"/>
      <c r="C10" s="81">
        <v>37</v>
      </c>
      <c r="D10" s="85" t="s">
        <v>36</v>
      </c>
    </row>
    <row r="11" spans="1:5" s="72" customFormat="1" ht="15" customHeight="1">
      <c r="A11" s="79" t="s">
        <v>21</v>
      </c>
      <c r="B11" s="80"/>
      <c r="C11" s="81">
        <v>49</v>
      </c>
      <c r="D11" s="85">
        <v>4</v>
      </c>
    </row>
    <row r="12" spans="1:5" s="72" customFormat="1" ht="15" customHeight="1">
      <c r="A12" s="79" t="s">
        <v>22</v>
      </c>
      <c r="B12" s="80"/>
      <c r="C12" s="81">
        <v>60</v>
      </c>
      <c r="D12" s="82">
        <v>5</v>
      </c>
    </row>
    <row r="13" spans="1:5" s="72" customFormat="1" ht="15" customHeight="1" thickBot="1">
      <c r="A13" s="86" t="s">
        <v>23</v>
      </c>
      <c r="B13" s="87"/>
      <c r="C13" s="88">
        <v>34</v>
      </c>
      <c r="D13" s="89">
        <v>1</v>
      </c>
    </row>
    <row r="14" spans="1:5" s="72" customFormat="1" ht="15" customHeight="1">
      <c r="A14" s="90" t="s">
        <v>24</v>
      </c>
      <c r="B14" s="91"/>
      <c r="C14" s="91"/>
      <c r="E14" s="92"/>
    </row>
  </sheetData>
  <mergeCells count="2">
    <mergeCell ref="A2:E2"/>
    <mergeCell ref="B5:B1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SheetLayoutView="100" workbookViewId="0"/>
  </sheetViews>
  <sheetFormatPr defaultColWidth="8.875" defaultRowHeight="13.5"/>
  <cols>
    <col min="1" max="1" width="18.125" style="94" customWidth="1"/>
    <col min="2" max="2" width="18.125" style="93" customWidth="1"/>
    <col min="3" max="3" width="18.125" style="94" customWidth="1"/>
    <col min="4" max="4" width="18.125" style="93" customWidth="1"/>
    <col min="5" max="5" width="20" style="93" customWidth="1"/>
    <col min="6" max="6" width="6.625" style="94" customWidth="1"/>
    <col min="7" max="8" width="6.625" style="93" customWidth="1"/>
    <col min="9" max="9" width="6.625" style="94" customWidth="1"/>
    <col min="10" max="16384" width="8.875" style="93"/>
  </cols>
  <sheetData>
    <row r="1" spans="1:11" ht="15" customHeight="1">
      <c r="A1" s="6" t="s">
        <v>37</v>
      </c>
      <c r="F1" s="18"/>
      <c r="G1" s="18"/>
      <c r="H1" s="18"/>
      <c r="I1" s="18"/>
    </row>
    <row r="2" spans="1:11" s="96" customFormat="1" ht="15" customHeight="1" thickBot="1">
      <c r="A2" s="19" t="s">
        <v>38</v>
      </c>
      <c r="B2" s="19"/>
      <c r="C2" s="19"/>
      <c r="D2" s="19"/>
      <c r="E2" s="19"/>
      <c r="F2" s="95"/>
      <c r="G2" s="95"/>
      <c r="H2" s="95"/>
      <c r="I2" s="95"/>
    </row>
    <row r="3" spans="1:11" s="96" customFormat="1" ht="30.75" customHeight="1" thickBot="1">
      <c r="A3" s="97"/>
      <c r="B3" s="75" t="s">
        <v>39</v>
      </c>
      <c r="C3" s="98"/>
      <c r="D3" s="98"/>
      <c r="H3" s="17"/>
      <c r="K3" s="17"/>
    </row>
    <row r="4" spans="1:11" s="96" customFormat="1" ht="15" customHeight="1">
      <c r="A4" s="99" t="s">
        <v>14</v>
      </c>
      <c r="B4" s="78">
        <f>SUM(B5:B13)</f>
        <v>2877</v>
      </c>
      <c r="C4" s="100"/>
      <c r="D4" s="100"/>
      <c r="H4" s="17"/>
      <c r="K4" s="17"/>
    </row>
    <row r="5" spans="1:11" s="96" customFormat="1" ht="15" customHeight="1">
      <c r="A5" s="101" t="s">
        <v>15</v>
      </c>
      <c r="B5" s="81">
        <v>188</v>
      </c>
      <c r="C5" s="102"/>
      <c r="D5" s="103"/>
      <c r="H5" s="17"/>
      <c r="K5" s="17"/>
    </row>
    <row r="6" spans="1:11" s="96" customFormat="1" ht="15" customHeight="1">
      <c r="A6" s="101" t="s">
        <v>16</v>
      </c>
      <c r="B6" s="81">
        <v>192</v>
      </c>
      <c r="C6" s="102"/>
      <c r="D6" s="103"/>
      <c r="H6" s="17"/>
      <c r="K6" s="17"/>
    </row>
    <row r="7" spans="1:11" s="96" customFormat="1" ht="15" customHeight="1">
      <c r="A7" s="101" t="s">
        <v>17</v>
      </c>
      <c r="B7" s="81">
        <v>98</v>
      </c>
      <c r="C7" s="102"/>
      <c r="D7" s="103"/>
      <c r="H7" s="17"/>
      <c r="K7" s="17"/>
    </row>
    <row r="8" spans="1:11" s="96" customFormat="1" ht="15" customHeight="1">
      <c r="A8" s="37" t="s">
        <v>18</v>
      </c>
      <c r="B8" s="81">
        <v>396</v>
      </c>
      <c r="C8" s="104"/>
      <c r="D8" s="105"/>
      <c r="H8" s="17"/>
      <c r="K8" s="17"/>
    </row>
    <row r="9" spans="1:11" s="96" customFormat="1" ht="15" customHeight="1">
      <c r="A9" s="101" t="s">
        <v>34</v>
      </c>
      <c r="B9" s="81">
        <v>417</v>
      </c>
      <c r="C9" s="106"/>
      <c r="D9" s="105"/>
      <c r="H9" s="17"/>
      <c r="K9" s="17"/>
    </row>
    <row r="10" spans="1:11" s="96" customFormat="1" ht="15" customHeight="1">
      <c r="A10" s="101" t="s">
        <v>35</v>
      </c>
      <c r="B10" s="81">
        <v>387</v>
      </c>
      <c r="C10" s="106"/>
      <c r="D10" s="102"/>
      <c r="H10" s="17"/>
      <c r="K10" s="17"/>
    </row>
    <row r="11" spans="1:11" s="96" customFormat="1" ht="15" customHeight="1">
      <c r="A11" s="101" t="s">
        <v>21</v>
      </c>
      <c r="B11" s="81">
        <v>528</v>
      </c>
      <c r="C11" s="106"/>
      <c r="D11" s="102"/>
      <c r="H11" s="17"/>
      <c r="K11" s="17"/>
    </row>
    <row r="12" spans="1:11" s="96" customFormat="1" ht="15" customHeight="1">
      <c r="A12" s="101" t="s">
        <v>22</v>
      </c>
      <c r="B12" s="81">
        <v>382</v>
      </c>
      <c r="C12" s="106"/>
      <c r="D12" s="102"/>
      <c r="H12" s="17"/>
      <c r="K12" s="17"/>
    </row>
    <row r="13" spans="1:11" s="96" customFormat="1" ht="15" customHeight="1" thickBot="1">
      <c r="A13" s="61" t="s">
        <v>23</v>
      </c>
      <c r="B13" s="88">
        <v>289</v>
      </c>
      <c r="C13" s="106"/>
      <c r="D13" s="102"/>
      <c r="H13" s="17"/>
      <c r="K13" s="17"/>
    </row>
    <row r="14" spans="1:11" s="96" customFormat="1" ht="15" customHeight="1">
      <c r="A14" s="17" t="s">
        <v>24</v>
      </c>
      <c r="C14" s="107"/>
      <c r="F14" s="17"/>
      <c r="I14" s="17"/>
    </row>
    <row r="16" spans="1:11">
      <c r="B16" s="108"/>
      <c r="C16" s="109"/>
    </row>
  </sheetData>
  <mergeCells count="4">
    <mergeCell ref="F1:G1"/>
    <mergeCell ref="H1:I1"/>
    <mergeCell ref="A2:E2"/>
    <mergeCell ref="D5:D7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showZeros="0" zoomScaleNormal="100" zoomScalePageLayoutView="115" workbookViewId="0">
      <selection sqref="A1:J1"/>
    </sheetView>
  </sheetViews>
  <sheetFormatPr defaultColWidth="8.625" defaultRowHeight="13.5"/>
  <cols>
    <col min="1" max="8" width="4.5" style="111" customWidth="1"/>
    <col min="9" max="12" width="4.125" style="111" customWidth="1"/>
    <col min="13" max="14" width="4.5" style="111" customWidth="1"/>
    <col min="15" max="17" width="5.5" style="111" customWidth="1"/>
    <col min="18" max="18" width="9.125" style="111" customWidth="1"/>
    <col min="19" max="19" width="5.5" style="111" customWidth="1"/>
    <col min="20" max="36" width="1.625" style="111" customWidth="1"/>
    <col min="37" max="81" width="5.625" style="111" customWidth="1"/>
    <col min="82" max="16384" width="8.625" style="111"/>
  </cols>
  <sheetData>
    <row r="1" spans="1:20" ht="15" customHeight="1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20" s="113" customFormat="1" ht="17.45" customHeight="1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0" s="113" customFormat="1" ht="17.4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20" s="113" customFormat="1" ht="12.6" customHeight="1" thickBot="1">
      <c r="A4" s="114" t="s">
        <v>42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15"/>
      <c r="M4" s="115"/>
      <c r="N4" s="115"/>
      <c r="O4" s="115"/>
      <c r="P4" s="115"/>
      <c r="Q4" s="115"/>
      <c r="R4" s="115"/>
      <c r="S4" s="115"/>
    </row>
    <row r="5" spans="1:20" s="113" customFormat="1" ht="15" customHeight="1">
      <c r="A5" s="116"/>
      <c r="B5" s="116"/>
      <c r="C5" s="117"/>
      <c r="D5" s="118" t="s">
        <v>43</v>
      </c>
      <c r="E5" s="119"/>
      <c r="F5" s="119"/>
      <c r="G5" s="120" t="s">
        <v>44</v>
      </c>
      <c r="H5" s="121"/>
      <c r="I5" s="121"/>
      <c r="J5" s="121"/>
      <c r="K5" s="121"/>
      <c r="L5" s="122"/>
      <c r="M5" s="120" t="s">
        <v>45</v>
      </c>
      <c r="N5" s="121"/>
      <c r="O5" s="121"/>
      <c r="P5" s="121"/>
      <c r="Q5" s="121"/>
      <c r="R5" s="121"/>
      <c r="S5" s="121"/>
    </row>
    <row r="6" spans="1:20" s="113" customFormat="1" ht="15" customHeight="1" thickBot="1">
      <c r="A6" s="123"/>
      <c r="B6" s="123"/>
      <c r="C6" s="124"/>
      <c r="D6" s="125" t="s">
        <v>14</v>
      </c>
      <c r="E6" s="125" t="s">
        <v>46</v>
      </c>
      <c r="F6" s="126" t="s">
        <v>47</v>
      </c>
      <c r="G6" s="127" t="s">
        <v>48</v>
      </c>
      <c r="H6" s="128"/>
      <c r="I6" s="129" t="s">
        <v>49</v>
      </c>
      <c r="J6" s="130"/>
      <c r="K6" s="129" t="s">
        <v>50</v>
      </c>
      <c r="L6" s="130"/>
      <c r="M6" s="126" t="s">
        <v>14</v>
      </c>
      <c r="N6" s="126" t="s">
        <v>51</v>
      </c>
      <c r="O6" s="126" t="s">
        <v>52</v>
      </c>
      <c r="P6" s="126" t="s">
        <v>53</v>
      </c>
      <c r="Q6" s="126" t="s">
        <v>54</v>
      </c>
      <c r="R6" s="126" t="s">
        <v>55</v>
      </c>
      <c r="S6" s="131" t="s">
        <v>50</v>
      </c>
    </row>
    <row r="7" spans="1:20" s="113" customFormat="1" ht="15.6" customHeight="1">
      <c r="A7" s="132" t="s">
        <v>56</v>
      </c>
      <c r="B7" s="132" t="s">
        <v>57</v>
      </c>
      <c r="C7" s="133" t="s">
        <v>58</v>
      </c>
      <c r="D7" s="134">
        <v>41</v>
      </c>
      <c r="E7" s="135">
        <v>16</v>
      </c>
      <c r="F7" s="136">
        <v>25</v>
      </c>
      <c r="G7" s="134">
        <v>331</v>
      </c>
      <c r="H7" s="137">
        <v>144</v>
      </c>
      <c r="I7" s="138">
        <v>5</v>
      </c>
      <c r="J7" s="137">
        <v>5</v>
      </c>
      <c r="K7" s="138">
        <v>14</v>
      </c>
      <c r="L7" s="139">
        <v>8</v>
      </c>
      <c r="M7" s="135">
        <v>169</v>
      </c>
      <c r="N7" s="135">
        <v>7</v>
      </c>
      <c r="O7" s="135">
        <v>17</v>
      </c>
      <c r="P7" s="135">
        <v>74</v>
      </c>
      <c r="Q7" s="135">
        <v>7</v>
      </c>
      <c r="R7" s="135">
        <v>43</v>
      </c>
      <c r="S7" s="134">
        <v>21</v>
      </c>
      <c r="T7" s="140"/>
    </row>
    <row r="8" spans="1:20" s="113" customFormat="1" ht="15.6" customHeight="1">
      <c r="A8" s="132" t="s">
        <v>56</v>
      </c>
      <c r="B8" s="132">
        <v>2</v>
      </c>
      <c r="C8" s="133" t="s">
        <v>58</v>
      </c>
      <c r="D8" s="134">
        <v>20</v>
      </c>
      <c r="E8" s="135">
        <v>9</v>
      </c>
      <c r="F8" s="136">
        <v>11</v>
      </c>
      <c r="G8" s="134">
        <v>89</v>
      </c>
      <c r="H8" s="137">
        <v>25</v>
      </c>
      <c r="I8" s="138">
        <v>1</v>
      </c>
      <c r="J8" s="137">
        <v>0</v>
      </c>
      <c r="K8" s="138">
        <v>4</v>
      </c>
      <c r="L8" s="141">
        <v>4</v>
      </c>
      <c r="M8" s="135">
        <v>79</v>
      </c>
      <c r="N8" s="135">
        <v>3</v>
      </c>
      <c r="O8" s="135">
        <v>1</v>
      </c>
      <c r="P8" s="135">
        <v>37</v>
      </c>
      <c r="Q8" s="135">
        <v>5</v>
      </c>
      <c r="R8" s="135">
        <v>30</v>
      </c>
      <c r="S8" s="134">
        <v>3</v>
      </c>
      <c r="T8" s="140"/>
    </row>
    <row r="9" spans="1:20" s="113" customFormat="1" ht="15.6" customHeight="1">
      <c r="A9" s="132" t="s">
        <v>56</v>
      </c>
      <c r="B9" s="132">
        <v>3</v>
      </c>
      <c r="C9" s="133" t="s">
        <v>58</v>
      </c>
      <c r="D9" s="134">
        <v>32</v>
      </c>
      <c r="E9" s="135">
        <v>15</v>
      </c>
      <c r="F9" s="136">
        <v>17</v>
      </c>
      <c r="G9" s="134">
        <v>212</v>
      </c>
      <c r="H9" s="137">
        <v>47</v>
      </c>
      <c r="I9" s="138">
        <v>4</v>
      </c>
      <c r="J9" s="137">
        <v>1</v>
      </c>
      <c r="K9" s="142">
        <v>3</v>
      </c>
      <c r="L9" s="141">
        <v>2</v>
      </c>
      <c r="M9" s="135">
        <v>183</v>
      </c>
      <c r="N9" s="135">
        <v>2</v>
      </c>
      <c r="O9" s="135">
        <v>8</v>
      </c>
      <c r="P9" s="135">
        <v>67</v>
      </c>
      <c r="Q9" s="135">
        <v>19</v>
      </c>
      <c r="R9" s="135">
        <v>74</v>
      </c>
      <c r="S9" s="134">
        <v>13</v>
      </c>
      <c r="T9" s="140"/>
    </row>
    <row r="10" spans="1:20" s="153" customFormat="1" ht="15.6" customHeight="1">
      <c r="A10" s="143" t="s">
        <v>56</v>
      </c>
      <c r="B10" s="143">
        <v>4</v>
      </c>
      <c r="C10" s="144" t="s">
        <v>58</v>
      </c>
      <c r="D10" s="145">
        <v>46</v>
      </c>
      <c r="E10" s="146">
        <v>18</v>
      </c>
      <c r="F10" s="147">
        <v>28</v>
      </c>
      <c r="G10" s="145">
        <v>370</v>
      </c>
      <c r="H10" s="148">
        <v>163</v>
      </c>
      <c r="I10" s="149">
        <v>2</v>
      </c>
      <c r="J10" s="148">
        <v>2</v>
      </c>
      <c r="K10" s="150">
        <v>47</v>
      </c>
      <c r="L10" s="151">
        <v>35</v>
      </c>
      <c r="M10" s="146">
        <v>236</v>
      </c>
      <c r="N10" s="146">
        <v>7</v>
      </c>
      <c r="O10" s="146">
        <v>6</v>
      </c>
      <c r="P10" s="146">
        <v>105</v>
      </c>
      <c r="Q10" s="146">
        <v>30</v>
      </c>
      <c r="R10" s="146">
        <v>75</v>
      </c>
      <c r="S10" s="145">
        <v>13</v>
      </c>
      <c r="T10" s="152"/>
    </row>
    <row r="11" spans="1:20" s="113" customFormat="1" ht="15.6" customHeight="1">
      <c r="A11" s="154" t="s">
        <v>15</v>
      </c>
      <c r="B11" s="154"/>
      <c r="C11" s="155"/>
      <c r="D11" s="156">
        <v>1</v>
      </c>
      <c r="E11" s="157">
        <v>1</v>
      </c>
      <c r="F11" s="158" t="s">
        <v>36</v>
      </c>
      <c r="G11" s="156">
        <v>6</v>
      </c>
      <c r="H11" s="159">
        <v>6</v>
      </c>
      <c r="I11" s="160">
        <v>0</v>
      </c>
      <c r="J11" s="161">
        <v>0</v>
      </c>
      <c r="K11" s="160">
        <v>3</v>
      </c>
      <c r="L11" s="162">
        <v>3</v>
      </c>
      <c r="M11" s="157">
        <v>9</v>
      </c>
      <c r="N11" s="157" t="s">
        <v>36</v>
      </c>
      <c r="O11" s="157">
        <v>1</v>
      </c>
      <c r="P11" s="157">
        <v>6</v>
      </c>
      <c r="Q11" s="157">
        <v>2</v>
      </c>
      <c r="R11" s="157">
        <v>0</v>
      </c>
      <c r="S11" s="156">
        <v>0</v>
      </c>
    </row>
    <row r="12" spans="1:20" s="113" customFormat="1" ht="15.6" customHeight="1">
      <c r="A12" s="163" t="s">
        <v>18</v>
      </c>
      <c r="B12" s="163"/>
      <c r="C12" s="164"/>
      <c r="D12" s="165">
        <v>14</v>
      </c>
      <c r="E12" s="166">
        <v>2</v>
      </c>
      <c r="F12" s="167">
        <v>12</v>
      </c>
      <c r="G12" s="165">
        <v>74</v>
      </c>
      <c r="H12" s="168"/>
      <c r="I12" s="169">
        <v>0</v>
      </c>
      <c r="J12" s="168">
        <v>0</v>
      </c>
      <c r="K12" s="169">
        <v>0</v>
      </c>
      <c r="L12" s="170">
        <v>0</v>
      </c>
      <c r="M12" s="166">
        <v>103</v>
      </c>
      <c r="N12" s="166">
        <v>1</v>
      </c>
      <c r="O12" s="166" t="s">
        <v>36</v>
      </c>
      <c r="P12" s="166">
        <v>28</v>
      </c>
      <c r="Q12" s="166">
        <v>10</v>
      </c>
      <c r="R12" s="166">
        <v>57</v>
      </c>
      <c r="S12" s="165">
        <v>7</v>
      </c>
    </row>
    <row r="13" spans="1:20" s="113" customFormat="1" ht="15.6" customHeight="1">
      <c r="A13" s="163" t="s">
        <v>19</v>
      </c>
      <c r="B13" s="163"/>
      <c r="C13" s="164"/>
      <c r="D13" s="165">
        <v>5</v>
      </c>
      <c r="E13" s="166">
        <v>4</v>
      </c>
      <c r="F13" s="167">
        <v>1</v>
      </c>
      <c r="G13" s="165">
        <v>45</v>
      </c>
      <c r="H13" s="168">
        <v>26</v>
      </c>
      <c r="I13" s="169">
        <v>1</v>
      </c>
      <c r="J13" s="168">
        <v>1</v>
      </c>
      <c r="K13" s="169" t="s">
        <v>36</v>
      </c>
      <c r="L13" s="170"/>
      <c r="M13" s="166">
        <v>33</v>
      </c>
      <c r="N13" s="167">
        <v>1</v>
      </c>
      <c r="O13" s="166">
        <v>2</v>
      </c>
      <c r="P13" s="166">
        <v>19</v>
      </c>
      <c r="Q13" s="167">
        <v>7</v>
      </c>
      <c r="R13" s="166">
        <v>0</v>
      </c>
      <c r="S13" s="165">
        <v>4</v>
      </c>
    </row>
    <row r="14" spans="1:20" s="113" customFormat="1" ht="15.6" customHeight="1">
      <c r="A14" s="163" t="s">
        <v>20</v>
      </c>
      <c r="B14" s="163"/>
      <c r="C14" s="164"/>
      <c r="D14" s="166">
        <v>3</v>
      </c>
      <c r="E14" s="166">
        <v>0</v>
      </c>
      <c r="F14" s="167">
        <v>3</v>
      </c>
      <c r="G14" s="165">
        <v>18</v>
      </c>
      <c r="H14" s="171"/>
      <c r="I14" s="165">
        <v>0</v>
      </c>
      <c r="J14" s="171">
        <v>0</v>
      </c>
      <c r="K14" s="165">
        <v>0</v>
      </c>
      <c r="L14" s="170">
        <v>0</v>
      </c>
      <c r="M14" s="166">
        <v>8</v>
      </c>
      <c r="N14" s="167">
        <v>0</v>
      </c>
      <c r="O14" s="166">
        <v>1</v>
      </c>
      <c r="P14" s="166">
        <v>7</v>
      </c>
      <c r="Q14" s="166" t="s">
        <v>36</v>
      </c>
      <c r="R14" s="166">
        <v>0</v>
      </c>
      <c r="S14" s="165" t="s">
        <v>36</v>
      </c>
    </row>
    <row r="15" spans="1:20" s="113" customFormat="1" ht="15.6" customHeight="1">
      <c r="A15" s="163" t="s">
        <v>21</v>
      </c>
      <c r="B15" s="163"/>
      <c r="C15" s="164"/>
      <c r="D15" s="165">
        <v>1</v>
      </c>
      <c r="E15" s="166">
        <v>1</v>
      </c>
      <c r="F15" s="167">
        <v>0</v>
      </c>
      <c r="G15" s="165">
        <v>14</v>
      </c>
      <c r="H15" s="171">
        <v>14</v>
      </c>
      <c r="I15" s="165">
        <v>1</v>
      </c>
      <c r="J15" s="171">
        <v>1</v>
      </c>
      <c r="K15" s="165">
        <v>0</v>
      </c>
      <c r="L15" s="170">
        <v>0</v>
      </c>
      <c r="M15" s="166">
        <v>18</v>
      </c>
      <c r="N15" s="166" t="s">
        <v>36</v>
      </c>
      <c r="O15" s="166">
        <v>1</v>
      </c>
      <c r="P15" s="166">
        <v>4</v>
      </c>
      <c r="Q15" s="166">
        <v>12</v>
      </c>
      <c r="R15" s="166" t="s">
        <v>36</v>
      </c>
      <c r="S15" s="165">
        <v>1</v>
      </c>
    </row>
    <row r="16" spans="1:20" s="113" customFormat="1" ht="15.6" customHeight="1">
      <c r="A16" s="163" t="s">
        <v>22</v>
      </c>
      <c r="B16" s="163"/>
      <c r="C16" s="164"/>
      <c r="D16" s="166">
        <v>2</v>
      </c>
      <c r="E16" s="166">
        <v>2</v>
      </c>
      <c r="F16" s="166">
        <v>0</v>
      </c>
      <c r="G16" s="165">
        <v>20</v>
      </c>
      <c r="H16" s="171">
        <v>7</v>
      </c>
      <c r="I16" s="165">
        <v>0</v>
      </c>
      <c r="J16" s="170">
        <v>0</v>
      </c>
      <c r="K16" s="165" t="s">
        <v>36</v>
      </c>
      <c r="L16" s="170"/>
      <c r="M16" s="166">
        <v>18</v>
      </c>
      <c r="N16" s="166">
        <v>1</v>
      </c>
      <c r="O16" s="166">
        <v>2</v>
      </c>
      <c r="P16" s="166">
        <v>8</v>
      </c>
      <c r="Q16" s="166">
        <v>2</v>
      </c>
      <c r="R16" s="166">
        <v>5</v>
      </c>
      <c r="S16" s="167">
        <v>0</v>
      </c>
    </row>
    <row r="17" spans="1:19" s="113" customFormat="1" ht="15.6" customHeight="1" thickBot="1">
      <c r="A17" s="172" t="s">
        <v>23</v>
      </c>
      <c r="B17" s="172"/>
      <c r="C17" s="173"/>
      <c r="D17" s="174">
        <v>8</v>
      </c>
      <c r="E17" s="175">
        <v>6</v>
      </c>
      <c r="F17" s="176">
        <v>2</v>
      </c>
      <c r="G17" s="174">
        <v>104</v>
      </c>
      <c r="H17" s="177">
        <v>45</v>
      </c>
      <c r="I17" s="174">
        <v>0</v>
      </c>
      <c r="J17" s="177">
        <v>0</v>
      </c>
      <c r="K17" s="174">
        <v>4</v>
      </c>
      <c r="L17" s="177">
        <v>2</v>
      </c>
      <c r="M17" s="175">
        <v>44</v>
      </c>
      <c r="N17" s="175">
        <v>3</v>
      </c>
      <c r="O17" s="175" t="s">
        <v>36</v>
      </c>
      <c r="P17" s="175">
        <v>28</v>
      </c>
      <c r="Q17" s="175" t="s">
        <v>36</v>
      </c>
      <c r="R17" s="175">
        <v>11</v>
      </c>
      <c r="S17" s="174">
        <v>2</v>
      </c>
    </row>
    <row r="18" spans="1:19" s="113" customFormat="1" ht="12.6" customHeight="1">
      <c r="A18" s="178" t="s">
        <v>59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  <c r="L18" s="179"/>
      <c r="M18" s="179"/>
      <c r="N18" s="179"/>
      <c r="O18" s="179"/>
      <c r="P18" s="179"/>
      <c r="Q18" s="179"/>
      <c r="R18" s="179"/>
      <c r="S18" s="179"/>
    </row>
    <row r="19" spans="1:19" s="113" customFormat="1" ht="15" customHeight="1">
      <c r="A19" s="180"/>
      <c r="B19" s="181"/>
      <c r="C19" s="181"/>
      <c r="D19" s="182"/>
      <c r="E19" s="182"/>
      <c r="F19" s="182"/>
      <c r="G19" s="182"/>
      <c r="H19" s="183"/>
      <c r="I19" s="182"/>
      <c r="J19" s="183"/>
      <c r="K19" s="182"/>
      <c r="L19" s="183"/>
      <c r="M19" s="182"/>
      <c r="N19" s="182"/>
      <c r="O19" s="182"/>
      <c r="P19" s="182"/>
      <c r="Q19" s="182"/>
      <c r="R19" s="182"/>
      <c r="S19" s="182"/>
    </row>
    <row r="20" spans="1:19">
      <c r="A20" s="184"/>
      <c r="B20" s="184"/>
      <c r="C20" s="184"/>
      <c r="D20" s="185"/>
      <c r="E20" s="186"/>
      <c r="F20" s="186"/>
      <c r="G20" s="186"/>
      <c r="H20" s="187"/>
      <c r="I20" s="187"/>
      <c r="J20" s="187"/>
    </row>
    <row r="22" spans="1:19">
      <c r="F22" s="188"/>
      <c r="G22" s="189"/>
      <c r="H22" s="190"/>
      <c r="I22" s="189"/>
      <c r="J22" s="190"/>
      <c r="K22" s="188"/>
      <c r="L22" s="188"/>
    </row>
    <row r="23" spans="1:19">
      <c r="F23" s="188"/>
      <c r="G23" s="189"/>
      <c r="H23" s="190"/>
      <c r="I23" s="189"/>
      <c r="J23" s="190"/>
      <c r="K23" s="188"/>
      <c r="L23" s="188"/>
    </row>
  </sheetData>
  <mergeCells count="19">
    <mergeCell ref="A17:C17"/>
    <mergeCell ref="A18:J18"/>
    <mergeCell ref="H20:J20"/>
    <mergeCell ref="A11:C11"/>
    <mergeCell ref="A12:C12"/>
    <mergeCell ref="A13:C13"/>
    <mergeCell ref="A14:C14"/>
    <mergeCell ref="A15:C15"/>
    <mergeCell ref="A16:C16"/>
    <mergeCell ref="A1:J1"/>
    <mergeCell ref="A2:S3"/>
    <mergeCell ref="A4:J4"/>
    <mergeCell ref="A5:C6"/>
    <mergeCell ref="D5:F5"/>
    <mergeCell ref="G5:L5"/>
    <mergeCell ref="M5:S5"/>
    <mergeCell ref="G6:H6"/>
    <mergeCell ref="I6:J6"/>
    <mergeCell ref="K6:L6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showGridLines="0" showZeros="0" workbookViewId="0">
      <selection sqref="A1:G1"/>
    </sheetView>
  </sheetViews>
  <sheetFormatPr defaultColWidth="8.625" defaultRowHeight="13.5"/>
  <cols>
    <col min="1" max="1" width="4.5" style="4" customWidth="1"/>
    <col min="2" max="3" width="4.5" style="5" customWidth="1"/>
    <col min="4" max="8" width="9.125" style="5" customWidth="1"/>
    <col min="9" max="9" width="13.625" style="5" customWidth="1"/>
    <col min="10" max="10" width="9.125" style="4" customWidth="1"/>
    <col min="11" max="17" width="1.625" style="5" customWidth="1"/>
    <col min="18" max="18" width="7.125" style="5" customWidth="1"/>
    <col min="19" max="27" width="1.625" style="5" customWidth="1"/>
    <col min="28" max="72" width="5.625" style="5" customWidth="1"/>
    <col min="73" max="16384" width="8.625" style="5"/>
  </cols>
  <sheetData>
    <row r="1" spans="1:19" ht="12.6" customHeight="1" thickBot="1">
      <c r="A1" s="191" t="s">
        <v>60</v>
      </c>
      <c r="B1" s="191"/>
      <c r="C1" s="191"/>
      <c r="D1" s="191"/>
      <c r="E1" s="191"/>
      <c r="F1" s="191"/>
      <c r="G1" s="191"/>
      <c r="I1" s="192"/>
      <c r="J1" s="192"/>
    </row>
    <row r="2" spans="1:19" s="197" customFormat="1" ht="15" customHeight="1">
      <c r="A2" s="193"/>
      <c r="B2" s="193"/>
      <c r="C2" s="194"/>
      <c r="D2" s="195" t="s">
        <v>61</v>
      </c>
      <c r="E2" s="26" t="s">
        <v>62</v>
      </c>
      <c r="F2" s="27"/>
      <c r="G2" s="27"/>
      <c r="H2" s="195" t="s">
        <v>63</v>
      </c>
      <c r="I2" s="195" t="s">
        <v>64</v>
      </c>
      <c r="J2" s="196" t="s">
        <v>65</v>
      </c>
    </row>
    <row r="3" spans="1:19" s="197" customFormat="1" ht="15" customHeight="1" thickBot="1">
      <c r="A3" s="198"/>
      <c r="B3" s="198"/>
      <c r="C3" s="199"/>
      <c r="D3" s="200"/>
      <c r="E3" s="201" t="s">
        <v>66</v>
      </c>
      <c r="F3" s="201" t="s">
        <v>67</v>
      </c>
      <c r="G3" s="201" t="s">
        <v>68</v>
      </c>
      <c r="H3" s="200"/>
      <c r="I3" s="200"/>
      <c r="J3" s="202"/>
    </row>
    <row r="4" spans="1:19" s="197" customFormat="1" ht="15.6" customHeight="1">
      <c r="A4" s="203" t="s">
        <v>14</v>
      </c>
      <c r="B4" s="203"/>
      <c r="C4" s="204"/>
      <c r="D4" s="205">
        <v>92</v>
      </c>
      <c r="E4" s="205">
        <v>1</v>
      </c>
      <c r="F4" s="205">
        <v>37</v>
      </c>
      <c r="G4" s="205">
        <v>54</v>
      </c>
      <c r="H4" s="205">
        <v>275</v>
      </c>
      <c r="I4" s="205">
        <v>2</v>
      </c>
      <c r="J4" s="205">
        <v>0</v>
      </c>
    </row>
    <row r="5" spans="1:19" s="197" customFormat="1" ht="15.6" customHeight="1">
      <c r="A5" s="206" t="s">
        <v>15</v>
      </c>
      <c r="B5" s="206"/>
      <c r="C5" s="207"/>
      <c r="D5" s="208">
        <v>6</v>
      </c>
      <c r="E5" s="209">
        <v>0</v>
      </c>
      <c r="F5" s="209">
        <v>1</v>
      </c>
      <c r="G5" s="210">
        <v>5</v>
      </c>
      <c r="H5" s="210">
        <v>6</v>
      </c>
      <c r="I5" s="210">
        <v>0</v>
      </c>
      <c r="J5" s="210">
        <v>0</v>
      </c>
    </row>
    <row r="6" spans="1:19" s="197" customFormat="1" ht="15.6" customHeight="1">
      <c r="A6" s="206" t="s">
        <v>18</v>
      </c>
      <c r="B6" s="206"/>
      <c r="C6" s="207"/>
      <c r="D6" s="211" t="s">
        <v>36</v>
      </c>
      <c r="E6" s="212" t="s">
        <v>36</v>
      </c>
      <c r="F6" s="212" t="s">
        <v>36</v>
      </c>
      <c r="G6" s="213" t="s">
        <v>36</v>
      </c>
      <c r="H6" s="213">
        <v>74</v>
      </c>
      <c r="I6" s="213">
        <v>0</v>
      </c>
      <c r="J6" s="213">
        <v>0</v>
      </c>
    </row>
    <row r="7" spans="1:19" s="197" customFormat="1" ht="15.6" customHeight="1">
      <c r="A7" s="206" t="s">
        <v>19</v>
      </c>
      <c r="B7" s="206"/>
      <c r="C7" s="207"/>
      <c r="D7" s="211">
        <v>26</v>
      </c>
      <c r="E7" s="212">
        <v>1</v>
      </c>
      <c r="F7" s="214">
        <v>13</v>
      </c>
      <c r="G7" s="213">
        <v>12</v>
      </c>
      <c r="H7" s="213">
        <v>45</v>
      </c>
      <c r="I7" s="213">
        <v>1</v>
      </c>
      <c r="J7" s="213">
        <v>0</v>
      </c>
    </row>
    <row r="8" spans="1:19" s="197" customFormat="1" ht="15.6" customHeight="1">
      <c r="A8" s="206" t="s">
        <v>20</v>
      </c>
      <c r="B8" s="206"/>
      <c r="C8" s="207"/>
      <c r="D8" s="211" t="s">
        <v>36</v>
      </c>
      <c r="E8" s="212">
        <v>0</v>
      </c>
      <c r="F8" s="212">
        <v>0</v>
      </c>
      <c r="G8" s="213" t="s">
        <v>36</v>
      </c>
      <c r="H8" s="213">
        <v>18</v>
      </c>
      <c r="I8" s="213">
        <v>0</v>
      </c>
      <c r="J8" s="213">
        <v>0</v>
      </c>
    </row>
    <row r="9" spans="1:19" s="197" customFormat="1" ht="15.6" customHeight="1">
      <c r="A9" s="215" t="s">
        <v>21</v>
      </c>
      <c r="B9" s="215"/>
      <c r="C9" s="216"/>
      <c r="D9" s="217">
        <v>14</v>
      </c>
      <c r="E9" s="218">
        <v>0</v>
      </c>
      <c r="F9" s="219">
        <v>2</v>
      </c>
      <c r="G9" s="220">
        <v>12</v>
      </c>
      <c r="H9" s="220">
        <v>14</v>
      </c>
      <c r="I9" s="213">
        <v>1</v>
      </c>
      <c r="J9" s="220">
        <v>0</v>
      </c>
      <c r="K9" s="221"/>
      <c r="L9" s="221"/>
      <c r="M9" s="221"/>
      <c r="N9" s="221"/>
      <c r="O9" s="221"/>
      <c r="P9" s="221"/>
      <c r="Q9" s="221"/>
      <c r="R9" s="221"/>
      <c r="S9" s="221"/>
    </row>
    <row r="10" spans="1:19" s="197" customFormat="1" ht="15.6" customHeight="1">
      <c r="A10" s="206" t="s">
        <v>22</v>
      </c>
      <c r="B10" s="206"/>
      <c r="C10" s="207"/>
      <c r="D10" s="212">
        <v>7</v>
      </c>
      <c r="E10" s="212">
        <v>0</v>
      </c>
      <c r="F10" s="214">
        <v>1</v>
      </c>
      <c r="G10" s="213">
        <v>6</v>
      </c>
      <c r="H10" s="212">
        <v>20</v>
      </c>
      <c r="I10" s="213">
        <v>0</v>
      </c>
      <c r="J10" s="213">
        <v>0</v>
      </c>
    </row>
    <row r="11" spans="1:19" s="197" customFormat="1" ht="15.6" customHeight="1" thickBot="1">
      <c r="A11" s="222" t="s">
        <v>23</v>
      </c>
      <c r="B11" s="222"/>
      <c r="C11" s="223"/>
      <c r="D11" s="224">
        <v>45</v>
      </c>
      <c r="E11" s="225">
        <v>0</v>
      </c>
      <c r="F11" s="226">
        <v>21</v>
      </c>
      <c r="G11" s="227">
        <v>24</v>
      </c>
      <c r="H11" s="213">
        <v>104</v>
      </c>
      <c r="I11" s="227">
        <v>0</v>
      </c>
      <c r="J11" s="227">
        <v>0</v>
      </c>
    </row>
    <row r="12" spans="1:19" s="197" customFormat="1" ht="15" customHeight="1">
      <c r="A12" s="228" t="s">
        <v>69</v>
      </c>
      <c r="B12" s="228"/>
      <c r="C12" s="229"/>
      <c r="D12" s="230"/>
      <c r="E12" s="231"/>
      <c r="F12" s="232"/>
      <c r="G12" s="232"/>
      <c r="H12" s="233"/>
      <c r="I12" s="232"/>
      <c r="J12" s="234"/>
    </row>
  </sheetData>
  <mergeCells count="17">
    <mergeCell ref="A10:C10"/>
    <mergeCell ref="A11:C11"/>
    <mergeCell ref="A12:E12"/>
    <mergeCell ref="A4:C4"/>
    <mergeCell ref="A5:C5"/>
    <mergeCell ref="A6:C6"/>
    <mergeCell ref="A7:C7"/>
    <mergeCell ref="A8:C8"/>
    <mergeCell ref="A9:C9"/>
    <mergeCell ref="A1:G1"/>
    <mergeCell ref="I1:J1"/>
    <mergeCell ref="A2:C3"/>
    <mergeCell ref="D2:D3"/>
    <mergeCell ref="E2:G2"/>
    <mergeCell ref="H2:H3"/>
    <mergeCell ref="I2:I3"/>
    <mergeCell ref="J2:J3"/>
  </mergeCells>
  <phoneticPr fontI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§２表１</vt:lpstr>
      <vt:lpstr>§２表２</vt:lpstr>
      <vt:lpstr>§２表３</vt:lpstr>
      <vt:lpstr>§２表４</vt:lpstr>
      <vt:lpstr>§２表５</vt:lpstr>
      <vt:lpstr>§２表６</vt:lpstr>
      <vt:lpstr>§２表６後半</vt:lpstr>
      <vt:lpstr>§２表１!Print_Area</vt:lpstr>
      <vt:lpstr>§２表４!Print_Area</vt:lpstr>
      <vt:lpstr>§２表５!Print_Area</vt:lpstr>
      <vt:lpstr>§２表６!Print_Area</vt:lpstr>
      <vt:lpstr>§２表６後半!Print_Area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2024-08-13T04:23:53Z</cp:lastPrinted>
  <dcterms:created xsi:type="dcterms:W3CDTF">2002-07-25T04:22:31Z</dcterms:created>
  <dcterms:modified xsi:type="dcterms:W3CDTF">2025-03-28T05:54:15Z</dcterms:modified>
</cp:coreProperties>
</file>