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495" windowWidth="18495" windowHeight="12645"/>
  </bookViews>
  <sheets>
    <sheet name="§４表１" sheetId="4" r:id="rId1"/>
    <sheet name="§４表２" sheetId="5" r:id="rId2"/>
    <sheet name="§４表３" sheetId="6" r:id="rId3"/>
    <sheet name="§４表４" sheetId="7" r:id="rId4"/>
    <sheet name="§４表５" sheetId="8" r:id="rId5"/>
    <sheet name="§４表６" sheetId="9" r:id="rId6"/>
  </sheets>
  <definedNames>
    <definedName name="_xlnm.Print_Area" localSheetId="3">§４表４!$A$1:$F$12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6" i="8" l="1"/>
  <c r="G6" i="8"/>
  <c r="E6" i="8"/>
  <c r="C6" i="8"/>
  <c r="B6" i="8"/>
  <c r="H9" i="4" l="1"/>
  <c r="H11" i="4"/>
  <c r="H12" i="4"/>
  <c r="H13" i="4"/>
  <c r="H14" i="4"/>
  <c r="H15" i="4"/>
  <c r="H16" i="4"/>
  <c r="H10" i="4"/>
  <c r="F9" i="4" l="1"/>
</calcChain>
</file>

<file path=xl/sharedStrings.xml><?xml version="1.0" encoding="utf-8"?>
<sst xmlns="http://schemas.openxmlformats.org/spreadsheetml/2006/main" count="92" uniqueCount="61">
  <si>
    <t>総数</t>
    <rPh sb="0" eb="2">
      <t>ソウスウ</t>
    </rPh>
    <phoneticPr fontId="2"/>
  </si>
  <si>
    <t>川崎区</t>
    <rPh sb="0" eb="3">
      <t>カワサキク</t>
    </rPh>
    <phoneticPr fontId="2"/>
  </si>
  <si>
    <t>幸区</t>
    <rPh sb="0" eb="1">
      <t>サイワイ</t>
    </rPh>
    <rPh sb="1" eb="2">
      <t>ク</t>
    </rPh>
    <phoneticPr fontId="2"/>
  </si>
  <si>
    <t>中原区</t>
    <rPh sb="0" eb="2">
      <t>ナカハラ</t>
    </rPh>
    <rPh sb="2" eb="3">
      <t>ク</t>
    </rPh>
    <phoneticPr fontId="2"/>
  </si>
  <si>
    <t>高津区</t>
    <rPh sb="0" eb="2">
      <t>タカツ</t>
    </rPh>
    <rPh sb="2" eb="3">
      <t>ク</t>
    </rPh>
    <phoneticPr fontId="2"/>
  </si>
  <si>
    <t>宮前区</t>
    <rPh sb="0" eb="2">
      <t>ミヤマエ</t>
    </rPh>
    <rPh sb="2" eb="3">
      <t>ク</t>
    </rPh>
    <phoneticPr fontId="2"/>
  </si>
  <si>
    <t>多摩区</t>
    <rPh sb="0" eb="2">
      <t>タマ</t>
    </rPh>
    <rPh sb="2" eb="3">
      <t>ク</t>
    </rPh>
    <phoneticPr fontId="2"/>
  </si>
  <si>
    <t>麻生区</t>
    <rPh sb="0" eb="2">
      <t>アサオ</t>
    </rPh>
    <rPh sb="2" eb="3">
      <t>ク</t>
    </rPh>
    <phoneticPr fontId="2"/>
  </si>
  <si>
    <t>加入率</t>
    <rPh sb="0" eb="2">
      <t>カニュウ</t>
    </rPh>
    <rPh sb="2" eb="3">
      <t>リツ</t>
    </rPh>
    <phoneticPr fontId="2"/>
  </si>
  <si>
    <t>総人口
（Ａ）</t>
    <rPh sb="0" eb="3">
      <t>ソウジンコウ</t>
    </rPh>
    <phoneticPr fontId="2"/>
  </si>
  <si>
    <t>被保険
者　 数
（Ｂ）</t>
    <rPh sb="0" eb="1">
      <t>ヒ</t>
    </rPh>
    <rPh sb="1" eb="3">
      <t>ホケン</t>
    </rPh>
    <rPh sb="4" eb="5">
      <t>シャ</t>
    </rPh>
    <rPh sb="7" eb="8">
      <t>スウ</t>
    </rPh>
    <phoneticPr fontId="2"/>
  </si>
  <si>
    <t>強制</t>
    <rPh sb="0" eb="2">
      <t>キョウセイ</t>
    </rPh>
    <phoneticPr fontId="2"/>
  </si>
  <si>
    <t>任意</t>
    <rPh sb="0" eb="2">
      <t>ニンイ</t>
    </rPh>
    <phoneticPr fontId="2"/>
  </si>
  <si>
    <t>計</t>
    <rPh sb="0" eb="1">
      <t>ケイ</t>
    </rPh>
    <phoneticPr fontId="2"/>
  </si>
  <si>
    <t>第１号被保険者数</t>
    <rPh sb="0" eb="1">
      <t>ダイ</t>
    </rPh>
    <rPh sb="2" eb="3">
      <t>ゴウ</t>
    </rPh>
    <rPh sb="3" eb="7">
      <t>ヒホケンシャ</t>
    </rPh>
    <rPh sb="7" eb="8">
      <t>カズ</t>
    </rPh>
    <phoneticPr fontId="2"/>
  </si>
  <si>
    <t>第３号
被保険者数</t>
    <rPh sb="0" eb="1">
      <t>ダイ</t>
    </rPh>
    <rPh sb="2" eb="3">
      <t>ゴウ</t>
    </rPh>
    <rPh sb="4" eb="8">
      <t>ヒホケンシャ</t>
    </rPh>
    <rPh sb="8" eb="9">
      <t>カズ</t>
    </rPh>
    <phoneticPr fontId="2"/>
  </si>
  <si>
    <t>被保険者数
の対前年比</t>
    <rPh sb="0" eb="1">
      <t>ヒ</t>
    </rPh>
    <rPh sb="1" eb="4">
      <t>ホケンシャ</t>
    </rPh>
    <rPh sb="4" eb="5">
      <t>スウ</t>
    </rPh>
    <rPh sb="7" eb="8">
      <t>タイ</t>
    </rPh>
    <rPh sb="8" eb="10">
      <t>ゼンネン</t>
    </rPh>
    <rPh sb="10" eb="11">
      <t>ヒ</t>
    </rPh>
    <phoneticPr fontId="2"/>
  </si>
  <si>
    <t>（Ｂ）／（Ａ）</t>
    <phoneticPr fontId="2"/>
  </si>
  <si>
    <t>§4 　国民年金</t>
    <rPh sb="4" eb="6">
      <t>コクミン</t>
    </rPh>
    <rPh sb="6" eb="8">
      <t>ネンキン</t>
    </rPh>
    <phoneticPr fontId="2"/>
  </si>
  <si>
    <t>　総人口に占める国民年金被保険者の割合（加入率）及び被保険者の増減を前年と比較して表している。また、被保険者の内訳を第1号被保険者（強制加入者と任意加入者）と第3号被保険者に分けて表している。第1号被保険者とは保険料を納付する者であり、第3号被保険者とは被用者年金制度の加入者に扶養されている配偶者である。</t>
    <rPh sb="1" eb="4">
      <t>ソウジンコウ</t>
    </rPh>
    <rPh sb="5" eb="6">
      <t>シ</t>
    </rPh>
    <rPh sb="8" eb="10">
      <t>コクミン</t>
    </rPh>
    <rPh sb="10" eb="12">
      <t>ネンキン</t>
    </rPh>
    <phoneticPr fontId="2"/>
  </si>
  <si>
    <t>資料：国民年金・福祉医療課</t>
    <rPh sb="3" eb="5">
      <t>コクミン</t>
    </rPh>
    <rPh sb="5" eb="7">
      <t>ネンキン</t>
    </rPh>
    <rPh sb="8" eb="10">
      <t>フクシ</t>
    </rPh>
    <rPh sb="10" eb="12">
      <t>イリョウ</t>
    </rPh>
    <phoneticPr fontId="2"/>
  </si>
  <si>
    <t>表 １  被保険者数（事業月報）</t>
    <phoneticPr fontId="2"/>
  </si>
  <si>
    <t>表 ２  拠出年金（旧法）受給権者数（事業月報）</t>
    <phoneticPr fontId="2"/>
  </si>
  <si>
    <t>　昭和61年3月以前は、現在適用されている国民年金法（新法）とは異なり、古い国民年金法（旧法）が適用されていた。この表は、国民年金法（旧法）が適用される国民年金の受給権者を区分ごとに表している。</t>
    <rPh sb="1" eb="3">
      <t>ショウワ</t>
    </rPh>
    <rPh sb="5" eb="6">
      <t>ネン</t>
    </rPh>
    <rPh sb="7" eb="8">
      <t>ガツ</t>
    </rPh>
    <rPh sb="8" eb="10">
      <t>イゼン</t>
    </rPh>
    <rPh sb="12" eb="14">
      <t>ゲンザイ</t>
    </rPh>
    <rPh sb="14" eb="16">
      <t>テキヨウ</t>
    </rPh>
    <rPh sb="21" eb="23">
      <t>コクミン</t>
    </rPh>
    <rPh sb="23" eb="25">
      <t>ネンキン</t>
    </rPh>
    <rPh sb="25" eb="26">
      <t>ホウ</t>
    </rPh>
    <rPh sb="27" eb="29">
      <t>シンポウ</t>
    </rPh>
    <rPh sb="32" eb="33">
      <t>コト</t>
    </rPh>
    <rPh sb="36" eb="37">
      <t>フル</t>
    </rPh>
    <rPh sb="38" eb="40">
      <t>コクミン</t>
    </rPh>
    <rPh sb="40" eb="42">
      <t>ネンキン</t>
    </rPh>
    <rPh sb="42" eb="43">
      <t>ホウ</t>
    </rPh>
    <rPh sb="44" eb="46">
      <t>キュウホウ</t>
    </rPh>
    <rPh sb="48" eb="50">
      <t>テキヨウ</t>
    </rPh>
    <rPh sb="58" eb="59">
      <t>ヒョウ</t>
    </rPh>
    <rPh sb="61" eb="63">
      <t>コクミン</t>
    </rPh>
    <rPh sb="63" eb="65">
      <t>ネンキン</t>
    </rPh>
    <rPh sb="65" eb="66">
      <t>ホウ</t>
    </rPh>
    <rPh sb="67" eb="69">
      <t>キュウホウ</t>
    </rPh>
    <rPh sb="71" eb="73">
      <t>テキヨウ</t>
    </rPh>
    <rPh sb="76" eb="78">
      <t>コクミン</t>
    </rPh>
    <rPh sb="78" eb="80">
      <t>ネンキン</t>
    </rPh>
    <rPh sb="81" eb="83">
      <t>ジュキュウ</t>
    </rPh>
    <rPh sb="83" eb="84">
      <t>ケン</t>
    </rPh>
    <rPh sb="84" eb="85">
      <t>シャ</t>
    </rPh>
    <rPh sb="86" eb="88">
      <t>クブン</t>
    </rPh>
    <rPh sb="91" eb="92">
      <t>アラワ</t>
    </rPh>
    <phoneticPr fontId="2"/>
  </si>
  <si>
    <t>老齢</t>
    <rPh sb="0" eb="2">
      <t>ロウレイ</t>
    </rPh>
    <phoneticPr fontId="2"/>
  </si>
  <si>
    <t>通算
老齢</t>
    <rPh sb="0" eb="2">
      <t>ツウサン</t>
    </rPh>
    <rPh sb="3" eb="5">
      <t>ロウレイ</t>
    </rPh>
    <phoneticPr fontId="2"/>
  </si>
  <si>
    <t>５年
年金</t>
    <rPh sb="1" eb="2">
      <t>ネン</t>
    </rPh>
    <rPh sb="3" eb="5">
      <t>ネンキン</t>
    </rPh>
    <phoneticPr fontId="2"/>
  </si>
  <si>
    <t>障害</t>
    <rPh sb="0" eb="2">
      <t>ショウガイ</t>
    </rPh>
    <phoneticPr fontId="2"/>
  </si>
  <si>
    <t>母子</t>
    <rPh sb="0" eb="2">
      <t>ボシ</t>
    </rPh>
    <phoneticPr fontId="2"/>
  </si>
  <si>
    <t>準母子</t>
    <rPh sb="0" eb="1">
      <t>ジュン</t>
    </rPh>
    <rPh sb="1" eb="3">
      <t>ボシ</t>
    </rPh>
    <phoneticPr fontId="2"/>
  </si>
  <si>
    <t>遺児</t>
    <rPh sb="0" eb="2">
      <t>イジ</t>
    </rPh>
    <phoneticPr fontId="2"/>
  </si>
  <si>
    <t>寡婦</t>
    <rPh sb="0" eb="2">
      <t>カフ</t>
    </rPh>
    <phoneticPr fontId="2"/>
  </si>
  <si>
    <t>-</t>
    <phoneticPr fontId="2"/>
  </si>
  <si>
    <t>資料：国民年金・福祉医療課</t>
  </si>
  <si>
    <t>表 ３  被保険者数の推移</t>
    <phoneticPr fontId="2"/>
  </si>
  <si>
    <t>　国民年金被保険者の推移を年度ごとに表している。ここにいう国民年金被保険者とは、第1号被保険者数（強制加入者と任意加入者）と第3号被保険者数の合計である。第3号被保険者とは被用者年金制度の加入者に扶養されている配偶者である。</t>
    <rPh sb="1" eb="3">
      <t>コクミン</t>
    </rPh>
    <rPh sb="3" eb="5">
      <t>ネンキン</t>
    </rPh>
    <rPh sb="5" eb="9">
      <t>ヒホケンシャ</t>
    </rPh>
    <rPh sb="10" eb="12">
      <t>スイイ</t>
    </rPh>
    <rPh sb="13" eb="15">
      <t>ネンド</t>
    </rPh>
    <rPh sb="18" eb="19">
      <t>アラワ</t>
    </rPh>
    <rPh sb="29" eb="31">
      <t>コクミン</t>
    </rPh>
    <rPh sb="31" eb="33">
      <t>ネンキン</t>
    </rPh>
    <rPh sb="33" eb="37">
      <t>ヒホケンシャ</t>
    </rPh>
    <rPh sb="40" eb="41">
      <t>ダイ</t>
    </rPh>
    <rPh sb="42" eb="43">
      <t>ゴウ</t>
    </rPh>
    <rPh sb="43" eb="47">
      <t>ヒホケンシャ</t>
    </rPh>
    <rPh sb="47" eb="48">
      <t>カズ</t>
    </rPh>
    <rPh sb="49" eb="51">
      <t>キョウセイ</t>
    </rPh>
    <rPh sb="51" eb="54">
      <t>カニュウシャ</t>
    </rPh>
    <rPh sb="55" eb="57">
      <t>ニンイ</t>
    </rPh>
    <rPh sb="57" eb="60">
      <t>カニュウシャ</t>
    </rPh>
    <rPh sb="62" eb="63">
      <t>ダイ</t>
    </rPh>
    <rPh sb="64" eb="65">
      <t>ゴウ</t>
    </rPh>
    <phoneticPr fontId="2"/>
  </si>
  <si>
    <t>令和元年度</t>
    <rPh sb="0" eb="2">
      <t>レイワ</t>
    </rPh>
    <rPh sb="2" eb="4">
      <t>ガンネン</t>
    </rPh>
    <phoneticPr fontId="2"/>
  </si>
  <si>
    <t>２年度</t>
    <rPh sb="1" eb="3">
      <t>ネンド</t>
    </rPh>
    <rPh sb="2" eb="3">
      <t>ド</t>
    </rPh>
    <phoneticPr fontId="2"/>
  </si>
  <si>
    <t>３年度</t>
    <rPh sb="1" eb="3">
      <t>ネンド</t>
    </rPh>
    <rPh sb="2" eb="3">
      <t>ド</t>
    </rPh>
    <phoneticPr fontId="2"/>
  </si>
  <si>
    <t>４年度</t>
    <rPh sb="1" eb="3">
      <t>ネンド</t>
    </rPh>
    <rPh sb="2" eb="3">
      <t>ド</t>
    </rPh>
    <phoneticPr fontId="2"/>
  </si>
  <si>
    <t>５年度</t>
    <rPh sb="1" eb="3">
      <t>ネンド</t>
    </rPh>
    <rPh sb="2" eb="3">
      <t>ド</t>
    </rPh>
    <phoneticPr fontId="2"/>
  </si>
  <si>
    <t>被保険者数</t>
    <rPh sb="0" eb="4">
      <t>ヒホケンシャ</t>
    </rPh>
    <rPh sb="4" eb="5">
      <t>カズ</t>
    </rPh>
    <phoneticPr fontId="2"/>
  </si>
  <si>
    <t>表 ４  老齢年金（拠出）受給権者数の推移</t>
    <phoneticPr fontId="2"/>
  </si>
  <si>
    <t>　拠出年金（旧法）受給権者のうち、老齢、通算老齢及び５年年金の受給権者の推移を年度ごとに表している。</t>
    <rPh sb="1" eb="3">
      <t>キョシュツ</t>
    </rPh>
    <rPh sb="3" eb="5">
      <t>ネンキン</t>
    </rPh>
    <rPh sb="6" eb="8">
      <t>キュウホウ</t>
    </rPh>
    <rPh sb="9" eb="11">
      <t>ジュキュウ</t>
    </rPh>
    <rPh sb="11" eb="12">
      <t>ケン</t>
    </rPh>
    <rPh sb="12" eb="13">
      <t>シャ</t>
    </rPh>
    <rPh sb="17" eb="19">
      <t>ロウレイ</t>
    </rPh>
    <rPh sb="20" eb="22">
      <t>ツウサン</t>
    </rPh>
    <rPh sb="22" eb="24">
      <t>ロウレイ</t>
    </rPh>
    <rPh sb="24" eb="25">
      <t>オヨ</t>
    </rPh>
    <rPh sb="27" eb="28">
      <t>ネン</t>
    </rPh>
    <rPh sb="28" eb="30">
      <t>ネンキン</t>
    </rPh>
    <rPh sb="31" eb="33">
      <t>ジュキュウ</t>
    </rPh>
    <rPh sb="33" eb="34">
      <t>ケン</t>
    </rPh>
    <rPh sb="34" eb="35">
      <t>シャ</t>
    </rPh>
    <rPh sb="36" eb="38">
      <t>スイイ</t>
    </rPh>
    <rPh sb="39" eb="41">
      <t>ネンド</t>
    </rPh>
    <rPh sb="44" eb="45">
      <t>アラワ</t>
    </rPh>
    <phoneticPr fontId="2"/>
  </si>
  <si>
    <t>令和元年度</t>
    <rPh sb="0" eb="2">
      <t>レイワ</t>
    </rPh>
    <rPh sb="2" eb="4">
      <t>ガンネン</t>
    </rPh>
    <rPh sb="3" eb="5">
      <t>ネンド</t>
    </rPh>
    <phoneticPr fontId="2"/>
  </si>
  <si>
    <t>２年度</t>
    <rPh sb="1" eb="3">
      <t>ネンド</t>
    </rPh>
    <rPh sb="2" eb="3">
      <t>ガンネン</t>
    </rPh>
    <phoneticPr fontId="2"/>
  </si>
  <si>
    <t>３年度</t>
    <rPh sb="1" eb="3">
      <t>ネンド</t>
    </rPh>
    <rPh sb="2" eb="3">
      <t>ガンネン</t>
    </rPh>
    <phoneticPr fontId="2"/>
  </si>
  <si>
    <t>４年度</t>
    <rPh sb="1" eb="3">
      <t>ネンド</t>
    </rPh>
    <rPh sb="2" eb="3">
      <t>ガンネン</t>
    </rPh>
    <phoneticPr fontId="2"/>
  </si>
  <si>
    <t>５年度</t>
    <rPh sb="1" eb="3">
      <t>ネンド</t>
    </rPh>
    <rPh sb="2" eb="3">
      <t>ガンネン</t>
    </rPh>
    <phoneticPr fontId="2"/>
  </si>
  <si>
    <t>老齢・５年を含む</t>
    <rPh sb="0" eb="2">
      <t>ロウレイ</t>
    </rPh>
    <rPh sb="4" eb="5">
      <t>ネン</t>
    </rPh>
    <phoneticPr fontId="2"/>
  </si>
  <si>
    <t>表 ５  基礎年金（新法）受給権者数（事業月報）</t>
    <phoneticPr fontId="2"/>
  </si>
  <si>
    <t>　昭和61年4月からは、それまで適用されていた国民年金法（旧法）に代わって、新しい国民年金法（新法）が適用されることとなった。この表は、国民年金法（新法）が適用される国民年金の受給権者を区分ごとに表している。</t>
    <rPh sb="1" eb="3">
      <t>ショウワ</t>
    </rPh>
    <rPh sb="5" eb="6">
      <t>ネン</t>
    </rPh>
    <rPh sb="7" eb="8">
      <t>ガツ</t>
    </rPh>
    <rPh sb="16" eb="18">
      <t>テキヨウ</t>
    </rPh>
    <rPh sb="23" eb="25">
      <t>コクミン</t>
    </rPh>
    <rPh sb="25" eb="27">
      <t>ネンキン</t>
    </rPh>
    <rPh sb="27" eb="28">
      <t>ホウ</t>
    </rPh>
    <rPh sb="29" eb="31">
      <t>キュウホウ</t>
    </rPh>
    <rPh sb="33" eb="34">
      <t>カ</t>
    </rPh>
    <rPh sb="38" eb="39">
      <t>アタラ</t>
    </rPh>
    <rPh sb="41" eb="43">
      <t>コクミン</t>
    </rPh>
    <rPh sb="43" eb="45">
      <t>ネンキン</t>
    </rPh>
    <rPh sb="45" eb="46">
      <t>ホウ</t>
    </rPh>
    <rPh sb="47" eb="49">
      <t>シンポウ</t>
    </rPh>
    <rPh sb="51" eb="53">
      <t>テキヨウ</t>
    </rPh>
    <rPh sb="65" eb="66">
      <t>ヒョウ</t>
    </rPh>
    <rPh sb="68" eb="70">
      <t>コクミン</t>
    </rPh>
    <rPh sb="70" eb="72">
      <t>ネンキン</t>
    </rPh>
    <rPh sb="72" eb="73">
      <t>ホウ</t>
    </rPh>
    <rPh sb="74" eb="76">
      <t>シンポウ</t>
    </rPh>
    <rPh sb="78" eb="80">
      <t>テキヨウ</t>
    </rPh>
    <rPh sb="83" eb="85">
      <t>コクミン</t>
    </rPh>
    <rPh sb="85" eb="87">
      <t>ネンキン</t>
    </rPh>
    <rPh sb="88" eb="90">
      <t>ジュキュウ</t>
    </rPh>
    <rPh sb="90" eb="91">
      <t>ケン</t>
    </rPh>
    <rPh sb="91" eb="92">
      <t>シャ</t>
    </rPh>
    <rPh sb="93" eb="95">
      <t>クブン</t>
    </rPh>
    <rPh sb="98" eb="99">
      <t>アラワ</t>
    </rPh>
    <phoneticPr fontId="2"/>
  </si>
  <si>
    <t>老齢基礎
年金</t>
    <rPh sb="0" eb="2">
      <t>ロウレイ</t>
    </rPh>
    <rPh sb="2" eb="4">
      <t>キソ</t>
    </rPh>
    <rPh sb="5" eb="7">
      <t>ネンキン</t>
    </rPh>
    <phoneticPr fontId="2"/>
  </si>
  <si>
    <t>障害基礎
年金</t>
    <rPh sb="0" eb="2">
      <t>ショウガイ</t>
    </rPh>
    <rPh sb="2" eb="4">
      <t>キソ</t>
    </rPh>
    <rPh sb="5" eb="7">
      <t>ネンキン</t>
    </rPh>
    <phoneticPr fontId="2"/>
  </si>
  <si>
    <t>障害基礎年金</t>
    <rPh sb="0" eb="2">
      <t>ショウガイ</t>
    </rPh>
    <rPh sb="2" eb="4">
      <t>キソ</t>
    </rPh>
    <rPh sb="4" eb="6">
      <t>ネンキン</t>
    </rPh>
    <phoneticPr fontId="2"/>
  </si>
  <si>
    <t>遺族基礎
年金</t>
    <rPh sb="0" eb="2">
      <t>イゾク</t>
    </rPh>
    <rPh sb="2" eb="4">
      <t>キソ</t>
    </rPh>
    <rPh sb="5" eb="7">
      <t>ネンキン</t>
    </rPh>
    <phoneticPr fontId="2"/>
  </si>
  <si>
    <t>遺族基礎年金</t>
    <rPh sb="0" eb="2">
      <t>イゾク</t>
    </rPh>
    <rPh sb="2" eb="4">
      <t>キソ</t>
    </rPh>
    <rPh sb="4" eb="6">
      <t>ネンキン</t>
    </rPh>
    <phoneticPr fontId="2"/>
  </si>
  <si>
    <t>旧障害福祉
年金及び２０
歳前の障害</t>
    <rPh sb="0" eb="1">
      <t>キュウ</t>
    </rPh>
    <rPh sb="1" eb="3">
      <t>ショウガイ</t>
    </rPh>
    <rPh sb="3" eb="5">
      <t>フクシ</t>
    </rPh>
    <rPh sb="6" eb="8">
      <t>ネンキン</t>
    </rPh>
    <rPh sb="8" eb="9">
      <t>オヨ</t>
    </rPh>
    <rPh sb="13" eb="14">
      <t>サイ</t>
    </rPh>
    <rPh sb="14" eb="15">
      <t>マエ</t>
    </rPh>
    <rPh sb="16" eb="18">
      <t>ショウガイ</t>
    </rPh>
    <phoneticPr fontId="2"/>
  </si>
  <si>
    <t>旧母子
福祉年金</t>
    <rPh sb="0" eb="1">
      <t>キュウ</t>
    </rPh>
    <rPh sb="1" eb="3">
      <t>ボシ</t>
    </rPh>
    <rPh sb="4" eb="6">
      <t>フクシ</t>
    </rPh>
    <rPh sb="6" eb="8">
      <t>ネンキン</t>
    </rPh>
    <phoneticPr fontId="2"/>
  </si>
  <si>
    <t>表 ６  老齢福祉年金受給権者数</t>
    <phoneticPr fontId="2"/>
  </si>
  <si>
    <t>　老齢福祉年金は、国民年金に加入したくても加入できなかった世代や、加入しても受給資格を得ることが年齢的に不可能な世代に対する年金である。表は、老齢福祉年金の受給権者数を表している。</t>
    <rPh sb="1" eb="3">
      <t>ロウレイ</t>
    </rPh>
    <rPh sb="3" eb="5">
      <t>フクシ</t>
    </rPh>
    <rPh sb="5" eb="7">
      <t>ネンキン</t>
    </rPh>
    <rPh sb="9" eb="11">
      <t>コクミン</t>
    </rPh>
    <rPh sb="11" eb="13">
      <t>ネンキン</t>
    </rPh>
    <rPh sb="14" eb="16">
      <t>カニュウ</t>
    </rPh>
    <rPh sb="21" eb="23">
      <t>カニュウ</t>
    </rPh>
    <rPh sb="29" eb="31">
      <t>セダイ</t>
    </rPh>
    <rPh sb="33" eb="35">
      <t>カニュウ</t>
    </rPh>
    <rPh sb="38" eb="40">
      <t>ジュキュウ</t>
    </rPh>
    <rPh sb="40" eb="42">
      <t>シカク</t>
    </rPh>
    <rPh sb="43" eb="44">
      <t>エ</t>
    </rPh>
    <rPh sb="48" eb="50">
      <t>ネンレイ</t>
    </rPh>
    <rPh sb="50" eb="51">
      <t>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</si>
</sst>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_ "/>
    <numFmt numFmtId="177" formatCode="0.0"/>
    <numFmt numFmtId="178" formatCode="_ * #,##0.0_ ;_ * \-#,##0.0_ ;_ * &quot;-&quot;??_ ;_ @_ "/>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0"/>
      <name val="HG丸ｺﾞｼｯｸM-PRO"/>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9"/>
      <name val="ＭＳ Ｐ明朝"/>
      <family val="1"/>
      <charset val="128"/>
    </font>
    <font>
      <sz val="11"/>
      <color rgb="FFFF0000"/>
      <name val="ＭＳ Ｐゴシック"/>
      <family val="3"/>
      <charset val="128"/>
    </font>
    <font>
      <sz val="12"/>
      <name val="ＭＳ Ｐゴシック"/>
      <family val="3"/>
      <charset val="128"/>
    </font>
    <font>
      <b/>
      <sz val="9"/>
      <name val="ＭＳ Ｐ明朝"/>
      <family val="1"/>
      <charset val="128"/>
    </font>
    <font>
      <sz val="12"/>
      <color theme="1"/>
      <name val="ＭＳ Ｐゴシック"/>
      <family val="3"/>
      <charset val="128"/>
    </font>
    <font>
      <sz val="9"/>
      <name val="ＭＳ Ｐゴシック"/>
      <family val="3"/>
      <charset val="128"/>
    </font>
  </fonts>
  <fills count="2">
    <fill>
      <patternFill patternType="none"/>
    </fill>
    <fill>
      <patternFill patternType="gray125"/>
    </fill>
  </fills>
  <borders count="24">
    <border>
      <left/>
      <right/>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s>
  <cellStyleXfs count="12">
    <xf numFmtId="0" fontId="0" fillId="0" borderId="0"/>
    <xf numFmtId="9" fontId="3"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3" fillId="0" borderId="0"/>
    <xf numFmtId="0" fontId="6" fillId="0" borderId="0"/>
    <xf numFmtId="0" fontId="4" fillId="0" borderId="0"/>
    <xf numFmtId="0" fontId="5" fillId="0" borderId="0"/>
    <xf numFmtId="0" fontId="4" fillId="0" borderId="0"/>
    <xf numFmtId="0" fontId="3" fillId="0" borderId="0"/>
  </cellStyleXfs>
  <cellXfs count="118">
    <xf numFmtId="0" fontId="0" fillId="0" borderId="0" xfId="0"/>
    <xf numFmtId="0" fontId="7" fillId="0" borderId="0" xfId="0" applyFont="1" applyBorder="1"/>
    <xf numFmtId="0" fontId="8" fillId="0" borderId="0" xfId="0" applyFont="1"/>
    <xf numFmtId="0" fontId="8" fillId="0" borderId="0" xfId="0" applyFont="1" applyBorder="1"/>
    <xf numFmtId="0" fontId="9" fillId="0" borderId="0" xfId="0" applyFont="1" applyBorder="1"/>
    <xf numFmtId="0" fontId="9" fillId="0" borderId="0" xfId="0" applyFont="1"/>
    <xf numFmtId="0" fontId="11" fillId="0" borderId="0" xfId="0" applyFont="1"/>
    <xf numFmtId="0" fontId="10" fillId="0" borderId="0" xfId="0" applyFont="1"/>
    <xf numFmtId="0" fontId="10" fillId="0" borderId="0" xfId="0" applyFont="1" applyFill="1"/>
    <xf numFmtId="0" fontId="10" fillId="0" borderId="0" xfId="0" applyFont="1" applyAlignment="1">
      <alignment wrapText="1"/>
    </xf>
    <xf numFmtId="0" fontId="12" fillId="0" borderId="0" xfId="0" applyFont="1"/>
    <xf numFmtId="0" fontId="12" fillId="0" borderId="2" xfId="0" applyFont="1" applyBorder="1" applyAlignment="1">
      <alignment horizontal="distributed" vertical="center"/>
    </xf>
    <xf numFmtId="0" fontId="12" fillId="0" borderId="0" xfId="0" applyFont="1" applyBorder="1"/>
    <xf numFmtId="0" fontId="12" fillId="0" borderId="3" xfId="0" applyFont="1" applyBorder="1" applyAlignment="1">
      <alignment horizontal="distributed" vertical="center"/>
    </xf>
    <xf numFmtId="0" fontId="12" fillId="0" borderId="4" xfId="0" applyFont="1" applyBorder="1" applyAlignment="1">
      <alignment horizontal="center" vertical="center"/>
    </xf>
    <xf numFmtId="41" fontId="12" fillId="0" borderId="0" xfId="0" applyNumberFormat="1" applyFont="1"/>
    <xf numFmtId="38" fontId="12" fillId="0" borderId="0" xfId="2" applyFont="1"/>
    <xf numFmtId="38" fontId="12" fillId="0" borderId="0" xfId="2" applyFont="1" applyFill="1"/>
    <xf numFmtId="41" fontId="12" fillId="0" borderId="0" xfId="0" applyNumberFormat="1" applyFont="1" applyFill="1"/>
    <xf numFmtId="0" fontId="12" fillId="0" borderId="0" xfId="0" applyFont="1" applyFill="1"/>
    <xf numFmtId="0" fontId="12" fillId="0" borderId="0" xfId="0" applyFont="1" applyFill="1" applyBorder="1"/>
    <xf numFmtId="0" fontId="0" fillId="0" borderId="0" xfId="0" applyFont="1" applyFill="1"/>
    <xf numFmtId="0" fontId="0" fillId="0" borderId="0" xfId="0" applyFont="1" applyFill="1" applyBorder="1"/>
    <xf numFmtId="0" fontId="0" fillId="0" borderId="0" xfId="0" applyFont="1"/>
    <xf numFmtId="0" fontId="13" fillId="0" borderId="0" xfId="0" applyFont="1" applyBorder="1"/>
    <xf numFmtId="41" fontId="9" fillId="0" borderId="0" xfId="0" applyNumberFormat="1" applyFont="1"/>
    <xf numFmtId="41" fontId="9" fillId="0" borderId="0" xfId="0" applyNumberFormat="1" applyFont="1" applyBorder="1"/>
    <xf numFmtId="49" fontId="14" fillId="0" borderId="0" xfId="0" applyNumberFormat="1" applyFont="1" applyBorder="1" applyAlignment="1">
      <alignment vertical="center"/>
    </xf>
    <xf numFmtId="0" fontId="0" fillId="0" borderId="0" xfId="0" applyFont="1" applyBorder="1"/>
    <xf numFmtId="49" fontId="12" fillId="0" borderId="12" xfId="0" applyNumberFormat="1" applyFont="1" applyBorder="1" applyAlignment="1">
      <alignment horizontal="distributed" vertical="center"/>
    </xf>
    <xf numFmtId="49" fontId="12" fillId="0" borderId="12" xfId="0" applyNumberFormat="1" applyFont="1" applyFill="1" applyBorder="1" applyAlignment="1">
      <alignment horizontal="distributed" vertical="center"/>
    </xf>
    <xf numFmtId="49" fontId="12" fillId="0" borderId="14" xfId="0" applyNumberFormat="1" applyFont="1" applyBorder="1" applyAlignment="1">
      <alignment horizontal="distributed" vertical="center"/>
    </xf>
    <xf numFmtId="0" fontId="12" fillId="0" borderId="0" xfId="0" applyFont="1" applyBorder="1" applyAlignment="1">
      <alignment vertical="center"/>
    </xf>
    <xf numFmtId="49" fontId="15" fillId="0" borderId="8" xfId="0" applyNumberFormat="1" applyFont="1" applyBorder="1" applyAlignment="1">
      <alignment horizontal="distributed" vertical="center"/>
    </xf>
    <xf numFmtId="41" fontId="10" fillId="0" borderId="0" xfId="0" applyNumberFormat="1" applyFont="1"/>
    <xf numFmtId="0" fontId="12" fillId="0" borderId="15" xfId="0" applyFont="1" applyFill="1" applyBorder="1"/>
    <xf numFmtId="178" fontId="10" fillId="0" borderId="0" xfId="0" applyNumberFormat="1" applyFont="1"/>
    <xf numFmtId="41" fontId="15" fillId="0" borderId="5" xfId="0" applyNumberFormat="1" applyFont="1" applyFill="1" applyBorder="1" applyAlignment="1">
      <alignment shrinkToFit="1"/>
    </xf>
    <xf numFmtId="41" fontId="15" fillId="0" borderId="5" xfId="0" applyNumberFormat="1" applyFont="1" applyFill="1" applyBorder="1"/>
    <xf numFmtId="177" fontId="15" fillId="0" borderId="5" xfId="0" applyNumberFormat="1" applyFont="1" applyFill="1" applyBorder="1"/>
    <xf numFmtId="176" fontId="15" fillId="0" borderId="6" xfId="0" applyNumberFormat="1" applyFont="1" applyFill="1" applyBorder="1"/>
    <xf numFmtId="41" fontId="12" fillId="0" borderId="1" xfId="0" applyNumberFormat="1" applyFont="1" applyFill="1" applyBorder="1"/>
    <xf numFmtId="177" fontId="12" fillId="0" borderId="1" xfId="0" applyNumberFormat="1" applyFont="1" applyFill="1" applyBorder="1"/>
    <xf numFmtId="176" fontId="12" fillId="0" borderId="13" xfId="0" applyNumberFormat="1" applyFont="1" applyFill="1" applyBorder="1"/>
    <xf numFmtId="41" fontId="12" fillId="0" borderId="4" xfId="0" applyNumberFormat="1" applyFont="1" applyFill="1" applyBorder="1"/>
    <xf numFmtId="176" fontId="12" fillId="0" borderId="11" xfId="0" applyNumberFormat="1" applyFont="1" applyFill="1" applyBorder="1"/>
    <xf numFmtId="49" fontId="12" fillId="0" borderId="0" xfId="0" applyNumberFormat="1" applyFont="1" applyBorder="1" applyAlignment="1">
      <alignment horizontal="left" vertical="top" wrapText="1"/>
    </xf>
    <xf numFmtId="49" fontId="12" fillId="0" borderId="8" xfId="0" applyNumberFormat="1" applyFont="1" applyBorder="1" applyAlignment="1">
      <alignment vertical="center"/>
    </xf>
    <xf numFmtId="49" fontId="12" fillId="0" borderId="10" xfId="0" applyNumberFormat="1" applyFont="1" applyBorder="1" applyAlignment="1">
      <alignment vertical="center"/>
    </xf>
    <xf numFmtId="49" fontId="12" fillId="0" borderId="2" xfId="0" applyNumberFormat="1" applyFont="1" applyBorder="1" applyAlignment="1">
      <alignment horizontal="center" vertical="center" wrapText="1"/>
    </xf>
    <xf numFmtId="49" fontId="12" fillId="0" borderId="4" xfId="0" applyNumberFormat="1" applyFont="1" applyBorder="1" applyAlignment="1">
      <alignment horizontal="center"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xf>
    <xf numFmtId="0" fontId="12" fillId="0" borderId="9" xfId="0" applyFont="1" applyBorder="1" applyAlignment="1">
      <alignment horizontal="distributed" vertical="center" wrapText="1"/>
    </xf>
    <xf numFmtId="0" fontId="12" fillId="0" borderId="11" xfId="0" applyFont="1" applyBorder="1" applyAlignment="1">
      <alignment horizontal="distributed" vertical="center"/>
    </xf>
    <xf numFmtId="49" fontId="16" fillId="0" borderId="0" xfId="0" applyNumberFormat="1" applyFont="1" applyBorder="1" applyAlignment="1">
      <alignment vertical="top"/>
    </xf>
    <xf numFmtId="0" fontId="16" fillId="0" borderId="0" xfId="0" applyFont="1"/>
    <xf numFmtId="0" fontId="16" fillId="0" borderId="0" xfId="0" applyFont="1" applyBorder="1"/>
    <xf numFmtId="49" fontId="12" fillId="0" borderId="16" xfId="0" applyNumberFormat="1" applyFont="1" applyBorder="1" applyAlignment="1">
      <alignmen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41" fontId="15" fillId="0" borderId="5" xfId="0" applyNumberFormat="1" applyFont="1" applyBorder="1"/>
    <xf numFmtId="41" fontId="15" fillId="0" borderId="6" xfId="0" applyNumberFormat="1" applyFont="1" applyBorder="1"/>
    <xf numFmtId="41" fontId="12" fillId="0" borderId="13" xfId="0" applyNumberFormat="1" applyFont="1" applyFill="1" applyBorder="1"/>
    <xf numFmtId="41" fontId="12" fillId="0" borderId="13" xfId="0" applyNumberFormat="1" applyFont="1" applyBorder="1"/>
    <xf numFmtId="41" fontId="12" fillId="0" borderId="13" xfId="0" applyNumberFormat="1" applyFont="1" applyFill="1" applyBorder="1" applyAlignment="1">
      <alignment horizontal="right"/>
    </xf>
    <xf numFmtId="41" fontId="12" fillId="0" borderId="11" xfId="0" applyNumberFormat="1" applyFont="1" applyFill="1" applyBorder="1"/>
    <xf numFmtId="41" fontId="12" fillId="0" borderId="11" xfId="0" applyNumberFormat="1" applyFont="1" applyBorder="1"/>
    <xf numFmtId="49" fontId="14" fillId="0" borderId="0" xfId="0" applyNumberFormat="1" applyFont="1" applyBorder="1" applyAlignment="1">
      <alignment vertical="top"/>
    </xf>
    <xf numFmtId="49" fontId="12" fillId="0" borderId="0" xfId="0" applyNumberFormat="1" applyFont="1" applyBorder="1" applyAlignment="1">
      <alignment horizontal="left" vertical="center" wrapText="1"/>
    </xf>
    <xf numFmtId="49" fontId="12" fillId="0" borderId="16" xfId="0" applyNumberFormat="1" applyFont="1" applyBorder="1" applyAlignment="1">
      <alignment horizontal="distributed" vertical="center"/>
    </xf>
    <xf numFmtId="41" fontId="12" fillId="0" borderId="18" xfId="0" applyNumberFormat="1" applyFont="1" applyBorder="1" applyAlignment="1">
      <alignment horizontal="center" vertical="center"/>
    </xf>
    <xf numFmtId="41" fontId="12" fillId="0" borderId="17" xfId="0" applyNumberFormat="1" applyFont="1" applyBorder="1" applyAlignment="1">
      <alignment horizontal="center" vertical="center"/>
    </xf>
    <xf numFmtId="41" fontId="15" fillId="0" borderId="19" xfId="0" applyNumberFormat="1" applyFont="1" applyBorder="1" applyAlignment="1">
      <alignment horizontal="center" vertical="center"/>
    </xf>
    <xf numFmtId="41" fontId="12" fillId="0" borderId="18" xfId="0" applyNumberFormat="1" applyFont="1" applyBorder="1" applyAlignment="1">
      <alignment vertical="center"/>
    </xf>
    <xf numFmtId="41" fontId="12" fillId="0" borderId="17" xfId="0" applyNumberFormat="1" applyFont="1" applyBorder="1" applyAlignment="1">
      <alignment vertical="center"/>
    </xf>
    <xf numFmtId="41" fontId="15" fillId="0" borderId="19" xfId="0" applyNumberFormat="1" applyFont="1" applyBorder="1" applyAlignment="1">
      <alignment vertical="center"/>
    </xf>
    <xf numFmtId="49" fontId="12" fillId="0" borderId="0" xfId="0" applyNumberFormat="1" applyFont="1" applyBorder="1" applyAlignment="1">
      <alignment vertical="center"/>
    </xf>
    <xf numFmtId="0" fontId="17" fillId="0" borderId="0" xfId="0" applyFont="1"/>
    <xf numFmtId="0" fontId="17" fillId="0" borderId="0" xfId="0" applyFont="1" applyBorder="1"/>
    <xf numFmtId="49" fontId="12" fillId="0" borderId="18" xfId="0" applyNumberFormat="1" applyFont="1" applyBorder="1" applyAlignment="1">
      <alignment horizontal="center" vertical="center"/>
    </xf>
    <xf numFmtId="49" fontId="15" fillId="0" borderId="19" xfId="0" applyNumberFormat="1" applyFont="1" applyBorder="1" applyAlignment="1">
      <alignment horizontal="center" vertical="center"/>
    </xf>
    <xf numFmtId="49" fontId="12" fillId="0" borderId="20" xfId="0" applyNumberFormat="1" applyFont="1" applyBorder="1" applyAlignment="1">
      <alignment horizontal="distributed" vertical="center"/>
    </xf>
    <xf numFmtId="41" fontId="12" fillId="0" borderId="2" xfId="0" applyNumberFormat="1" applyFont="1" applyBorder="1" applyAlignment="1">
      <alignment horizontal="center" vertical="center"/>
    </xf>
    <xf numFmtId="41" fontId="12" fillId="0" borderId="2" xfId="0" applyNumberFormat="1" applyFont="1" applyBorder="1" applyAlignment="1">
      <alignment vertical="center"/>
    </xf>
    <xf numFmtId="41" fontId="12" fillId="0" borderId="18" xfId="0" applyNumberFormat="1" applyFont="1" applyBorder="1" applyAlignment="1">
      <alignment vertical="center"/>
    </xf>
    <xf numFmtId="41" fontId="15" fillId="0" borderId="18" xfId="0" applyNumberFormat="1" applyFont="1" applyBorder="1" applyAlignment="1">
      <alignment vertical="center"/>
    </xf>
    <xf numFmtId="49" fontId="12" fillId="0" borderId="14" xfId="0" applyNumberFormat="1" applyFont="1" applyBorder="1" applyAlignment="1">
      <alignment horizontal="center" vertical="distributed"/>
    </xf>
    <xf numFmtId="41" fontId="12" fillId="0" borderId="4" xfId="0" applyNumberFormat="1" applyFont="1" applyBorder="1" applyAlignment="1">
      <alignment horizontal="center" vertical="center"/>
    </xf>
    <xf numFmtId="41" fontId="12" fillId="0" borderId="4" xfId="0" applyNumberFormat="1" applyFont="1" applyBorder="1" applyAlignment="1">
      <alignment vertical="center"/>
    </xf>
    <xf numFmtId="49" fontId="12" fillId="0" borderId="20" xfId="0" applyNumberFormat="1" applyFont="1" applyBorder="1" applyAlignment="1">
      <alignment vertical="center"/>
    </xf>
    <xf numFmtId="49" fontId="12" fillId="0" borderId="2" xfId="0" applyNumberFormat="1"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8" xfId="0" applyFont="1" applyBorder="1" applyAlignment="1">
      <alignment horizontal="distributed" vertical="center" wrapText="1"/>
    </xf>
    <xf numFmtId="49" fontId="12" fillId="0" borderId="9" xfId="0" applyNumberFormat="1" applyFont="1" applyBorder="1" applyAlignment="1">
      <alignment horizontal="center" vertical="center" wrapText="1"/>
    </xf>
    <xf numFmtId="0" fontId="12" fillId="0" borderId="14" xfId="0" applyFont="1" applyBorder="1" applyAlignment="1">
      <alignment vertical="center"/>
    </xf>
    <xf numFmtId="49" fontId="12" fillId="0" borderId="4" xfId="0" applyNumberFormat="1" applyFont="1" applyBorder="1" applyAlignment="1">
      <alignment horizontal="distributed" vertical="center" wrapText="1"/>
    </xf>
    <xf numFmtId="0" fontId="12" fillId="0" borderId="21" xfId="0" applyFont="1" applyBorder="1" applyAlignment="1">
      <alignment horizontal="center" vertical="center" wrapText="1"/>
    </xf>
    <xf numFmtId="0" fontId="12" fillId="0" borderId="22" xfId="0" applyFont="1" applyBorder="1" applyAlignment="1">
      <alignment horizontal="distributed" vertical="center" wrapText="1"/>
    </xf>
    <xf numFmtId="0" fontId="12" fillId="0" borderId="22" xfId="0" applyFont="1" applyBorder="1" applyAlignment="1">
      <alignment horizontal="center" vertical="center" wrapText="1"/>
    </xf>
    <xf numFmtId="49" fontId="12" fillId="0" borderId="11" xfId="0" applyNumberFormat="1" applyFont="1" applyBorder="1" applyAlignment="1">
      <alignment horizontal="center" vertical="center" wrapText="1"/>
    </xf>
    <xf numFmtId="41" fontId="15" fillId="0" borderId="7" xfId="0" applyNumberFormat="1" applyFont="1" applyBorder="1"/>
    <xf numFmtId="41" fontId="15" fillId="0" borderId="8" xfId="0" applyNumberFormat="1" applyFont="1" applyBorder="1"/>
    <xf numFmtId="41" fontId="12" fillId="0" borderId="0" xfId="0" applyNumberFormat="1" applyFont="1" applyFill="1" applyBorder="1"/>
    <xf numFmtId="41" fontId="12" fillId="0" borderId="12" xfId="0" applyNumberFormat="1" applyFont="1" applyBorder="1"/>
    <xf numFmtId="41" fontId="12" fillId="0" borderId="23" xfId="0" applyNumberFormat="1" applyFont="1" applyFill="1" applyBorder="1"/>
    <xf numFmtId="41" fontId="12" fillId="0" borderId="14" xfId="0" applyNumberFormat="1" applyFont="1" applyBorder="1"/>
    <xf numFmtId="0" fontId="0" fillId="0" borderId="0" xfId="0" applyFont="1" applyBorder="1" applyAlignment="1">
      <alignment vertical="top"/>
    </xf>
    <xf numFmtId="0" fontId="0" fillId="0" borderId="0" xfId="0" applyFont="1" applyAlignment="1">
      <alignment vertical="top"/>
    </xf>
    <xf numFmtId="0" fontId="9" fillId="0" borderId="0" xfId="0" applyFont="1" applyAlignment="1">
      <alignment vertical="top"/>
    </xf>
    <xf numFmtId="41" fontId="15" fillId="0" borderId="6" xfId="0" applyNumberFormat="1" applyFont="1" applyFill="1" applyBorder="1"/>
  </cellXfs>
  <cellStyles count="12">
    <cellStyle name="パーセント 2" xfId="1"/>
    <cellStyle name="桁区切り" xfId="2" builtinId="6"/>
    <cellStyle name="桁区切り 2" xfId="3"/>
    <cellStyle name="桁区切り 3" xfId="4"/>
    <cellStyle name="標準" xfId="0" builtinId="0"/>
    <cellStyle name="標準 2" xfId="5"/>
    <cellStyle name="標準 2 2" xfId="6"/>
    <cellStyle name="標準 2 3" xfId="7"/>
    <cellStyle name="標準 2 4" xfId="8"/>
    <cellStyle name="標準 3" xfId="9"/>
    <cellStyle name="標準 4" xfId="10"/>
    <cellStyle name="標準 4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53975</xdr:colOff>
      <xdr:row>4</xdr:row>
      <xdr:rowOff>25786</xdr:rowOff>
    </xdr:from>
    <xdr:to>
      <xdr:col>0</xdr:col>
      <xdr:colOff>111125</xdr:colOff>
      <xdr:row>4</xdr:row>
      <xdr:rowOff>152923</xdr:rowOff>
    </xdr:to>
    <xdr:sp macro="" textlink="">
      <xdr:nvSpPr>
        <xdr:cNvPr id="2" name="AutoShape 1">
          <a:extLst>
            <a:ext uri="{FF2B5EF4-FFF2-40B4-BE49-F238E27FC236}">
              <a16:creationId xmlns:a16="http://schemas.microsoft.com/office/drawing/2014/main" id="{DC59C938-7BF6-0847-82B9-CB3EE6BAACD5}"/>
            </a:ext>
          </a:extLst>
        </xdr:cNvPr>
        <xdr:cNvSpPr>
          <a:spLocks/>
        </xdr:cNvSpPr>
      </xdr:nvSpPr>
      <xdr:spPr bwMode="auto">
        <a:xfrm>
          <a:off x="53975" y="787786"/>
          <a:ext cx="57150" cy="127137"/>
        </a:xfrm>
        <a:prstGeom prst="lef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952500</xdr:colOff>
      <xdr:row>4</xdr:row>
      <xdr:rowOff>31675</xdr:rowOff>
    </xdr:from>
    <xdr:to>
      <xdr:col>0</xdr:col>
      <xdr:colOff>1014186</xdr:colOff>
      <xdr:row>4</xdr:row>
      <xdr:rowOff>157465</xdr:rowOff>
    </xdr:to>
    <xdr:sp macro="" textlink="">
      <xdr:nvSpPr>
        <xdr:cNvPr id="3" name="AutoShape 3">
          <a:extLst>
            <a:ext uri="{FF2B5EF4-FFF2-40B4-BE49-F238E27FC236}">
              <a16:creationId xmlns:a16="http://schemas.microsoft.com/office/drawing/2014/main" id="{A542AFC3-1491-4A49-ACCB-AD51493A70B0}"/>
            </a:ext>
          </a:extLst>
        </xdr:cNvPr>
        <xdr:cNvSpPr>
          <a:spLocks/>
        </xdr:cNvSpPr>
      </xdr:nvSpPr>
      <xdr:spPr bwMode="auto">
        <a:xfrm>
          <a:off x="952500" y="793675"/>
          <a:ext cx="61686" cy="125790"/>
        </a:xfrm>
        <a:prstGeom prst="rightBracket">
          <a:avLst>
            <a:gd name="adj" fmla="val 3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83742</xdr:colOff>
      <xdr:row>4</xdr:row>
      <xdr:rowOff>80254</xdr:rowOff>
    </xdr:from>
    <xdr:to>
      <xdr:col>3</xdr:col>
      <xdr:colOff>116282</xdr:colOff>
      <xdr:row>4</xdr:row>
      <xdr:rowOff>481721</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655492" y="747004"/>
          <a:ext cx="32540" cy="401467"/>
        </a:xfrm>
        <a:prstGeom prst="leftBracket">
          <a:avLst>
            <a:gd name="adj" fmla="val 70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7</xdr:col>
      <xdr:colOff>84170</xdr:colOff>
      <xdr:row>4</xdr:row>
      <xdr:rowOff>111125</xdr:rowOff>
    </xdr:from>
    <xdr:to>
      <xdr:col>7</xdr:col>
      <xdr:colOff>122204</xdr:colOff>
      <xdr:row>4</xdr:row>
      <xdr:rowOff>454025</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4884770" y="777875"/>
          <a:ext cx="38034" cy="34290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4</xdr:row>
      <xdr:rowOff>111125</xdr:rowOff>
    </xdr:from>
    <xdr:to>
      <xdr:col>9</xdr:col>
      <xdr:colOff>57150</xdr:colOff>
      <xdr:row>4</xdr:row>
      <xdr:rowOff>482600</xdr:rowOff>
    </xdr:to>
    <xdr:sp macro="" textlink="">
      <xdr:nvSpPr>
        <xdr:cNvPr id="4" name="AutoShape 4">
          <a:extLst>
            <a:ext uri="{FF2B5EF4-FFF2-40B4-BE49-F238E27FC236}">
              <a16:creationId xmlns:a16="http://schemas.microsoft.com/office/drawing/2014/main" id="{00000000-0008-0000-0000-000004000000}"/>
            </a:ext>
          </a:extLst>
        </xdr:cNvPr>
        <xdr:cNvSpPr>
          <a:spLocks/>
        </xdr:cNvSpPr>
      </xdr:nvSpPr>
      <xdr:spPr bwMode="auto">
        <a:xfrm>
          <a:off x="5991225" y="777875"/>
          <a:ext cx="47625" cy="371475"/>
        </a:xfrm>
        <a:prstGeom prst="rightBracket">
          <a:avLst>
            <a:gd name="adj" fmla="val 6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977900</xdr:colOff>
      <xdr:row>4</xdr:row>
      <xdr:rowOff>72382</xdr:rowOff>
    </xdr:from>
    <xdr:to>
      <xdr:col>5</xdr:col>
      <xdr:colOff>41275</xdr:colOff>
      <xdr:row>4</xdr:row>
      <xdr:rowOff>489593</xdr:rowOff>
    </xdr:to>
    <xdr:sp macro="" textlink="">
      <xdr:nvSpPr>
        <xdr:cNvPr id="5" name="AutoShape 5">
          <a:extLst>
            <a:ext uri="{FF2B5EF4-FFF2-40B4-BE49-F238E27FC236}">
              <a16:creationId xmlns:a16="http://schemas.microsoft.com/office/drawing/2014/main" id="{00000000-0008-0000-0000-000005000000}"/>
            </a:ext>
          </a:extLst>
        </xdr:cNvPr>
        <xdr:cNvSpPr>
          <a:spLocks/>
        </xdr:cNvSpPr>
      </xdr:nvSpPr>
      <xdr:spPr bwMode="auto">
        <a:xfrm>
          <a:off x="3692525" y="739132"/>
          <a:ext cx="101600" cy="417211"/>
        </a:xfrm>
        <a:prstGeom prst="rightBracket">
          <a:avLst>
            <a:gd name="adj" fmla="val 630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zoomScaleNormal="100" zoomScaleSheetLayoutView="100" workbookViewId="0"/>
  </sheetViews>
  <sheetFormatPr defaultColWidth="8.875" defaultRowHeight="13.5"/>
  <cols>
    <col min="1" max="1" width="10" style="4" customWidth="1"/>
    <col min="2" max="2" width="11.875" style="5" customWidth="1"/>
    <col min="3" max="3" width="10.875" style="5" customWidth="1"/>
    <col min="4" max="8" width="10" style="5" customWidth="1"/>
    <col min="9" max="9" width="10" style="4" customWidth="1"/>
    <col min="10" max="10" width="10.625" style="5" customWidth="1"/>
    <col min="11" max="16384" width="8.875" style="5"/>
  </cols>
  <sheetData>
    <row r="1" spans="1:14" s="2" customFormat="1" ht="17.649999999999999" customHeight="1">
      <c r="A1" s="1" t="s">
        <v>18</v>
      </c>
      <c r="I1" s="3"/>
    </row>
    <row r="2" spans="1:14" ht="15" customHeight="1"/>
    <row r="3" spans="1:14" ht="15" customHeight="1">
      <c r="A3" s="27" t="s">
        <v>21</v>
      </c>
      <c r="B3" s="23"/>
      <c r="C3" s="23"/>
      <c r="D3" s="23"/>
      <c r="E3" s="23"/>
      <c r="F3" s="23"/>
      <c r="G3" s="23"/>
      <c r="H3" s="23"/>
      <c r="I3" s="28"/>
    </row>
    <row r="4" spans="1:14" s="6" customFormat="1" ht="12" customHeight="1">
      <c r="A4" s="46" t="s">
        <v>19</v>
      </c>
      <c r="B4" s="46"/>
      <c r="C4" s="46"/>
      <c r="D4" s="46"/>
      <c r="E4" s="46"/>
      <c r="F4" s="46"/>
      <c r="G4" s="46"/>
      <c r="H4" s="46"/>
      <c r="I4" s="46"/>
    </row>
    <row r="5" spans="1:14" s="6" customFormat="1" ht="12" customHeight="1">
      <c r="A5" s="46"/>
      <c r="B5" s="46"/>
      <c r="C5" s="46"/>
      <c r="D5" s="46"/>
      <c r="E5" s="46"/>
      <c r="F5" s="46"/>
      <c r="G5" s="46"/>
      <c r="H5" s="46"/>
      <c r="I5" s="46"/>
    </row>
    <row r="6" spans="1:14" s="6" customFormat="1" ht="12" customHeight="1" thickBot="1">
      <c r="A6" s="46"/>
      <c r="B6" s="46"/>
      <c r="C6" s="46"/>
      <c r="D6" s="46"/>
      <c r="E6" s="46"/>
      <c r="F6" s="46"/>
      <c r="G6" s="46"/>
      <c r="H6" s="46"/>
      <c r="I6" s="46"/>
    </row>
    <row r="7" spans="1:14" s="7" customFormat="1" ht="21.95" customHeight="1">
      <c r="A7" s="47"/>
      <c r="B7" s="49" t="s">
        <v>9</v>
      </c>
      <c r="C7" s="49" t="s">
        <v>10</v>
      </c>
      <c r="D7" s="51" t="s">
        <v>14</v>
      </c>
      <c r="E7" s="52"/>
      <c r="F7" s="53"/>
      <c r="G7" s="54" t="s">
        <v>15</v>
      </c>
      <c r="H7" s="11" t="s">
        <v>8</v>
      </c>
      <c r="I7" s="56" t="s">
        <v>16</v>
      </c>
      <c r="J7" s="12"/>
      <c r="K7" s="9"/>
    </row>
    <row r="8" spans="1:14" s="7" customFormat="1" ht="21.95" customHeight="1" thickBot="1">
      <c r="A8" s="48"/>
      <c r="B8" s="50"/>
      <c r="C8" s="50"/>
      <c r="D8" s="13" t="s">
        <v>11</v>
      </c>
      <c r="E8" s="13" t="s">
        <v>12</v>
      </c>
      <c r="F8" s="13" t="s">
        <v>13</v>
      </c>
      <c r="G8" s="55"/>
      <c r="H8" s="14" t="s">
        <v>17</v>
      </c>
      <c r="I8" s="57"/>
      <c r="J8" s="12"/>
    </row>
    <row r="9" spans="1:14" s="7" customFormat="1" ht="15" customHeight="1">
      <c r="A9" s="33" t="s">
        <v>0</v>
      </c>
      <c r="B9" s="37">
        <v>1532831</v>
      </c>
      <c r="C9" s="38">
        <v>267812</v>
      </c>
      <c r="D9" s="38">
        <v>171928</v>
      </c>
      <c r="E9" s="38">
        <v>3204</v>
      </c>
      <c r="F9" s="38">
        <f>D9+E9</f>
        <v>175132</v>
      </c>
      <c r="G9" s="38">
        <v>92680</v>
      </c>
      <c r="H9" s="39">
        <f>ROUND(C9/B9*100,1)</f>
        <v>17.5</v>
      </c>
      <c r="I9" s="40">
        <v>97.5</v>
      </c>
      <c r="J9" s="15"/>
      <c r="K9" s="34"/>
      <c r="L9" s="34"/>
      <c r="N9" s="36"/>
    </row>
    <row r="10" spans="1:14" s="7" customFormat="1" ht="15" customHeight="1">
      <c r="A10" s="29" t="s">
        <v>1</v>
      </c>
      <c r="B10" s="41">
        <v>233305</v>
      </c>
      <c r="C10" s="41">
        <v>40043</v>
      </c>
      <c r="D10" s="41">
        <v>27373</v>
      </c>
      <c r="E10" s="41">
        <v>306</v>
      </c>
      <c r="F10" s="41">
        <v>27679</v>
      </c>
      <c r="G10" s="41">
        <v>12364</v>
      </c>
      <c r="H10" s="42">
        <f>ROUND(C10/B10*100,1)</f>
        <v>17.2</v>
      </c>
      <c r="I10" s="43">
        <v>98.1</v>
      </c>
      <c r="J10" s="16"/>
      <c r="K10" s="34"/>
      <c r="L10" s="34"/>
      <c r="N10" s="36"/>
    </row>
    <row r="11" spans="1:14" s="7" customFormat="1" ht="15" customHeight="1">
      <c r="A11" s="29" t="s">
        <v>2</v>
      </c>
      <c r="B11" s="41">
        <v>174026</v>
      </c>
      <c r="C11" s="41">
        <v>27132</v>
      </c>
      <c r="D11" s="41">
        <v>16759</v>
      </c>
      <c r="E11" s="41">
        <v>282</v>
      </c>
      <c r="F11" s="41">
        <v>17041</v>
      </c>
      <c r="G11" s="41">
        <v>10091</v>
      </c>
      <c r="H11" s="42">
        <f t="shared" ref="H11:H16" si="0">ROUND(C11/B11*100,1)</f>
        <v>15.6</v>
      </c>
      <c r="I11" s="43">
        <v>97.6</v>
      </c>
      <c r="J11" s="16"/>
      <c r="K11" s="34"/>
      <c r="L11" s="34"/>
      <c r="N11" s="36"/>
    </row>
    <row r="12" spans="1:14" s="8" customFormat="1" ht="15" customHeight="1">
      <c r="A12" s="30" t="s">
        <v>3</v>
      </c>
      <c r="B12" s="41">
        <v>263097</v>
      </c>
      <c r="C12" s="41">
        <v>42489</v>
      </c>
      <c r="D12" s="41">
        <v>26306</v>
      </c>
      <c r="E12" s="41">
        <v>561</v>
      </c>
      <c r="F12" s="41">
        <v>26867</v>
      </c>
      <c r="G12" s="41">
        <v>15622</v>
      </c>
      <c r="H12" s="42">
        <f t="shared" si="0"/>
        <v>16.100000000000001</v>
      </c>
      <c r="I12" s="43">
        <v>97.6</v>
      </c>
      <c r="J12" s="17"/>
      <c r="K12" s="34"/>
      <c r="L12" s="34"/>
      <c r="N12" s="36"/>
    </row>
    <row r="13" spans="1:14" s="7" customFormat="1" ht="15" customHeight="1">
      <c r="A13" s="29" t="s">
        <v>4</v>
      </c>
      <c r="B13" s="41">
        <v>231835</v>
      </c>
      <c r="C13" s="41">
        <v>41292</v>
      </c>
      <c r="D13" s="41">
        <v>26979</v>
      </c>
      <c r="E13" s="41">
        <v>453</v>
      </c>
      <c r="F13" s="41">
        <v>27432</v>
      </c>
      <c r="G13" s="41">
        <v>13860</v>
      </c>
      <c r="H13" s="42">
        <f t="shared" si="0"/>
        <v>17.8</v>
      </c>
      <c r="I13" s="43">
        <v>97.7</v>
      </c>
      <c r="J13" s="16"/>
      <c r="K13" s="34"/>
      <c r="L13" s="34"/>
      <c r="N13" s="36"/>
    </row>
    <row r="14" spans="1:14" s="7" customFormat="1" ht="15" customHeight="1">
      <c r="A14" s="29" t="s">
        <v>5</v>
      </c>
      <c r="B14" s="41">
        <v>234842</v>
      </c>
      <c r="C14" s="41">
        <v>44243</v>
      </c>
      <c r="D14" s="41">
        <v>26883</v>
      </c>
      <c r="E14" s="41">
        <v>603</v>
      </c>
      <c r="F14" s="41">
        <v>27486</v>
      </c>
      <c r="G14" s="41">
        <v>16757</v>
      </c>
      <c r="H14" s="42">
        <f t="shared" si="0"/>
        <v>18.8</v>
      </c>
      <c r="I14" s="43">
        <v>96.8</v>
      </c>
      <c r="J14" s="16"/>
      <c r="K14" s="34"/>
      <c r="L14" s="34"/>
      <c r="N14" s="36"/>
    </row>
    <row r="15" spans="1:14" s="7" customFormat="1" ht="15" customHeight="1">
      <c r="A15" s="29" t="s">
        <v>6</v>
      </c>
      <c r="B15" s="41">
        <v>217257</v>
      </c>
      <c r="C15" s="41">
        <v>39468</v>
      </c>
      <c r="D15" s="41">
        <v>27606</v>
      </c>
      <c r="E15" s="41">
        <v>457</v>
      </c>
      <c r="F15" s="41">
        <v>28063</v>
      </c>
      <c r="G15" s="41">
        <v>11405</v>
      </c>
      <c r="H15" s="42">
        <f t="shared" si="0"/>
        <v>18.2</v>
      </c>
      <c r="I15" s="43">
        <v>97.7</v>
      </c>
      <c r="J15" s="16"/>
      <c r="K15" s="34"/>
      <c r="L15" s="34"/>
      <c r="N15" s="36"/>
    </row>
    <row r="16" spans="1:14" s="7" customFormat="1" ht="15" customHeight="1" thickBot="1">
      <c r="A16" s="31" t="s">
        <v>7</v>
      </c>
      <c r="B16" s="44">
        <v>178469</v>
      </c>
      <c r="C16" s="44">
        <v>33145</v>
      </c>
      <c r="D16" s="44">
        <v>20022</v>
      </c>
      <c r="E16" s="44">
        <v>542</v>
      </c>
      <c r="F16" s="44">
        <v>20564</v>
      </c>
      <c r="G16" s="44">
        <v>12581</v>
      </c>
      <c r="H16" s="42">
        <f t="shared" si="0"/>
        <v>18.600000000000001</v>
      </c>
      <c r="I16" s="45">
        <v>97.1</v>
      </c>
      <c r="J16" s="16"/>
      <c r="K16" s="34"/>
      <c r="L16" s="34"/>
      <c r="N16" s="36"/>
    </row>
    <row r="17" spans="1:10" s="7" customFormat="1" ht="15" customHeight="1">
      <c r="A17" s="32" t="s">
        <v>20</v>
      </c>
      <c r="B17" s="18"/>
      <c r="C17" s="19"/>
      <c r="D17" s="19"/>
      <c r="E17" s="19"/>
      <c r="F17" s="18"/>
      <c r="G17" s="19"/>
      <c r="H17" s="35"/>
      <c r="I17" s="20"/>
      <c r="J17" s="10"/>
    </row>
    <row r="18" spans="1:10">
      <c r="B18" s="21"/>
      <c r="C18" s="21"/>
      <c r="D18" s="21"/>
      <c r="E18" s="21"/>
      <c r="F18" s="21"/>
      <c r="G18" s="21"/>
      <c r="H18" s="21"/>
      <c r="I18" s="22"/>
      <c r="J18" s="23"/>
    </row>
    <row r="19" spans="1:10">
      <c r="A19" s="24"/>
      <c r="B19" s="25"/>
      <c r="C19" s="25"/>
      <c r="D19" s="25"/>
      <c r="E19" s="25"/>
      <c r="F19" s="25"/>
      <c r="G19" s="25"/>
    </row>
    <row r="20" spans="1:10">
      <c r="A20" s="26"/>
      <c r="B20" s="26"/>
      <c r="C20" s="26"/>
      <c r="D20" s="26"/>
      <c r="E20" s="26"/>
      <c r="F20" s="26"/>
      <c r="G20" s="26"/>
    </row>
    <row r="21" spans="1:10">
      <c r="A21" s="24"/>
      <c r="F21" s="25"/>
    </row>
    <row r="22" spans="1:10">
      <c r="F22" s="25"/>
      <c r="G22" s="25"/>
    </row>
  </sheetData>
  <mergeCells count="7">
    <mergeCell ref="A4:I6"/>
    <mergeCell ref="A7:A8"/>
    <mergeCell ref="B7:B8"/>
    <mergeCell ref="C7:C8"/>
    <mergeCell ref="D7:F7"/>
    <mergeCell ref="G7:G8"/>
    <mergeCell ref="I7:I8"/>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zoomScaleSheetLayoutView="100" workbookViewId="0"/>
  </sheetViews>
  <sheetFormatPr defaultColWidth="8.875" defaultRowHeight="13.5"/>
  <cols>
    <col min="1" max="1" width="10" style="4" customWidth="1"/>
    <col min="2" max="4" width="9.125" style="5" customWidth="1"/>
    <col min="5" max="9" width="9.125" style="4" customWidth="1"/>
    <col min="10" max="10" width="10" style="4" customWidth="1"/>
    <col min="11" max="16384" width="8.875" style="5"/>
  </cols>
  <sheetData>
    <row r="1" spans="1:16" s="59" customFormat="1" ht="15" customHeight="1">
      <c r="A1" s="58" t="s">
        <v>22</v>
      </c>
      <c r="E1" s="60"/>
      <c r="F1" s="60"/>
      <c r="G1" s="60"/>
      <c r="H1" s="60"/>
      <c r="I1" s="60"/>
      <c r="J1" s="60"/>
    </row>
    <row r="2" spans="1:16" s="6" customFormat="1" ht="12.4" customHeight="1">
      <c r="A2" s="46" t="s">
        <v>23</v>
      </c>
      <c r="B2" s="46"/>
      <c r="C2" s="46"/>
      <c r="D2" s="46"/>
      <c r="E2" s="46"/>
      <c r="F2" s="46"/>
      <c r="G2" s="46"/>
      <c r="H2" s="46"/>
      <c r="I2" s="46"/>
      <c r="J2" s="46"/>
    </row>
    <row r="3" spans="1:16" s="6" customFormat="1" ht="12.4" customHeight="1" thickBot="1">
      <c r="A3" s="46"/>
      <c r="B3" s="46"/>
      <c r="C3" s="46"/>
      <c r="D3" s="46"/>
      <c r="E3" s="46"/>
      <c r="F3" s="46"/>
      <c r="G3" s="46"/>
      <c r="H3" s="46"/>
      <c r="I3" s="46"/>
      <c r="J3" s="46"/>
    </row>
    <row r="4" spans="1:16" s="7" customFormat="1" ht="30" customHeight="1" thickBot="1">
      <c r="A4" s="61"/>
      <c r="B4" s="62" t="s">
        <v>24</v>
      </c>
      <c r="C4" s="63" t="s">
        <v>25</v>
      </c>
      <c r="D4" s="64" t="s">
        <v>26</v>
      </c>
      <c r="E4" s="65" t="s">
        <v>27</v>
      </c>
      <c r="F4" s="65" t="s">
        <v>28</v>
      </c>
      <c r="G4" s="65" t="s">
        <v>29</v>
      </c>
      <c r="H4" s="65" t="s">
        <v>30</v>
      </c>
      <c r="I4" s="65" t="s">
        <v>31</v>
      </c>
      <c r="J4" s="66" t="s">
        <v>13</v>
      </c>
      <c r="K4" s="12"/>
      <c r="L4" s="10"/>
    </row>
    <row r="5" spans="1:16" s="7" customFormat="1" ht="15" customHeight="1">
      <c r="A5" s="33" t="s">
        <v>0</v>
      </c>
      <c r="B5" s="67">
        <v>854</v>
      </c>
      <c r="C5" s="67">
        <v>1056</v>
      </c>
      <c r="D5" s="67">
        <v>84</v>
      </c>
      <c r="E5" s="67">
        <v>143</v>
      </c>
      <c r="F5" s="68">
        <v>0</v>
      </c>
      <c r="G5" s="68">
        <v>0</v>
      </c>
      <c r="H5" s="68">
        <v>0</v>
      </c>
      <c r="I5" s="68">
        <v>0</v>
      </c>
      <c r="J5" s="68">
        <v>2137</v>
      </c>
      <c r="K5" s="12"/>
      <c r="L5" s="15"/>
    </row>
    <row r="6" spans="1:16" s="7" customFormat="1" ht="15" customHeight="1">
      <c r="A6" s="29" t="s">
        <v>1</v>
      </c>
      <c r="B6" s="41">
        <v>182</v>
      </c>
      <c r="C6" s="41">
        <v>178</v>
      </c>
      <c r="D6" s="41">
        <v>14</v>
      </c>
      <c r="E6" s="69">
        <v>29</v>
      </c>
      <c r="F6" s="69">
        <v>0</v>
      </c>
      <c r="G6" s="69">
        <v>0</v>
      </c>
      <c r="H6" s="69">
        <v>0</v>
      </c>
      <c r="I6" s="69">
        <v>0</v>
      </c>
      <c r="J6" s="70">
        <v>403</v>
      </c>
      <c r="K6" s="12"/>
      <c r="L6" s="15"/>
      <c r="P6" s="34"/>
    </row>
    <row r="7" spans="1:16" s="7" customFormat="1" ht="15" customHeight="1">
      <c r="A7" s="29" t="s">
        <v>2</v>
      </c>
      <c r="B7" s="41">
        <v>109</v>
      </c>
      <c r="C7" s="41">
        <v>145</v>
      </c>
      <c r="D7" s="41">
        <v>20</v>
      </c>
      <c r="E7" s="69">
        <v>23</v>
      </c>
      <c r="F7" s="71" t="s">
        <v>32</v>
      </c>
      <c r="G7" s="69">
        <v>0</v>
      </c>
      <c r="H7" s="69">
        <v>0</v>
      </c>
      <c r="I7" s="69">
        <v>0</v>
      </c>
      <c r="J7" s="70">
        <v>297</v>
      </c>
      <c r="K7" s="12"/>
      <c r="L7" s="15"/>
      <c r="P7" s="34"/>
    </row>
    <row r="8" spans="1:16" s="7" customFormat="1" ht="15" customHeight="1">
      <c r="A8" s="29" t="s">
        <v>3</v>
      </c>
      <c r="B8" s="41">
        <v>87</v>
      </c>
      <c r="C8" s="41">
        <v>150</v>
      </c>
      <c r="D8" s="41">
        <v>2</v>
      </c>
      <c r="E8" s="69">
        <v>13</v>
      </c>
      <c r="F8" s="69">
        <v>0</v>
      </c>
      <c r="G8" s="69">
        <v>0</v>
      </c>
      <c r="H8" s="69">
        <v>0</v>
      </c>
      <c r="I8" s="69">
        <v>0</v>
      </c>
      <c r="J8" s="70">
        <v>252</v>
      </c>
      <c r="K8" s="12"/>
      <c r="L8" s="15"/>
      <c r="P8" s="34"/>
    </row>
    <row r="9" spans="1:16" s="7" customFormat="1" ht="15" customHeight="1">
      <c r="A9" s="29" t="s">
        <v>4</v>
      </c>
      <c r="B9" s="41">
        <v>128</v>
      </c>
      <c r="C9" s="41">
        <v>154</v>
      </c>
      <c r="D9" s="41">
        <v>21</v>
      </c>
      <c r="E9" s="69">
        <v>22</v>
      </c>
      <c r="F9" s="69">
        <v>0</v>
      </c>
      <c r="G9" s="69">
        <v>0</v>
      </c>
      <c r="H9" s="69">
        <v>0</v>
      </c>
      <c r="I9" s="69">
        <v>0</v>
      </c>
      <c r="J9" s="70">
        <v>325</v>
      </c>
      <c r="K9" s="12"/>
      <c r="L9" s="15"/>
      <c r="P9" s="34"/>
    </row>
    <row r="10" spans="1:16" s="7" customFormat="1" ht="15" customHeight="1">
      <c r="A10" s="29" t="s">
        <v>5</v>
      </c>
      <c r="B10" s="41">
        <v>115</v>
      </c>
      <c r="C10" s="41">
        <v>113</v>
      </c>
      <c r="D10" s="41">
        <v>6</v>
      </c>
      <c r="E10" s="69">
        <v>13</v>
      </c>
      <c r="F10" s="69">
        <v>0</v>
      </c>
      <c r="G10" s="69">
        <v>0</v>
      </c>
      <c r="H10" s="69">
        <v>0</v>
      </c>
      <c r="I10" s="69">
        <v>0</v>
      </c>
      <c r="J10" s="70">
        <v>247</v>
      </c>
      <c r="K10" s="12"/>
      <c r="L10" s="15"/>
      <c r="P10" s="34"/>
    </row>
    <row r="11" spans="1:16" s="7" customFormat="1" ht="15" customHeight="1">
      <c r="A11" s="29" t="s">
        <v>6</v>
      </c>
      <c r="B11" s="41">
        <v>130</v>
      </c>
      <c r="C11" s="41">
        <v>166</v>
      </c>
      <c r="D11" s="41">
        <v>12</v>
      </c>
      <c r="E11" s="69">
        <v>26</v>
      </c>
      <c r="F11" s="69">
        <v>0</v>
      </c>
      <c r="G11" s="69">
        <v>0</v>
      </c>
      <c r="H11" s="69">
        <v>0</v>
      </c>
      <c r="I11" s="69">
        <v>0</v>
      </c>
      <c r="J11" s="70">
        <v>334</v>
      </c>
      <c r="K11" s="12"/>
      <c r="L11" s="15"/>
      <c r="P11" s="34"/>
    </row>
    <row r="12" spans="1:16" s="7" customFormat="1" ht="15" customHeight="1" thickBot="1">
      <c r="A12" s="31" t="s">
        <v>7</v>
      </c>
      <c r="B12" s="44">
        <v>103</v>
      </c>
      <c r="C12" s="44">
        <v>150</v>
      </c>
      <c r="D12" s="44">
        <v>9</v>
      </c>
      <c r="E12" s="72">
        <v>17</v>
      </c>
      <c r="F12" s="72">
        <v>0</v>
      </c>
      <c r="G12" s="72">
        <v>0</v>
      </c>
      <c r="H12" s="72">
        <v>0</v>
      </c>
      <c r="I12" s="72">
        <v>0</v>
      </c>
      <c r="J12" s="73">
        <v>279</v>
      </c>
      <c r="K12" s="12"/>
      <c r="L12" s="15"/>
      <c r="P12" s="34"/>
    </row>
    <row r="13" spans="1:16" s="7" customFormat="1" ht="15" customHeight="1">
      <c r="A13" s="32" t="s">
        <v>33</v>
      </c>
      <c r="B13" s="10"/>
      <c r="C13" s="10"/>
      <c r="D13" s="10"/>
      <c r="E13" s="12"/>
      <c r="F13" s="12"/>
      <c r="G13" s="12"/>
      <c r="H13" s="12"/>
      <c r="I13" s="12"/>
      <c r="J13" s="12"/>
      <c r="K13" s="10"/>
      <c r="L13" s="10"/>
    </row>
    <row r="14" spans="1:16">
      <c r="B14" s="25"/>
    </row>
    <row r="15" spans="1:16">
      <c r="A15" s="24"/>
      <c r="B15" s="25"/>
      <c r="C15" s="25"/>
      <c r="D15" s="25"/>
      <c r="E15" s="25"/>
      <c r="F15" s="25"/>
      <c r="G15" s="25"/>
      <c r="H15" s="25"/>
      <c r="I15" s="25"/>
      <c r="J15" s="25"/>
    </row>
    <row r="17" spans="1:10">
      <c r="A17" s="24"/>
      <c r="B17" s="25"/>
      <c r="C17" s="25"/>
      <c r="D17" s="25"/>
      <c r="E17" s="25"/>
      <c r="F17" s="25"/>
      <c r="G17" s="25"/>
      <c r="H17" s="25"/>
      <c r="I17" s="25"/>
      <c r="J17" s="25"/>
    </row>
  </sheetData>
  <mergeCells count="1">
    <mergeCell ref="A2:J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SheetLayoutView="115" workbookViewId="0"/>
  </sheetViews>
  <sheetFormatPr defaultColWidth="8.875" defaultRowHeight="13.5"/>
  <cols>
    <col min="1" max="1" width="15.5" style="4" customWidth="1"/>
    <col min="2" max="5" width="15.5" style="5" customWidth="1"/>
    <col min="6" max="6" width="15.5" style="4" customWidth="1"/>
    <col min="7" max="7" width="10.625" style="5" customWidth="1"/>
    <col min="8" max="16384" width="8.875" style="5"/>
  </cols>
  <sheetData>
    <row r="1" spans="1:6" ht="15" customHeight="1">
      <c r="A1" s="74" t="s">
        <v>34</v>
      </c>
      <c r="B1" s="23"/>
      <c r="C1" s="23"/>
      <c r="D1" s="23"/>
      <c r="E1" s="23"/>
      <c r="F1" s="28"/>
    </row>
    <row r="2" spans="1:6" s="6" customFormat="1" ht="12.4" customHeight="1">
      <c r="A2" s="75" t="s">
        <v>35</v>
      </c>
      <c r="B2" s="75"/>
      <c r="C2" s="75"/>
      <c r="D2" s="75"/>
      <c r="E2" s="75"/>
      <c r="F2" s="75"/>
    </row>
    <row r="3" spans="1:6" s="6" customFormat="1" ht="12.4" customHeight="1" thickBot="1">
      <c r="A3" s="75"/>
      <c r="B3" s="75"/>
      <c r="C3" s="75"/>
      <c r="D3" s="75"/>
      <c r="E3" s="75"/>
      <c r="F3" s="75"/>
    </row>
    <row r="4" spans="1:6" s="6" customFormat="1" ht="16.899999999999999" customHeight="1" thickBot="1">
      <c r="A4" s="76"/>
      <c r="B4" s="77" t="s">
        <v>36</v>
      </c>
      <c r="C4" s="78" t="s">
        <v>37</v>
      </c>
      <c r="D4" s="78" t="s">
        <v>38</v>
      </c>
      <c r="E4" s="78" t="s">
        <v>39</v>
      </c>
      <c r="F4" s="79" t="s">
        <v>40</v>
      </c>
    </row>
    <row r="5" spans="1:6" s="6" customFormat="1" ht="16.899999999999999" customHeight="1" thickBot="1">
      <c r="A5" s="76" t="s">
        <v>41</v>
      </c>
      <c r="B5" s="80">
        <v>290500</v>
      </c>
      <c r="C5" s="81">
        <v>289276</v>
      </c>
      <c r="D5" s="81">
        <v>283646</v>
      </c>
      <c r="E5" s="81">
        <v>274661</v>
      </c>
      <c r="F5" s="82">
        <v>267812</v>
      </c>
    </row>
    <row r="6" spans="1:6" s="6" customFormat="1" ht="15" customHeight="1">
      <c r="A6" s="32" t="s">
        <v>33</v>
      </c>
      <c r="B6" s="10"/>
      <c r="C6" s="10"/>
      <c r="D6" s="10"/>
      <c r="E6" s="10"/>
      <c r="F6" s="12"/>
    </row>
    <row r="9" spans="1:6">
      <c r="A9" s="24"/>
    </row>
    <row r="10" spans="1:6">
      <c r="A10" s="24"/>
    </row>
  </sheetData>
  <mergeCells count="1">
    <mergeCell ref="A2:F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zoomScaleSheetLayoutView="100" workbookViewId="0"/>
  </sheetViews>
  <sheetFormatPr defaultColWidth="8.875" defaultRowHeight="13.5"/>
  <cols>
    <col min="1" max="1" width="15.5" style="4" customWidth="1"/>
    <col min="2" max="5" width="15.5" style="5" customWidth="1"/>
    <col min="6" max="6" width="15.5" style="4" customWidth="1"/>
    <col min="7" max="7" width="10.625" style="5" customWidth="1"/>
    <col min="8" max="16384" width="8.875" style="5"/>
  </cols>
  <sheetData>
    <row r="1" spans="1:7" ht="15" customHeight="1">
      <c r="A1" s="27" t="s">
        <v>42</v>
      </c>
      <c r="B1" s="23"/>
      <c r="C1" s="23"/>
      <c r="D1" s="23"/>
      <c r="E1" s="23"/>
      <c r="F1" s="28"/>
      <c r="G1" s="23"/>
    </row>
    <row r="2" spans="1:7" s="6" customFormat="1" ht="15" customHeight="1" thickBot="1">
      <c r="A2" s="83" t="s">
        <v>43</v>
      </c>
      <c r="B2" s="84"/>
      <c r="C2" s="84"/>
      <c r="D2" s="84"/>
      <c r="E2" s="84"/>
      <c r="F2" s="85"/>
      <c r="G2" s="84"/>
    </row>
    <row r="3" spans="1:7" s="6" customFormat="1" ht="16.899999999999999" customHeight="1" thickBot="1">
      <c r="A3" s="76"/>
      <c r="B3" s="86" t="s">
        <v>44</v>
      </c>
      <c r="C3" s="62" t="s">
        <v>45</v>
      </c>
      <c r="D3" s="62" t="s">
        <v>46</v>
      </c>
      <c r="E3" s="62" t="s">
        <v>47</v>
      </c>
      <c r="F3" s="87" t="s">
        <v>48</v>
      </c>
      <c r="G3" s="84"/>
    </row>
    <row r="4" spans="1:7" s="6" customFormat="1" ht="13.5" customHeight="1" thickBot="1">
      <c r="A4" s="88" t="s">
        <v>41</v>
      </c>
      <c r="B4" s="89">
        <v>4495</v>
      </c>
      <c r="C4" s="89">
        <v>3750</v>
      </c>
      <c r="D4" s="90">
        <v>3051</v>
      </c>
      <c r="E4" s="91">
        <v>2452</v>
      </c>
      <c r="F4" s="92">
        <v>1994</v>
      </c>
      <c r="G4" s="84"/>
    </row>
    <row r="5" spans="1:7" s="6" customFormat="1" ht="13.5" customHeight="1" thickBot="1">
      <c r="A5" s="93" t="s">
        <v>49</v>
      </c>
      <c r="B5" s="94"/>
      <c r="C5" s="94"/>
      <c r="D5" s="95"/>
      <c r="E5" s="91"/>
      <c r="F5" s="92"/>
      <c r="G5" s="84"/>
    </row>
    <row r="6" spans="1:7" s="6" customFormat="1" ht="15" customHeight="1">
      <c r="A6" s="32" t="s">
        <v>33</v>
      </c>
      <c r="B6" s="10"/>
      <c r="C6" s="10"/>
      <c r="D6" s="10"/>
      <c r="E6" s="10"/>
      <c r="F6" s="12"/>
      <c r="G6" s="84"/>
    </row>
    <row r="9" spans="1:7">
      <c r="A9" s="24"/>
    </row>
    <row r="10" spans="1:7">
      <c r="A10" s="24"/>
    </row>
  </sheetData>
  <mergeCells count="5">
    <mergeCell ref="B4:B5"/>
    <mergeCell ref="C4:C5"/>
    <mergeCell ref="D4:D5"/>
    <mergeCell ref="E4:E5"/>
    <mergeCell ref="F4:F5"/>
  </mergeCells>
  <phoneticPr fontId="2"/>
  <pageMargins left="0.47244094488188981" right="0.47244094488188981" top="0.70866141732283472" bottom="0" header="0" footer="0"/>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zoomScaleSheetLayoutView="130" workbookViewId="0"/>
  </sheetViews>
  <sheetFormatPr defaultColWidth="8.875" defaultRowHeight="13.5"/>
  <cols>
    <col min="1" max="1" width="10" style="4" customWidth="1"/>
    <col min="2" max="3" width="11.875" style="5" customWidth="1"/>
    <col min="4" max="4" width="1.875" style="5" customWidth="1"/>
    <col min="5" max="5" width="13.625" style="5" customWidth="1"/>
    <col min="6" max="6" width="1.875" style="5" customWidth="1"/>
    <col min="7" max="7" width="11.875" style="4" customWidth="1"/>
    <col min="8" max="8" width="1.875" style="5" customWidth="1"/>
    <col min="9" max="9" width="13.625" style="5" customWidth="1"/>
    <col min="10" max="10" width="1.875" style="5" customWidth="1"/>
    <col min="11" max="11" width="12.75" style="4" customWidth="1"/>
    <col min="12" max="16384" width="8.875" style="5"/>
  </cols>
  <sheetData>
    <row r="1" spans="1:14" ht="15" customHeight="1">
      <c r="A1" s="74" t="s">
        <v>50</v>
      </c>
      <c r="B1" s="23"/>
      <c r="C1" s="23"/>
      <c r="D1" s="23"/>
      <c r="E1" s="23"/>
      <c r="F1" s="23"/>
      <c r="G1" s="28"/>
      <c r="H1" s="23"/>
      <c r="I1" s="23"/>
      <c r="J1" s="23"/>
      <c r="K1" s="28"/>
    </row>
    <row r="2" spans="1:14" s="6" customFormat="1" ht="12.4" customHeight="1">
      <c r="A2" s="75" t="s">
        <v>51</v>
      </c>
      <c r="B2" s="75"/>
      <c r="C2" s="75"/>
      <c r="D2" s="75"/>
      <c r="E2" s="75"/>
      <c r="F2" s="75"/>
      <c r="G2" s="75"/>
      <c r="H2" s="75"/>
      <c r="I2" s="75"/>
      <c r="J2" s="75"/>
      <c r="K2" s="75"/>
    </row>
    <row r="3" spans="1:14" s="6" customFormat="1" ht="12.4" customHeight="1" thickBot="1">
      <c r="A3" s="75"/>
      <c r="B3" s="75"/>
      <c r="C3" s="75"/>
      <c r="D3" s="75"/>
      <c r="E3" s="75"/>
      <c r="F3" s="75"/>
      <c r="G3" s="75"/>
      <c r="H3" s="75"/>
      <c r="I3" s="75"/>
      <c r="J3" s="75"/>
      <c r="K3" s="75"/>
    </row>
    <row r="4" spans="1:14" s="7" customFormat="1" ht="14.1" customHeight="1">
      <c r="A4" s="96"/>
      <c r="B4" s="97" t="s">
        <v>52</v>
      </c>
      <c r="C4" s="97" t="s">
        <v>53</v>
      </c>
      <c r="D4" s="51" t="s">
        <v>54</v>
      </c>
      <c r="E4" s="52"/>
      <c r="F4" s="53"/>
      <c r="G4" s="97" t="s">
        <v>55</v>
      </c>
      <c r="H4" s="98" t="s">
        <v>56</v>
      </c>
      <c r="I4" s="99"/>
      <c r="J4" s="100"/>
      <c r="K4" s="101" t="s">
        <v>0</v>
      </c>
    </row>
    <row r="5" spans="1:14" s="7" customFormat="1" ht="42.95" customHeight="1" thickBot="1">
      <c r="A5" s="102"/>
      <c r="B5" s="103"/>
      <c r="C5" s="103"/>
      <c r="D5" s="104"/>
      <c r="E5" s="105" t="s">
        <v>57</v>
      </c>
      <c r="F5" s="106"/>
      <c r="G5" s="103"/>
      <c r="H5" s="104"/>
      <c r="I5" s="105" t="s">
        <v>58</v>
      </c>
      <c r="J5" s="106"/>
      <c r="K5" s="107"/>
    </row>
    <row r="6" spans="1:14" s="7" customFormat="1" ht="15" customHeight="1">
      <c r="A6" s="33" t="s">
        <v>0</v>
      </c>
      <c r="B6" s="67">
        <f>SUM(B7:B13)</f>
        <v>288402</v>
      </c>
      <c r="C6" s="68">
        <f>SUM(C7:C13)</f>
        <v>9268</v>
      </c>
      <c r="D6" s="68"/>
      <c r="E6" s="108">
        <f>SUM(E7:E13)</f>
        <v>10059</v>
      </c>
      <c r="F6" s="109"/>
      <c r="G6" s="108">
        <f>SUM(G7:G13)</f>
        <v>1938</v>
      </c>
      <c r="H6" s="68"/>
      <c r="I6" s="108">
        <v>0</v>
      </c>
      <c r="J6" s="109"/>
      <c r="K6" s="68">
        <f>SUM(K7:K13)</f>
        <v>309667</v>
      </c>
      <c r="M6" s="34"/>
      <c r="N6" s="34"/>
    </row>
    <row r="7" spans="1:14" s="7" customFormat="1" ht="15" customHeight="1">
      <c r="A7" s="29" t="s">
        <v>1</v>
      </c>
      <c r="B7" s="41">
        <v>46950</v>
      </c>
      <c r="C7" s="69">
        <v>1517</v>
      </c>
      <c r="D7" s="69"/>
      <c r="E7" s="110">
        <v>1706</v>
      </c>
      <c r="F7" s="111"/>
      <c r="G7" s="110">
        <v>296</v>
      </c>
      <c r="H7" s="70"/>
      <c r="I7" s="110">
        <v>0</v>
      </c>
      <c r="J7" s="111"/>
      <c r="K7" s="70">
        <v>50469</v>
      </c>
      <c r="M7" s="34"/>
      <c r="N7" s="34"/>
    </row>
    <row r="8" spans="1:14" s="7" customFormat="1" ht="15" customHeight="1">
      <c r="A8" s="29" t="s">
        <v>2</v>
      </c>
      <c r="B8" s="41">
        <v>34415</v>
      </c>
      <c r="C8" s="69">
        <v>1084</v>
      </c>
      <c r="D8" s="69"/>
      <c r="E8" s="110">
        <v>1202</v>
      </c>
      <c r="F8" s="111"/>
      <c r="G8" s="110">
        <v>201</v>
      </c>
      <c r="H8" s="70"/>
      <c r="I8" s="110">
        <v>0</v>
      </c>
      <c r="J8" s="111"/>
      <c r="K8" s="70">
        <v>36902</v>
      </c>
      <c r="M8" s="34"/>
      <c r="N8" s="34"/>
    </row>
    <row r="9" spans="1:14" s="7" customFormat="1" ht="15" customHeight="1">
      <c r="A9" s="29" t="s">
        <v>3</v>
      </c>
      <c r="B9" s="41">
        <v>38924</v>
      </c>
      <c r="C9" s="69">
        <v>1309</v>
      </c>
      <c r="D9" s="69"/>
      <c r="E9" s="110">
        <v>1307</v>
      </c>
      <c r="F9" s="111"/>
      <c r="G9" s="110">
        <v>275</v>
      </c>
      <c r="H9" s="70"/>
      <c r="I9" s="110">
        <v>0</v>
      </c>
      <c r="J9" s="111"/>
      <c r="K9" s="70">
        <v>41815</v>
      </c>
      <c r="M9" s="34"/>
      <c r="N9" s="34"/>
    </row>
    <row r="10" spans="1:14" s="7" customFormat="1" ht="15" customHeight="1">
      <c r="A10" s="29" t="s">
        <v>4</v>
      </c>
      <c r="B10" s="41">
        <v>41340</v>
      </c>
      <c r="C10" s="69">
        <v>1366</v>
      </c>
      <c r="D10" s="69"/>
      <c r="E10" s="110">
        <v>1543</v>
      </c>
      <c r="F10" s="111"/>
      <c r="G10" s="110">
        <v>339</v>
      </c>
      <c r="H10" s="70"/>
      <c r="I10" s="110">
        <v>0</v>
      </c>
      <c r="J10" s="111"/>
      <c r="K10" s="70">
        <v>44588</v>
      </c>
      <c r="M10" s="34"/>
      <c r="N10" s="34"/>
    </row>
    <row r="11" spans="1:14" s="7" customFormat="1" ht="15" customHeight="1">
      <c r="A11" s="29" t="s">
        <v>5</v>
      </c>
      <c r="B11" s="41">
        <v>46446</v>
      </c>
      <c r="C11" s="69">
        <v>1464</v>
      </c>
      <c r="D11" s="69"/>
      <c r="E11" s="110">
        <v>1607</v>
      </c>
      <c r="F11" s="111"/>
      <c r="G11" s="110">
        <v>331</v>
      </c>
      <c r="H11" s="70"/>
      <c r="I11" s="110">
        <v>0</v>
      </c>
      <c r="J11" s="111"/>
      <c r="K11" s="70">
        <v>49848</v>
      </c>
      <c r="M11" s="34"/>
      <c r="N11" s="34"/>
    </row>
    <row r="12" spans="1:14" s="7" customFormat="1" ht="15" customHeight="1">
      <c r="A12" s="29" t="s">
        <v>6</v>
      </c>
      <c r="B12" s="41">
        <v>40136</v>
      </c>
      <c r="C12" s="69">
        <v>1411</v>
      </c>
      <c r="D12" s="69"/>
      <c r="E12" s="110">
        <v>1519</v>
      </c>
      <c r="F12" s="111"/>
      <c r="G12" s="110">
        <v>238</v>
      </c>
      <c r="H12" s="70"/>
      <c r="I12" s="110">
        <v>0</v>
      </c>
      <c r="J12" s="111"/>
      <c r="K12" s="70">
        <v>43304</v>
      </c>
      <c r="M12" s="34"/>
      <c r="N12" s="34"/>
    </row>
    <row r="13" spans="1:14" s="7" customFormat="1" ht="15" customHeight="1" thickBot="1">
      <c r="A13" s="31" t="s">
        <v>7</v>
      </c>
      <c r="B13" s="44">
        <v>40191</v>
      </c>
      <c r="C13" s="72">
        <v>1117</v>
      </c>
      <c r="D13" s="72"/>
      <c r="E13" s="112">
        <v>1175</v>
      </c>
      <c r="F13" s="113"/>
      <c r="G13" s="112">
        <v>258</v>
      </c>
      <c r="H13" s="73"/>
      <c r="I13" s="112">
        <v>0</v>
      </c>
      <c r="J13" s="113"/>
      <c r="K13" s="73">
        <v>42741</v>
      </c>
      <c r="M13" s="34"/>
      <c r="N13" s="34"/>
    </row>
    <row r="14" spans="1:14" s="7" customFormat="1" ht="15" customHeight="1">
      <c r="A14" s="32" t="s">
        <v>33</v>
      </c>
      <c r="B14" s="10"/>
      <c r="C14" s="10"/>
      <c r="D14" s="10"/>
      <c r="E14" s="110"/>
      <c r="F14" s="10"/>
      <c r="G14" s="12"/>
      <c r="H14" s="10"/>
      <c r="I14" s="10"/>
      <c r="J14" s="10"/>
      <c r="K14" s="12"/>
    </row>
    <row r="16" spans="1:14">
      <c r="A16" s="24"/>
    </row>
    <row r="18" spans="1:11">
      <c r="A18" s="24"/>
      <c r="B18" s="25"/>
      <c r="C18" s="25"/>
      <c r="D18" s="25"/>
      <c r="E18" s="25"/>
      <c r="F18" s="25"/>
      <c r="G18" s="25"/>
      <c r="H18" s="25"/>
      <c r="I18" s="25"/>
      <c r="J18" s="25"/>
      <c r="K18" s="25"/>
    </row>
  </sheetData>
  <mergeCells count="8">
    <mergeCell ref="A2:K3"/>
    <mergeCell ref="A4:A5"/>
    <mergeCell ref="B4:B5"/>
    <mergeCell ref="C4:C5"/>
    <mergeCell ref="D4:F4"/>
    <mergeCell ref="G4:G5"/>
    <mergeCell ref="H4:J4"/>
    <mergeCell ref="K4:K5"/>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SheetLayoutView="115" workbookViewId="0"/>
  </sheetViews>
  <sheetFormatPr defaultColWidth="8.875" defaultRowHeight="13.5"/>
  <cols>
    <col min="1" max="2" width="10" style="4" customWidth="1"/>
    <col min="3" max="4" width="36.375" style="5" customWidth="1"/>
    <col min="5" max="16384" width="8.875" style="5"/>
  </cols>
  <sheetData>
    <row r="1" spans="1:4" s="116" customFormat="1" ht="15" customHeight="1">
      <c r="A1" s="74" t="s">
        <v>59</v>
      </c>
      <c r="B1" s="114"/>
      <c r="C1" s="115"/>
      <c r="D1" s="115"/>
    </row>
    <row r="2" spans="1:4" s="7" customFormat="1" ht="12.4" customHeight="1">
      <c r="A2" s="75" t="s">
        <v>60</v>
      </c>
      <c r="B2" s="75"/>
      <c r="C2" s="75"/>
      <c r="D2" s="75"/>
    </row>
    <row r="3" spans="1:4" s="7" customFormat="1" ht="12.4" customHeight="1" thickBot="1">
      <c r="A3" s="75"/>
      <c r="B3" s="75"/>
      <c r="C3" s="75"/>
      <c r="D3" s="75"/>
    </row>
    <row r="4" spans="1:4" s="7" customFormat="1" ht="15" customHeight="1">
      <c r="A4" s="33" t="s">
        <v>0</v>
      </c>
      <c r="B4" s="117">
        <v>7</v>
      </c>
      <c r="C4" s="10"/>
      <c r="D4" s="10"/>
    </row>
    <row r="5" spans="1:4" s="7" customFormat="1" ht="15" customHeight="1">
      <c r="A5" s="29" t="s">
        <v>1</v>
      </c>
      <c r="B5" s="69">
        <v>1</v>
      </c>
      <c r="C5" s="10"/>
      <c r="D5" s="10"/>
    </row>
    <row r="6" spans="1:4" s="7" customFormat="1" ht="15" customHeight="1">
      <c r="A6" s="29" t="s">
        <v>2</v>
      </c>
      <c r="B6" s="69">
        <v>0</v>
      </c>
      <c r="C6" s="10"/>
      <c r="D6" s="10"/>
    </row>
    <row r="7" spans="1:4" s="7" customFormat="1" ht="15" customHeight="1">
      <c r="A7" s="29" t="s">
        <v>3</v>
      </c>
      <c r="B7" s="69">
        <v>2</v>
      </c>
      <c r="C7" s="10"/>
      <c r="D7" s="10"/>
    </row>
    <row r="8" spans="1:4" s="7" customFormat="1" ht="15" customHeight="1">
      <c r="A8" s="29" t="s">
        <v>4</v>
      </c>
      <c r="B8" s="69">
        <v>1</v>
      </c>
      <c r="C8" s="10"/>
      <c r="D8" s="10"/>
    </row>
    <row r="9" spans="1:4" s="7" customFormat="1" ht="15" customHeight="1">
      <c r="A9" s="29" t="s">
        <v>5</v>
      </c>
      <c r="B9" s="69">
        <v>0</v>
      </c>
      <c r="C9" s="10"/>
      <c r="D9" s="10"/>
    </row>
    <row r="10" spans="1:4" s="7" customFormat="1" ht="15" customHeight="1">
      <c r="A10" s="29" t="s">
        <v>6</v>
      </c>
      <c r="B10" s="69">
        <v>2</v>
      </c>
      <c r="C10" s="10"/>
      <c r="D10" s="10"/>
    </row>
    <row r="11" spans="1:4" s="7" customFormat="1" ht="15" customHeight="1" thickBot="1">
      <c r="A11" s="31" t="s">
        <v>7</v>
      </c>
      <c r="B11" s="72">
        <v>1</v>
      </c>
      <c r="C11" s="10"/>
      <c r="D11" s="10"/>
    </row>
    <row r="12" spans="1:4" s="7" customFormat="1" ht="15" customHeight="1">
      <c r="A12" s="32" t="s">
        <v>33</v>
      </c>
      <c r="B12" s="12"/>
      <c r="C12" s="10"/>
      <c r="D12" s="10"/>
    </row>
    <row r="15" spans="1:4">
      <c r="A15" s="24"/>
    </row>
    <row r="16" spans="1:4">
      <c r="A16" s="24"/>
    </row>
  </sheetData>
  <mergeCells count="1">
    <mergeCell ref="A2:D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§４表１</vt:lpstr>
      <vt:lpstr>§４表２</vt:lpstr>
      <vt:lpstr>§４表３</vt:lpstr>
      <vt:lpstr>§４表４</vt:lpstr>
      <vt:lpstr>§４表５</vt:lpstr>
      <vt:lpstr>§４表６</vt:lpstr>
      <vt:lpstr>§４表４!Print_Area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2024-08-13T05:47:30Z</cp:lastPrinted>
  <dcterms:created xsi:type="dcterms:W3CDTF">2002-07-25T04:22:31Z</dcterms:created>
  <dcterms:modified xsi:type="dcterms:W3CDTF">2025-03-28T06:14:49Z</dcterms:modified>
</cp:coreProperties>
</file>