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40（健）総務部保健福祉システム課\01_福祉総合情報システム\2025年度\19_帳票印刷・封入封緘\02_2次システム\02_R7債務負担新契約\01_入札（10月～）\09_入札当日\"/>
    </mc:Choice>
  </mc:AlternateContent>
  <bookViews>
    <workbookView xWindow="0" yWindow="0" windowWidth="19200" windowHeight="7770" tabRatio="703"/>
  </bookViews>
  <sheets>
    <sheet name="総括表" sheetId="1" r:id="rId1"/>
    <sheet name="封筒" sheetId="2" r:id="rId2"/>
    <sheet name="１－１" sheetId="3" r:id="rId3"/>
    <sheet name="２－１" sheetId="9" r:id="rId4"/>
    <sheet name="４－１" sheetId="10" r:id="rId5"/>
    <sheet name="５－１" sheetId="4" r:id="rId6"/>
    <sheet name="５－２" sheetId="11" r:id="rId7"/>
    <sheet name="５－３" sheetId="21" r:id="rId8"/>
    <sheet name="５－４" sheetId="22" r:id="rId9"/>
    <sheet name="５－５" sheetId="23" r:id="rId10"/>
    <sheet name="５－６" sheetId="24" r:id="rId11"/>
    <sheet name="５－７" sheetId="12" state="hidden" r:id="rId12"/>
    <sheet name="５－８" sheetId="26" r:id="rId13"/>
    <sheet name="５－９" sheetId="27" state="hidden" r:id="rId14"/>
    <sheet name="６－１" sheetId="13" r:id="rId15"/>
    <sheet name="６－１０" sheetId="28" r:id="rId16"/>
    <sheet name="６－１６" sheetId="29" r:id="rId17"/>
    <sheet name="６－２２" sheetId="30" r:id="rId18"/>
    <sheet name="６－２８" sheetId="5" r:id="rId19"/>
    <sheet name="６－４３" sheetId="31" r:id="rId20"/>
    <sheet name="６－４８" sheetId="32" r:id="rId21"/>
    <sheet name="６－４９" sheetId="33" r:id="rId22"/>
    <sheet name="６－５０" sheetId="34" r:id="rId23"/>
    <sheet name="６－５１" sheetId="35" r:id="rId24"/>
    <sheet name="６－５２" sheetId="16" state="hidden" r:id="rId25"/>
    <sheet name="６－５４" sheetId="37" r:id="rId26"/>
    <sheet name="７－１" sheetId="19" r:id="rId27"/>
    <sheet name="８－１" sheetId="15" r:id="rId28"/>
    <sheet name="８－３" sheetId="38" r:id="rId29"/>
    <sheet name="８－４" sheetId="41" r:id="rId30"/>
    <sheet name="８－５" sheetId="42" r:id="rId31"/>
    <sheet name="８－６" sheetId="20" r:id="rId32"/>
    <sheet name="８－７" sheetId="44" r:id="rId33"/>
    <sheet name="８－８" sheetId="45" r:id="rId34"/>
    <sheet name="８－９" sheetId="46" r:id="rId35"/>
    <sheet name="９－１" sheetId="47" r:id="rId36"/>
    <sheet name="１０－１" sheetId="48" r:id="rId37"/>
    <sheet name="１０－２" sheetId="6" r:id="rId38"/>
    <sheet name="１０－４" sheetId="49" state="hidden" r:id="rId39"/>
    <sheet name="１０－５" sheetId="50" state="hidden" r:id="rId40"/>
    <sheet name="１０－７" sheetId="51" state="hidden" r:id="rId41"/>
    <sheet name="１０－８" sheetId="52" r:id="rId42"/>
    <sheet name="１０－９" sheetId="53" r:id="rId43"/>
    <sheet name="１０－１０" sheetId="54" state="hidden" r:id="rId44"/>
    <sheet name="１０－１１" sheetId="55" r:id="rId45"/>
    <sheet name="１１－１" sheetId="56" r:id="rId46"/>
    <sheet name="１１－３" sheetId="57" r:id="rId47"/>
    <sheet name="１１－４" sheetId="58" r:id="rId48"/>
    <sheet name="１１－６" sheetId="59" r:id="rId49"/>
    <sheet name="１１－７" sheetId="60" r:id="rId50"/>
    <sheet name="１２－１" sheetId="61" r:id="rId51"/>
    <sheet name="１２－２" sheetId="62" r:id="rId52"/>
    <sheet name="１３－１" sheetId="63" r:id="rId53"/>
    <sheet name="１３－２" sheetId="64" r:id="rId54"/>
    <sheet name="１４－１" sheetId="7" r:id="rId55"/>
    <sheet name="１４－３" sheetId="65" r:id="rId56"/>
    <sheet name="１４－４" sheetId="66" r:id="rId57"/>
    <sheet name="１５－１" sheetId="67" r:id="rId58"/>
  </sheets>
  <definedNames>
    <definedName name="_xlnm.Print_Area" localSheetId="36">'１０－１'!$A$1:$G$26</definedName>
    <definedName name="_xlnm.Print_Area" localSheetId="43">'１０－１０'!$A$1:$G$28</definedName>
    <definedName name="_xlnm.Print_Area" localSheetId="44">'１０－１１'!$A$1:$G$31</definedName>
    <definedName name="_xlnm.Print_Area" localSheetId="37">'１０－２'!$A$1:$G$33</definedName>
    <definedName name="_xlnm.Print_Area" localSheetId="38">'１０－４'!$A$1:$G$28</definedName>
    <definedName name="_xlnm.Print_Area" localSheetId="39">'１０－５'!$A$1:$G$30</definedName>
    <definedName name="_xlnm.Print_Area" localSheetId="40">'１０－７'!$A$1:$G$28</definedName>
    <definedName name="_xlnm.Print_Area" localSheetId="41">'１０－８'!$A$1:$G$29</definedName>
    <definedName name="_xlnm.Print_Area" localSheetId="42">'１０－９'!$A$1:$G$29</definedName>
    <definedName name="_xlnm.Print_Area" localSheetId="2">'１－１'!$A$1:$G$30</definedName>
    <definedName name="_xlnm.Print_Area" localSheetId="45">'１１－１'!$A$1:$G$33</definedName>
    <definedName name="_xlnm.Print_Area" localSheetId="46">'１１－３'!$A$1:$G$29</definedName>
    <definedName name="_xlnm.Print_Area" localSheetId="47">'１１－４'!$A$1:$G$33</definedName>
    <definedName name="_xlnm.Print_Area" localSheetId="48">'１１－６'!$A$1:$G$31</definedName>
    <definedName name="_xlnm.Print_Area" localSheetId="49">'１１－７'!$A$1:$G$29</definedName>
    <definedName name="_xlnm.Print_Area" localSheetId="50">'１２－１'!$A$1:$G$29</definedName>
    <definedName name="_xlnm.Print_Area" localSheetId="51">'１２－２'!$A$1:$G$22</definedName>
    <definedName name="_xlnm.Print_Area" localSheetId="52">'１３－１'!$A$1:$G$29</definedName>
    <definedName name="_xlnm.Print_Area" localSheetId="53">'１３－２'!$A$1:$G$32</definedName>
    <definedName name="_xlnm.Print_Area" localSheetId="54">'１４－１'!$A$1:$G$34</definedName>
    <definedName name="_xlnm.Print_Area" localSheetId="55">'１４－３'!$A$1:$G$29</definedName>
    <definedName name="_xlnm.Print_Area" localSheetId="56">'１４－４'!$A$1:$G$29</definedName>
    <definedName name="_xlnm.Print_Area" localSheetId="57">'１５－１'!$A$1:$G$22</definedName>
    <definedName name="_xlnm.Print_Area" localSheetId="3">'２－１'!$A$1:$G$34</definedName>
    <definedName name="_xlnm.Print_Area" localSheetId="4">'４－１'!$A$1:$G$30</definedName>
    <definedName name="_xlnm.Print_Area" localSheetId="5">'５－１'!$A$1:$G$30</definedName>
    <definedName name="_xlnm.Print_Area" localSheetId="6">'５－２'!$A$1:$G$29</definedName>
    <definedName name="_xlnm.Print_Area" localSheetId="7">'５－３'!$A$1:$G$29</definedName>
    <definedName name="_xlnm.Print_Area" localSheetId="8">'５－４'!$A$1:$G$26</definedName>
    <definedName name="_xlnm.Print_Area" localSheetId="9">'５－５'!$A$1:$G$26</definedName>
    <definedName name="_xlnm.Print_Area" localSheetId="10">'５－６'!$A$1:$G$26</definedName>
    <definedName name="_xlnm.Print_Area" localSheetId="11">'５－７'!$A$1:$G$28</definedName>
    <definedName name="_xlnm.Print_Area" localSheetId="12">'５－８'!$A$1:$G$26</definedName>
    <definedName name="_xlnm.Print_Area" localSheetId="13">'５－９'!$A$1:$G$26</definedName>
    <definedName name="_xlnm.Print_Area" localSheetId="14">'６－１'!$A$1:$G$32</definedName>
    <definedName name="_xlnm.Print_Area" localSheetId="15">'６－１０'!$A$1:$G$31</definedName>
    <definedName name="_xlnm.Print_Area" localSheetId="16">'６－１６'!$A$1:$G$31</definedName>
    <definedName name="_xlnm.Print_Area" localSheetId="17">'６－２２'!$A$1:$G$31</definedName>
    <definedName name="_xlnm.Print_Area" localSheetId="18">'６－２８'!$A$1:$G$47</definedName>
    <definedName name="_xlnm.Print_Area" localSheetId="19">'６－４３'!$A$1:$G$37</definedName>
    <definedName name="_xlnm.Print_Area" localSheetId="20">'６－４８'!$A$1:$G$26</definedName>
    <definedName name="_xlnm.Print_Area" localSheetId="21">'６－４９'!$A$1:$G$26</definedName>
    <definedName name="_xlnm.Print_Area" localSheetId="22">'６－５０'!$A$1:$G$26</definedName>
    <definedName name="_xlnm.Print_Area" localSheetId="23">'６－５１'!$A$1:$G$26</definedName>
    <definedName name="_xlnm.Print_Area" localSheetId="24">'６－５２'!$A$1:$G$30</definedName>
    <definedName name="_xlnm.Print_Area" localSheetId="25">'６－５４'!$A$1:$G$27</definedName>
    <definedName name="_xlnm.Print_Area" localSheetId="26">'７－１'!$A$1:$G$29</definedName>
    <definedName name="_xlnm.Print_Area" localSheetId="27">'８－１'!$A$1:$G$31</definedName>
    <definedName name="_xlnm.Print_Area" localSheetId="28">'８－３'!$A$1:$G$30</definedName>
    <definedName name="_xlnm.Print_Area" localSheetId="29">'８－４'!$A$1:$G$26</definedName>
    <definedName name="_xlnm.Print_Area" localSheetId="30">'８－５'!$A$1:$G$26</definedName>
    <definedName name="_xlnm.Print_Area" localSheetId="31">'８－６'!$A$1:$G$29</definedName>
    <definedName name="_xlnm.Print_Area" localSheetId="32">'８－７'!$A$1:$G$26</definedName>
    <definedName name="_xlnm.Print_Area" localSheetId="33">'８－８'!$A$1:$G$29</definedName>
    <definedName name="_xlnm.Print_Area" localSheetId="34">'８－９'!$A$1:$G$26</definedName>
    <definedName name="_xlnm.Print_Area" localSheetId="35">'９－１'!$A$1:$G$26</definedName>
    <definedName name="_xlnm.Print_Area" localSheetId="0">総括表!$A$1:$H$91</definedName>
    <definedName name="_xlnm.Print_Area" localSheetId="1">封筒!$A$1:$G$27</definedName>
  </definedNames>
  <calcPr calcId="162913" calcMode="manual"/>
</workbook>
</file>

<file path=xl/calcChain.xml><?xml version="1.0" encoding="utf-8"?>
<calcChain xmlns="http://schemas.openxmlformats.org/spreadsheetml/2006/main">
  <c r="F20" i="30" l="1"/>
  <c r="F17" i="66" l="1"/>
  <c r="F18" i="66" s="1"/>
  <c r="F17" i="65"/>
  <c r="F18" i="65" s="1"/>
  <c r="F21" i="7"/>
  <c r="F22" i="7" s="1"/>
  <c r="F17" i="63"/>
  <c r="F18" i="63" s="1"/>
  <c r="F17" i="61"/>
  <c r="F18" i="61" s="1"/>
  <c r="F17" i="60"/>
  <c r="F18" i="60" s="1"/>
  <c r="F19" i="59" l="1"/>
  <c r="F20" i="59" s="1"/>
  <c r="F21" i="58"/>
  <c r="F22" i="58" s="1"/>
  <c r="F17" i="57"/>
  <c r="F18" i="57" s="1"/>
  <c r="F20" i="56" l="1"/>
  <c r="F21" i="56" s="1"/>
  <c r="F19" i="55"/>
  <c r="F20" i="55" s="1"/>
  <c r="F18" i="53"/>
  <c r="F17" i="53"/>
  <c r="F17" i="52"/>
  <c r="F18" i="52" s="1"/>
  <c r="F20" i="6"/>
  <c r="F21" i="6" s="1"/>
  <c r="F14" i="48"/>
  <c r="F15" i="48" s="1"/>
  <c r="F14" i="47"/>
  <c r="F15" i="47" s="1"/>
  <c r="F14" i="46"/>
  <c r="F15" i="46" s="1"/>
  <c r="F17" i="45"/>
  <c r="F18" i="45" s="1"/>
  <c r="F14" i="44"/>
  <c r="F15" i="44" s="1"/>
  <c r="F18" i="20"/>
  <c r="F17" i="20"/>
  <c r="F14" i="42"/>
  <c r="F15" i="42" s="1"/>
  <c r="F14" i="41"/>
  <c r="F15" i="41" s="1"/>
  <c r="F18" i="38"/>
  <c r="F19" i="38" s="1"/>
  <c r="F19" i="15"/>
  <c r="F20" i="15" s="1"/>
  <c r="F17" i="19"/>
  <c r="F18" i="19" s="1"/>
  <c r="F14" i="35"/>
  <c r="F15" i="35" s="1"/>
  <c r="F14" i="34"/>
  <c r="F15" i="34" s="1"/>
  <c r="F14" i="33"/>
  <c r="F15" i="33" s="1"/>
  <c r="F14" i="32"/>
  <c r="F15" i="32" s="1"/>
  <c r="F24" i="31"/>
  <c r="F25" i="31" s="1"/>
  <c r="F34" i="5"/>
  <c r="F35" i="5" s="1"/>
  <c r="F16" i="30"/>
  <c r="F19" i="30"/>
  <c r="F16" i="28"/>
  <c r="F16" i="29"/>
  <c r="F19" i="29"/>
  <c r="F20" i="29" s="1"/>
  <c r="F19" i="28"/>
  <c r="F20" i="28" s="1"/>
  <c r="F20" i="13"/>
  <c r="F21" i="13" s="1"/>
  <c r="F14" i="26"/>
  <c r="F15" i="26" s="1"/>
  <c r="F14" i="24"/>
  <c r="F15" i="24" s="1"/>
  <c r="F14" i="23"/>
  <c r="F15" i="23" s="1"/>
  <c r="F15" i="22"/>
  <c r="F14" i="22"/>
  <c r="F17" i="21"/>
  <c r="F18" i="21"/>
  <c r="F19" i="10"/>
  <c r="F22" i="9"/>
  <c r="F17" i="11"/>
  <c r="F18" i="11" s="1"/>
  <c r="F18" i="10"/>
  <c r="F17" i="10"/>
  <c r="F21" i="9"/>
  <c r="F18" i="3"/>
  <c r="F13" i="7" l="1"/>
  <c r="F11" i="31" l="1"/>
  <c r="F12" i="31"/>
  <c r="F15" i="13"/>
  <c r="F16" i="13"/>
  <c r="F25" i="9"/>
  <c r="F16" i="9"/>
  <c r="F12" i="9"/>
  <c r="F11" i="9"/>
  <c r="F18" i="4" l="1"/>
  <c r="B3" i="67"/>
  <c r="F13" i="67"/>
  <c r="F14" i="67"/>
  <c r="G78" i="1"/>
  <c r="F10" i="67"/>
  <c r="F11" i="67"/>
  <c r="B6" i="67"/>
  <c r="F2" i="67"/>
  <c r="B3" i="66"/>
  <c r="B3" i="65"/>
  <c r="F20" i="66"/>
  <c r="F21" i="66" s="1"/>
  <c r="G76" i="1" s="1"/>
  <c r="D16" i="66"/>
  <c r="F16" i="66"/>
  <c r="F76" i="1"/>
  <c r="F13" i="66"/>
  <c r="F14" i="66" s="1"/>
  <c r="E76" i="1" s="1"/>
  <c r="F10" i="66"/>
  <c r="F11" i="66" s="1"/>
  <c r="D76" i="1" s="1"/>
  <c r="B6" i="66"/>
  <c r="F2" i="66"/>
  <c r="F20" i="65"/>
  <c r="F21" i="65" s="1"/>
  <c r="G75" i="1" s="1"/>
  <c r="F16" i="65"/>
  <c r="F13" i="65"/>
  <c r="F14" i="65" s="1"/>
  <c r="E75" i="1" s="1"/>
  <c r="F10" i="65"/>
  <c r="F11" i="65"/>
  <c r="B6" i="65"/>
  <c r="F2" i="65"/>
  <c r="F25" i="7"/>
  <c r="F26" i="7" s="1"/>
  <c r="G74" i="1" s="1"/>
  <c r="F17" i="7"/>
  <c r="F12" i="7"/>
  <c r="B3" i="7"/>
  <c r="F23" i="64"/>
  <c r="F12" i="64"/>
  <c r="F16" i="64"/>
  <c r="F11" i="64"/>
  <c r="B3" i="64"/>
  <c r="F22" i="64"/>
  <c r="F19" i="64"/>
  <c r="F20" i="64" s="1"/>
  <c r="F15" i="64"/>
  <c r="F10" i="64"/>
  <c r="B6" i="64"/>
  <c r="F2" i="64"/>
  <c r="B3" i="63"/>
  <c r="F20" i="63"/>
  <c r="F21" i="63"/>
  <c r="G71" i="1" s="1"/>
  <c r="F16" i="63"/>
  <c r="F71" i="1" s="1"/>
  <c r="F13" i="63"/>
  <c r="F14" i="63" s="1"/>
  <c r="E71" i="1" s="1"/>
  <c r="F10" i="63"/>
  <c r="F11" i="63"/>
  <c r="D71" i="1" s="1"/>
  <c r="B6" i="63"/>
  <c r="F2" i="63"/>
  <c r="B3" i="62"/>
  <c r="F13" i="62"/>
  <c r="F14" i="62" s="1"/>
  <c r="G69" i="1" s="1"/>
  <c r="H69" i="1" s="1"/>
  <c r="F10" i="62"/>
  <c r="F11" i="62"/>
  <c r="D69" i="1" s="1"/>
  <c r="B6" i="62"/>
  <c r="F2" i="62"/>
  <c r="B3" i="61"/>
  <c r="F20" i="61"/>
  <c r="F21" i="61"/>
  <c r="G68" i="1"/>
  <c r="F16" i="61"/>
  <c r="F68" i="1" s="1"/>
  <c r="F13" i="61"/>
  <c r="F14" i="61" s="1"/>
  <c r="E68" i="1" s="1"/>
  <c r="F10" i="61"/>
  <c r="F11" i="61" s="1"/>
  <c r="B6" i="61"/>
  <c r="F2" i="61"/>
  <c r="B3" i="60"/>
  <c r="F20" i="60"/>
  <c r="F21" i="60" s="1"/>
  <c r="G66" i="1" s="1"/>
  <c r="F16" i="60"/>
  <c r="F66" i="1" s="1"/>
  <c r="F13" i="60"/>
  <c r="F14" i="60"/>
  <c r="E66" i="1" s="1"/>
  <c r="F10" i="60"/>
  <c r="F11" i="60"/>
  <c r="D66" i="1"/>
  <c r="B6" i="60"/>
  <c r="F2" i="60"/>
  <c r="B3" i="59"/>
  <c r="F22" i="59"/>
  <c r="F23" i="59" s="1"/>
  <c r="G65" i="1" s="1"/>
  <c r="F18" i="59"/>
  <c r="F65" i="1"/>
  <c r="F15" i="59"/>
  <c r="F14" i="59"/>
  <c r="F16" i="59" s="1"/>
  <c r="E65" i="1"/>
  <c r="F11" i="59"/>
  <c r="F10" i="59"/>
  <c r="B6" i="59"/>
  <c r="F2" i="59"/>
  <c r="F17" i="58"/>
  <c r="F13" i="58"/>
  <c r="F12" i="58"/>
  <c r="F11" i="58"/>
  <c r="B3" i="58"/>
  <c r="F24" i="58"/>
  <c r="F25" i="58"/>
  <c r="G64" i="1"/>
  <c r="F20" i="58"/>
  <c r="F16" i="58"/>
  <c r="F10" i="58"/>
  <c r="B6" i="58"/>
  <c r="F2" i="58"/>
  <c r="B3" i="57"/>
  <c r="F20" i="57"/>
  <c r="F21" i="57" s="1"/>
  <c r="G63" i="1" s="1"/>
  <c r="F16" i="57"/>
  <c r="F63" i="1"/>
  <c r="F13" i="57"/>
  <c r="F14" i="57" s="1"/>
  <c r="E63" i="1" s="1"/>
  <c r="F10" i="57"/>
  <c r="F11" i="57" s="1"/>
  <c r="D63" i="1" s="1"/>
  <c r="H63" i="1" s="1"/>
  <c r="B6" i="57"/>
  <c r="F2" i="57"/>
  <c r="F24" i="56"/>
  <c r="F12" i="56"/>
  <c r="B3" i="56"/>
  <c r="F23" i="56"/>
  <c r="F25" i="56" s="1"/>
  <c r="G62" i="1" s="1"/>
  <c r="F19" i="56"/>
  <c r="F62" i="1" s="1"/>
  <c r="F16" i="56"/>
  <c r="F15" i="56"/>
  <c r="F17" i="56" s="1"/>
  <c r="F11" i="56"/>
  <c r="F10" i="56"/>
  <c r="B6" i="56"/>
  <c r="F2" i="56"/>
  <c r="E56" i="1"/>
  <c r="F15" i="55"/>
  <c r="F11" i="55"/>
  <c r="B3" i="55"/>
  <c r="F22" i="55"/>
  <c r="F23" i="55" s="1"/>
  <c r="G60" i="1" s="1"/>
  <c r="F18" i="55"/>
  <c r="F60" i="1" s="1"/>
  <c r="F14" i="55"/>
  <c r="F10" i="55"/>
  <c r="B6" i="55"/>
  <c r="F2" i="55"/>
  <c r="B3" i="54"/>
  <c r="F19" i="54"/>
  <c r="F20" i="54"/>
  <c r="F16" i="54"/>
  <c r="F17" i="54"/>
  <c r="F13" i="54"/>
  <c r="F14" i="54"/>
  <c r="F10" i="54"/>
  <c r="F11" i="54"/>
  <c r="B6" i="54"/>
  <c r="F2" i="54"/>
  <c r="B3" i="53"/>
  <c r="F20" i="53"/>
  <c r="F21" i="53" s="1"/>
  <c r="G59" i="1" s="1"/>
  <c r="F16" i="53"/>
  <c r="F59" i="1" s="1"/>
  <c r="F13" i="53"/>
  <c r="F14" i="53" s="1"/>
  <c r="E59" i="1" s="1"/>
  <c r="F10" i="53"/>
  <c r="F11" i="53" s="1"/>
  <c r="B6" i="53"/>
  <c r="F2" i="53"/>
  <c r="F16" i="52"/>
  <c r="F58" i="1" s="1"/>
  <c r="B3" i="52"/>
  <c r="F20" i="52"/>
  <c r="F21" i="52"/>
  <c r="G58" i="1" s="1"/>
  <c r="F13" i="52"/>
  <c r="F14" i="52" s="1"/>
  <c r="E58" i="1" s="1"/>
  <c r="F10" i="52"/>
  <c r="F11" i="52"/>
  <c r="D58" i="1" s="1"/>
  <c r="B6" i="52"/>
  <c r="F2" i="52"/>
  <c r="B3" i="51"/>
  <c r="F20" i="51"/>
  <c r="F19" i="51"/>
  <c r="F16" i="51"/>
  <c r="F17" i="51"/>
  <c r="F13" i="51"/>
  <c r="F14" i="51"/>
  <c r="F10" i="51"/>
  <c r="F11" i="51"/>
  <c r="B6" i="51"/>
  <c r="F2" i="51"/>
  <c r="F15" i="50"/>
  <c r="F11" i="50"/>
  <c r="B3" i="50"/>
  <c r="F21" i="50"/>
  <c r="F22" i="50"/>
  <c r="F18" i="50"/>
  <c r="F19" i="50"/>
  <c r="F14" i="50"/>
  <c r="F16" i="50"/>
  <c r="F10" i="50"/>
  <c r="F12" i="50"/>
  <c r="B6" i="50"/>
  <c r="F2" i="50"/>
  <c r="B3" i="49"/>
  <c r="F19" i="49"/>
  <c r="F16" i="49"/>
  <c r="F17" i="49"/>
  <c r="F13" i="49"/>
  <c r="F10" i="49"/>
  <c r="F11" i="49"/>
  <c r="B6" i="49"/>
  <c r="F2" i="49"/>
  <c r="F24" i="6"/>
  <c r="B3" i="6"/>
  <c r="F10" i="48"/>
  <c r="F11" i="48"/>
  <c r="B3" i="48"/>
  <c r="F17" i="48"/>
  <c r="F18" i="48"/>
  <c r="G56" i="1" s="1"/>
  <c r="B6" i="48"/>
  <c r="F2" i="48"/>
  <c r="B3" i="47"/>
  <c r="F17" i="47"/>
  <c r="F18" i="47" s="1"/>
  <c r="D13" i="47"/>
  <c r="F13" i="47"/>
  <c r="F54" i="1"/>
  <c r="F10" i="47"/>
  <c r="F11" i="47"/>
  <c r="E54" i="1" s="1"/>
  <c r="B6" i="47"/>
  <c r="F2" i="47"/>
  <c r="B3" i="46"/>
  <c r="F17" i="46"/>
  <c r="F18" i="46"/>
  <c r="G52" i="1" s="1"/>
  <c r="D13" i="46"/>
  <c r="F13" i="46"/>
  <c r="F52" i="1" s="1"/>
  <c r="F10" i="46"/>
  <c r="F11" i="46" s="1"/>
  <c r="B6" i="46"/>
  <c r="F2" i="46"/>
  <c r="B3" i="45"/>
  <c r="F20" i="45"/>
  <c r="F21" i="45"/>
  <c r="G51" i="1" s="1"/>
  <c r="F16" i="45"/>
  <c r="F51" i="1" s="1"/>
  <c r="F13" i="45"/>
  <c r="F14" i="45" s="1"/>
  <c r="E51" i="1" s="1"/>
  <c r="F10" i="45"/>
  <c r="F11" i="45" s="1"/>
  <c r="B6" i="45"/>
  <c r="F2" i="45"/>
  <c r="B3" i="44"/>
  <c r="F17" i="44"/>
  <c r="F18" i="44"/>
  <c r="G50" i="1" s="1"/>
  <c r="D13" i="44"/>
  <c r="F13" i="44"/>
  <c r="F50" i="1" s="1"/>
  <c r="F10" i="44"/>
  <c r="F11" i="44"/>
  <c r="B6" i="44"/>
  <c r="F2" i="44"/>
  <c r="B3" i="20"/>
  <c r="B3" i="42"/>
  <c r="F17" i="42"/>
  <c r="F18" i="42" s="1"/>
  <c r="G48" i="1" s="1"/>
  <c r="D13" i="42"/>
  <c r="F13" i="42"/>
  <c r="F10" i="42"/>
  <c r="F11" i="42" s="1"/>
  <c r="E48" i="1" s="1"/>
  <c r="B6" i="42"/>
  <c r="F2" i="42"/>
  <c r="B3" i="41"/>
  <c r="F17" i="41"/>
  <c r="F18" i="41"/>
  <c r="G47" i="1"/>
  <c r="D13" i="41"/>
  <c r="F13" i="41"/>
  <c r="F10" i="41"/>
  <c r="F11" i="41"/>
  <c r="E47" i="1" s="1"/>
  <c r="B6" i="41"/>
  <c r="F2" i="41"/>
  <c r="B3" i="38"/>
  <c r="B3" i="15"/>
  <c r="F21" i="38"/>
  <c r="F22" i="38" s="1"/>
  <c r="D17" i="38"/>
  <c r="F17" i="38"/>
  <c r="F46" i="1"/>
  <c r="F14" i="38"/>
  <c r="F15" i="38"/>
  <c r="F11" i="38"/>
  <c r="F10" i="38"/>
  <c r="B6" i="38"/>
  <c r="F2" i="38"/>
  <c r="F15" i="15"/>
  <c r="F16" i="15" s="1"/>
  <c r="E45" i="1" s="1"/>
  <c r="F19" i="27"/>
  <c r="B3" i="19"/>
  <c r="F21" i="54"/>
  <c r="F21" i="51"/>
  <c r="F23" i="50"/>
  <c r="F14" i="49"/>
  <c r="F20" i="49"/>
  <c r="D13" i="48"/>
  <c r="F13" i="48"/>
  <c r="F56" i="1" s="1"/>
  <c r="F21" i="12"/>
  <c r="F17" i="37"/>
  <c r="F11" i="37"/>
  <c r="B3" i="37"/>
  <c r="F18" i="37"/>
  <c r="F14" i="37"/>
  <c r="F15" i="37" s="1"/>
  <c r="E41" i="1" s="1"/>
  <c r="F10" i="37"/>
  <c r="F12" i="37" s="1"/>
  <c r="B6" i="37"/>
  <c r="F2" i="37"/>
  <c r="F15" i="16"/>
  <c r="B3" i="16"/>
  <c r="B3" i="35"/>
  <c r="F17" i="35"/>
  <c r="F18" i="35"/>
  <c r="G40" i="1" s="1"/>
  <c r="F13" i="35"/>
  <c r="F10" i="35"/>
  <c r="F11" i="35"/>
  <c r="E40" i="1"/>
  <c r="B6" i="35"/>
  <c r="F2" i="35"/>
  <c r="B3" i="34"/>
  <c r="F17" i="34"/>
  <c r="F18" i="34" s="1"/>
  <c r="G39" i="1" s="1"/>
  <c r="F13" i="34"/>
  <c r="F19" i="34" s="1"/>
  <c r="F10" i="34"/>
  <c r="F11" i="34"/>
  <c r="E39" i="1" s="1"/>
  <c r="B6" i="34"/>
  <c r="F2" i="34"/>
  <c r="B3" i="33"/>
  <c r="F17" i="33"/>
  <c r="F18" i="33"/>
  <c r="G38" i="1" s="1"/>
  <c r="F13" i="33"/>
  <c r="F38" i="1"/>
  <c r="F10" i="33"/>
  <c r="F11" i="33" s="1"/>
  <c r="B6" i="33"/>
  <c r="F2" i="33"/>
  <c r="B3" i="32"/>
  <c r="F17" i="32"/>
  <c r="F18" i="32" s="1"/>
  <c r="G37" i="1" s="1"/>
  <c r="F13" i="32"/>
  <c r="F37" i="1" s="1"/>
  <c r="F10" i="32"/>
  <c r="F11" i="32" s="1"/>
  <c r="B6" i="32"/>
  <c r="F2" i="32"/>
  <c r="B3" i="31"/>
  <c r="F28" i="31"/>
  <c r="F27" i="31"/>
  <c r="F29" i="31" s="1"/>
  <c r="F23" i="31"/>
  <c r="F36" i="1" s="1"/>
  <c r="F20" i="31"/>
  <c r="F19" i="31"/>
  <c r="F18" i="31"/>
  <c r="F17" i="31"/>
  <c r="F16" i="31"/>
  <c r="F13" i="31"/>
  <c r="F10" i="31"/>
  <c r="F14" i="31" s="1"/>
  <c r="D36" i="1" s="1"/>
  <c r="B6" i="31"/>
  <c r="F2" i="31"/>
  <c r="F21" i="49"/>
  <c r="F37" i="5"/>
  <c r="F30" i="5"/>
  <c r="F25" i="5"/>
  <c r="F24" i="5"/>
  <c r="F28" i="5"/>
  <c r="F22" i="5"/>
  <c r="F18" i="5"/>
  <c r="F17" i="5"/>
  <c r="F16" i="5"/>
  <c r="B3" i="5"/>
  <c r="F11" i="30"/>
  <c r="B3" i="30"/>
  <c r="F22" i="30"/>
  <c r="F23" i="30"/>
  <c r="G34" i="1"/>
  <c r="F18" i="30"/>
  <c r="F34" i="1"/>
  <c r="F15" i="30"/>
  <c r="F14" i="30"/>
  <c r="E34" i="1" s="1"/>
  <c r="F10" i="30"/>
  <c r="B6" i="30"/>
  <c r="F2" i="30"/>
  <c r="B3" i="29"/>
  <c r="F22" i="29"/>
  <c r="F23" i="29" s="1"/>
  <c r="G33" i="1" s="1"/>
  <c r="F18" i="29"/>
  <c r="F33" i="1" s="1"/>
  <c r="F15" i="29"/>
  <c r="F14" i="29"/>
  <c r="E33" i="1"/>
  <c r="F11" i="29"/>
  <c r="F10" i="29"/>
  <c r="F12" i="29" s="1"/>
  <c r="B6" i="29"/>
  <c r="F2" i="29"/>
  <c r="F15" i="28"/>
  <c r="B3" i="28"/>
  <c r="F22" i="28"/>
  <c r="F23" i="28"/>
  <c r="G32" i="1" s="1"/>
  <c r="F18" i="28"/>
  <c r="F32" i="1"/>
  <c r="F14" i="28"/>
  <c r="E32" i="1" s="1"/>
  <c r="F11" i="28"/>
  <c r="F10" i="28"/>
  <c r="B6" i="28"/>
  <c r="F2" i="28"/>
  <c r="B3" i="13"/>
  <c r="B3" i="27"/>
  <c r="F17" i="27"/>
  <c r="F18" i="27"/>
  <c r="F14" i="27"/>
  <c r="F15" i="27"/>
  <c r="F10" i="27"/>
  <c r="F12" i="27"/>
  <c r="B6" i="27"/>
  <c r="F2" i="27"/>
  <c r="B3" i="26"/>
  <c r="F17" i="26"/>
  <c r="F18" i="26" s="1"/>
  <c r="G29" i="1" s="1"/>
  <c r="F13" i="26"/>
  <c r="F29" i="1" s="1"/>
  <c r="F10" i="26"/>
  <c r="F11" i="26"/>
  <c r="E29" i="1" s="1"/>
  <c r="B6" i="26"/>
  <c r="F2" i="26"/>
  <c r="B3" i="12"/>
  <c r="B3" i="24"/>
  <c r="F17" i="24"/>
  <c r="F18" i="24" s="1"/>
  <c r="G28" i="1" s="1"/>
  <c r="F13" i="24"/>
  <c r="F28" i="1"/>
  <c r="F10" i="24"/>
  <c r="F11" i="24"/>
  <c r="F19" i="24" s="1"/>
  <c r="B6" i="24"/>
  <c r="F2" i="24"/>
  <c r="B3" i="23"/>
  <c r="F17" i="23"/>
  <c r="F18" i="23" s="1"/>
  <c r="G27" i="1" s="1"/>
  <c r="F13" i="23"/>
  <c r="F27" i="1"/>
  <c r="F10" i="23"/>
  <c r="F11" i="23" s="1"/>
  <c r="E27" i="1" s="1"/>
  <c r="B6" i="23"/>
  <c r="F2" i="23"/>
  <c r="B3" i="22"/>
  <c r="F17" i="22"/>
  <c r="F18" i="22" s="1"/>
  <c r="G26" i="1" s="1"/>
  <c r="F13" i="22"/>
  <c r="F10" i="22"/>
  <c r="F11" i="22"/>
  <c r="B6" i="22"/>
  <c r="F2" i="22"/>
  <c r="B3" i="21"/>
  <c r="F20" i="21"/>
  <c r="F21" i="21" s="1"/>
  <c r="G25" i="1" s="1"/>
  <c r="F16" i="21"/>
  <c r="F25" i="1" s="1"/>
  <c r="F13" i="21"/>
  <c r="F14" i="21"/>
  <c r="E25" i="1" s="1"/>
  <c r="F10" i="21"/>
  <c r="F11" i="21"/>
  <c r="B6" i="21"/>
  <c r="F2" i="21"/>
  <c r="F14" i="10"/>
  <c r="F15" i="10" s="1"/>
  <c r="E21" i="1" s="1"/>
  <c r="F10" i="3"/>
  <c r="F11" i="3" s="1"/>
  <c r="F27" i="5"/>
  <c r="F21" i="5"/>
  <c r="F23" i="5"/>
  <c r="F20" i="5"/>
  <c r="F2" i="2"/>
  <c r="F20" i="9"/>
  <c r="F19" i="1"/>
  <c r="F12" i="6"/>
  <c r="F11" i="13"/>
  <c r="F10" i="13"/>
  <c r="F12" i="13" s="1"/>
  <c r="D31" i="1" s="1"/>
  <c r="F16" i="11"/>
  <c r="F24" i="1"/>
  <c r="F17" i="4"/>
  <c r="F19" i="4"/>
  <c r="F23" i="1" s="1"/>
  <c r="F17" i="3"/>
  <c r="F19" i="3" s="1"/>
  <c r="F17" i="1" s="1"/>
  <c r="F79" i="1" s="1"/>
  <c r="F20" i="20"/>
  <c r="F21" i="20" s="1"/>
  <c r="G49" i="1" s="1"/>
  <c r="F10" i="20"/>
  <c r="F11" i="20"/>
  <c r="D49" i="1"/>
  <c r="F23" i="13"/>
  <c r="F24" i="13"/>
  <c r="G31" i="1"/>
  <c r="F19" i="12"/>
  <c r="F24" i="7"/>
  <c r="F10" i="16"/>
  <c r="F20" i="11"/>
  <c r="F21" i="11" s="1"/>
  <c r="G24" i="1" s="1"/>
  <c r="F21" i="10"/>
  <c r="F22" i="10" s="1"/>
  <c r="G21" i="1" s="1"/>
  <c r="F24" i="9"/>
  <c r="F26" i="9"/>
  <c r="G19" i="1" s="1"/>
  <c r="F21" i="3"/>
  <c r="F22" i="3" s="1"/>
  <c r="G17" i="1" s="1"/>
  <c r="G79" i="1" s="1"/>
  <c r="F10" i="19"/>
  <c r="F11" i="19"/>
  <c r="D43" i="1"/>
  <c r="F13" i="3"/>
  <c r="D16" i="19"/>
  <c r="F16" i="19"/>
  <c r="F18" i="16"/>
  <c r="F19" i="16"/>
  <c r="F33" i="5"/>
  <c r="F35" i="1" s="1"/>
  <c r="F20" i="19"/>
  <c r="F21" i="19" s="1"/>
  <c r="G43" i="1" s="1"/>
  <c r="F21" i="16"/>
  <c r="F22" i="16"/>
  <c r="F18" i="2"/>
  <c r="F19" i="2" s="1"/>
  <c r="G15" i="1" s="1"/>
  <c r="F16" i="7"/>
  <c r="F10" i="7"/>
  <c r="F14" i="7" s="1"/>
  <c r="D74" i="1" s="1"/>
  <c r="F14" i="4"/>
  <c r="F15" i="4"/>
  <c r="E23" i="1"/>
  <c r="F15" i="9"/>
  <c r="F18" i="9" s="1"/>
  <c r="E19" i="1" s="1"/>
  <c r="F10" i="2"/>
  <c r="B6" i="7"/>
  <c r="B6" i="6"/>
  <c r="B6" i="20"/>
  <c r="B6" i="19"/>
  <c r="B6" i="16"/>
  <c r="B6" i="15"/>
  <c r="B6" i="5"/>
  <c r="B6" i="13"/>
  <c r="B6" i="12"/>
  <c r="B6" i="11"/>
  <c r="B6" i="4"/>
  <c r="B6" i="10"/>
  <c r="B6" i="9"/>
  <c r="B6" i="3"/>
  <c r="F11" i="16"/>
  <c r="F16" i="20"/>
  <c r="F13" i="20"/>
  <c r="F14" i="20" s="1"/>
  <c r="E49" i="1" s="1"/>
  <c r="F2" i="20"/>
  <c r="F2" i="19"/>
  <c r="F23" i="6"/>
  <c r="F25" i="6"/>
  <c r="G57" i="1"/>
  <c r="F22" i="15"/>
  <c r="F23" i="15"/>
  <c r="G45" i="1"/>
  <c r="F38" i="5"/>
  <c r="F21" i="4"/>
  <c r="F22" i="4" s="1"/>
  <c r="G23" i="1" s="1"/>
  <c r="F15" i="2"/>
  <c r="F14" i="2"/>
  <c r="F12" i="2"/>
  <c r="F13" i="2"/>
  <c r="F11" i="2"/>
  <c r="F14" i="13"/>
  <c r="F17" i="13" s="1"/>
  <c r="E31" i="1" s="1"/>
  <c r="F2" i="7"/>
  <c r="F2" i="6"/>
  <c r="F2" i="16"/>
  <c r="F2" i="15"/>
  <c r="F2" i="5"/>
  <c r="F2" i="13"/>
  <c r="F2" i="12"/>
  <c r="F2" i="11"/>
  <c r="F2" i="4"/>
  <c r="F2" i="10"/>
  <c r="F2" i="9"/>
  <c r="F2" i="3"/>
  <c r="F11" i="6"/>
  <c r="F10" i="9"/>
  <c r="F13" i="9" s="1"/>
  <c r="D19" i="1" s="1"/>
  <c r="F17" i="9"/>
  <c r="F14" i="3"/>
  <c r="F14" i="16"/>
  <c r="F16" i="16"/>
  <c r="F14" i="15"/>
  <c r="D19" i="13"/>
  <c r="F19" i="13"/>
  <c r="F31" i="1"/>
  <c r="F16" i="12"/>
  <c r="F17" i="12"/>
  <c r="F10" i="12"/>
  <c r="F11" i="12"/>
  <c r="D13" i="12"/>
  <c r="F13" i="12"/>
  <c r="B3" i="11"/>
  <c r="F10" i="11"/>
  <c r="F11" i="11" s="1"/>
  <c r="D24" i="1" s="1"/>
  <c r="F13" i="11"/>
  <c r="F14" i="11"/>
  <c r="E24" i="1"/>
  <c r="F10" i="10"/>
  <c r="F11" i="10" s="1"/>
  <c r="B3" i="4"/>
  <c r="B3" i="3"/>
  <c r="B3" i="9"/>
  <c r="B3" i="10"/>
  <c r="F13" i="10"/>
  <c r="F21" i="1"/>
  <c r="F10" i="6"/>
  <c r="F13" i="6" s="1"/>
  <c r="D18" i="15"/>
  <c r="F18" i="15"/>
  <c r="F45" i="1"/>
  <c r="F13" i="19"/>
  <c r="F14" i="19"/>
  <c r="E43" i="1" s="1"/>
  <c r="D15" i="5"/>
  <c r="F15" i="5"/>
  <c r="F26" i="5"/>
  <c r="F10" i="5"/>
  <c r="F10" i="4"/>
  <c r="F12" i="4" s="1"/>
  <c r="F12" i="5"/>
  <c r="F13" i="5" s="1"/>
  <c r="F11" i="4"/>
  <c r="F11" i="7"/>
  <c r="F16" i="6"/>
  <c r="F19" i="6"/>
  <c r="F57" i="1"/>
  <c r="F15" i="6"/>
  <c r="F11" i="15"/>
  <c r="F10" i="15"/>
  <c r="F12" i="15" s="1"/>
  <c r="F20" i="7"/>
  <c r="F74" i="1"/>
  <c r="F12" i="16"/>
  <c r="F19" i="5"/>
  <c r="F29" i="5"/>
  <c r="F20" i="12"/>
  <c r="F14" i="12"/>
  <c r="F23" i="16"/>
  <c r="E78" i="1"/>
  <c r="H78" i="1" s="1"/>
  <c r="F15" i="67"/>
  <c r="F12" i="38"/>
  <c r="D46" i="1" s="1"/>
  <c r="E26" i="1"/>
  <c r="D75" i="1"/>
  <c r="E46" i="1"/>
  <c r="F18" i="7" l="1"/>
  <c r="E74" i="1" s="1"/>
  <c r="H74" i="1" s="1"/>
  <c r="F13" i="64"/>
  <c r="F17" i="64"/>
  <c r="E72" i="1" s="1"/>
  <c r="F24" i="64"/>
  <c r="G72" i="1" s="1"/>
  <c r="F15" i="62"/>
  <c r="F12" i="59"/>
  <c r="F14" i="58"/>
  <c r="D64" i="1" s="1"/>
  <c r="F18" i="58"/>
  <c r="E64" i="1" s="1"/>
  <c r="F13" i="56"/>
  <c r="D62" i="1" s="1"/>
  <c r="F16" i="55"/>
  <c r="E60" i="1" s="1"/>
  <c r="F12" i="55"/>
  <c r="F17" i="6"/>
  <c r="E57" i="1" s="1"/>
  <c r="H56" i="1"/>
  <c r="F19" i="48"/>
  <c r="F19" i="46"/>
  <c r="E52" i="1"/>
  <c r="H52" i="1" s="1"/>
  <c r="F23" i="38"/>
  <c r="G46" i="1"/>
  <c r="H46" i="1" s="1"/>
  <c r="D41" i="1"/>
  <c r="F19" i="37"/>
  <c r="G41" i="1" s="1"/>
  <c r="H41" i="1" s="1"/>
  <c r="G36" i="1"/>
  <c r="F31" i="5"/>
  <c r="F40" i="5" s="1"/>
  <c r="E35" i="1"/>
  <c r="F39" i="5"/>
  <c r="G35" i="1" s="1"/>
  <c r="F12" i="30"/>
  <c r="F24" i="30" s="1"/>
  <c r="F12" i="28"/>
  <c r="H29" i="1"/>
  <c r="E28" i="1"/>
  <c r="H28" i="1" s="1"/>
  <c r="H24" i="1"/>
  <c r="D23" i="1"/>
  <c r="F23" i="4"/>
  <c r="F23" i="10"/>
  <c r="D21" i="1"/>
  <c r="H21" i="1" s="1"/>
  <c r="H19" i="1"/>
  <c r="F15" i="3"/>
  <c r="E17" i="1" s="1"/>
  <c r="E79" i="1" s="1"/>
  <c r="F16" i="2"/>
  <c r="D35" i="1"/>
  <c r="F22" i="66"/>
  <c r="H76" i="1"/>
  <c r="F22" i="65"/>
  <c r="F75" i="1"/>
  <c r="H75" i="1" s="1"/>
  <c r="F72" i="1"/>
  <c r="H71" i="1"/>
  <c r="F22" i="63"/>
  <c r="F22" i="61"/>
  <c r="D68" i="1"/>
  <c r="H68" i="1" s="1"/>
  <c r="H66" i="1"/>
  <c r="F22" i="60"/>
  <c r="F64" i="1"/>
  <c r="F26" i="58"/>
  <c r="F22" i="57"/>
  <c r="D59" i="1"/>
  <c r="H59" i="1" s="1"/>
  <c r="F22" i="53"/>
  <c r="F22" i="52"/>
  <c r="H58" i="1"/>
  <c r="F26" i="6"/>
  <c r="D57" i="1"/>
  <c r="F19" i="47"/>
  <c r="G54" i="1"/>
  <c r="H54" i="1" s="1"/>
  <c r="D51" i="1"/>
  <c r="H51" i="1" s="1"/>
  <c r="F22" i="45"/>
  <c r="F19" i="44"/>
  <c r="E50" i="1"/>
  <c r="H50" i="1" s="1"/>
  <c r="F49" i="1"/>
  <c r="F22" i="20"/>
  <c r="H49" i="1"/>
  <c r="F48" i="1"/>
  <c r="F19" i="42"/>
  <c r="H48" i="1"/>
  <c r="F47" i="1"/>
  <c r="H47" i="1" s="1"/>
  <c r="F19" i="41"/>
  <c r="D45" i="1"/>
  <c r="H45" i="1" s="1"/>
  <c r="F24" i="15"/>
  <c r="F22" i="19"/>
  <c r="F43" i="1"/>
  <c r="H43" i="1"/>
  <c r="F40" i="1"/>
  <c r="H40" i="1" s="1"/>
  <c r="F19" i="35"/>
  <c r="F39" i="1"/>
  <c r="H39" i="1" s="1"/>
  <c r="E38" i="1"/>
  <c r="H38" i="1" s="1"/>
  <c r="F19" i="33"/>
  <c r="F19" i="32"/>
  <c r="E37" i="1"/>
  <c r="H37" i="1" s="1"/>
  <c r="F21" i="31"/>
  <c r="E36" i="1" s="1"/>
  <c r="F30" i="31"/>
  <c r="F24" i="29"/>
  <c r="D33" i="1"/>
  <c r="H33" i="1" s="1"/>
  <c r="D32" i="1"/>
  <c r="H32" i="1" s="1"/>
  <c r="F24" i="28"/>
  <c r="H31" i="1"/>
  <c r="F25" i="13"/>
  <c r="F19" i="26"/>
  <c r="H27" i="1"/>
  <c r="F19" i="23"/>
  <c r="F19" i="22"/>
  <c r="F26" i="1"/>
  <c r="H26" i="1" s="1"/>
  <c r="F22" i="21"/>
  <c r="D25" i="1"/>
  <c r="H25" i="1" s="1"/>
  <c r="F22" i="11"/>
  <c r="H23" i="1"/>
  <c r="F27" i="9"/>
  <c r="D17" i="1"/>
  <c r="D79" i="1" s="1"/>
  <c r="F20" i="2"/>
  <c r="D15" i="1"/>
  <c r="F23" i="3" l="1"/>
  <c r="H64" i="1"/>
  <c r="H57" i="1"/>
  <c r="H35" i="1"/>
  <c r="H17" i="1"/>
  <c r="H79" i="1" s="1"/>
  <c r="F27" i="7"/>
  <c r="F24" i="59"/>
  <c r="D65" i="1"/>
  <c r="H65" i="1" s="1"/>
  <c r="F24" i="55"/>
  <c r="D60" i="1"/>
  <c r="H60" i="1" s="1"/>
  <c r="F20" i="37"/>
  <c r="H36" i="1"/>
  <c r="D34" i="1"/>
  <c r="H34" i="1" s="1"/>
  <c r="H15" i="1"/>
  <c r="F26" i="56"/>
  <c r="E62" i="1"/>
  <c r="F25" i="64"/>
  <c r="D72" i="1"/>
  <c r="H62" i="1" l="1"/>
  <c r="H81" i="1"/>
  <c r="H72" i="1"/>
  <c r="I79" i="1" l="1"/>
  <c r="H82" i="1"/>
</calcChain>
</file>

<file path=xl/sharedStrings.xml><?xml version="1.0" encoding="utf-8"?>
<sst xmlns="http://schemas.openxmlformats.org/spreadsheetml/2006/main" count="1283" uniqueCount="370">
  <si>
    <t>・本シートの金額欄は自動計算で反映されます。入力する必要はありません。</t>
    <rPh sb="1" eb="2">
      <t>ホン</t>
    </rPh>
    <rPh sb="6" eb="8">
      <t>キンガク</t>
    </rPh>
    <rPh sb="8" eb="9">
      <t>ラン</t>
    </rPh>
    <rPh sb="10" eb="12">
      <t>ジドウ</t>
    </rPh>
    <rPh sb="12" eb="14">
      <t>ケイサン</t>
    </rPh>
    <rPh sb="15" eb="17">
      <t>ハンエイ</t>
    </rPh>
    <rPh sb="22" eb="24">
      <t>ニュウリョク</t>
    </rPh>
    <rPh sb="26" eb="28">
      <t>ヒツヨウ</t>
    </rPh>
    <phoneticPr fontId="2"/>
  </si>
  <si>
    <t>業　務　名</t>
    <rPh sb="0" eb="1">
      <t>ギョウ</t>
    </rPh>
    <rPh sb="2" eb="3">
      <t>ツトム</t>
    </rPh>
    <rPh sb="4" eb="5">
      <t>メイ</t>
    </rPh>
    <phoneticPr fontId="2"/>
  </si>
  <si>
    <t>作　製</t>
    <rPh sb="0" eb="1">
      <t>サク</t>
    </rPh>
    <rPh sb="2" eb="3">
      <t>セイ</t>
    </rPh>
    <phoneticPr fontId="2"/>
  </si>
  <si>
    <t>印　字</t>
    <rPh sb="0" eb="1">
      <t>イン</t>
    </rPh>
    <rPh sb="2" eb="3">
      <t>ジ</t>
    </rPh>
    <phoneticPr fontId="2"/>
  </si>
  <si>
    <t>配　送</t>
    <rPh sb="0" eb="1">
      <t>ハイ</t>
    </rPh>
    <rPh sb="2" eb="3">
      <t>ソウ</t>
    </rPh>
    <phoneticPr fontId="2"/>
  </si>
  <si>
    <t>合　　計</t>
    <rPh sb="0" eb="1">
      <t>ゴウ</t>
    </rPh>
    <rPh sb="3" eb="4">
      <t>ケイ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</si>
  <si>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</si>
  <si>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合計（税込み）</t>
    <rPh sb="0" eb="2">
      <t>ゴウケイ</t>
    </rPh>
    <rPh sb="3" eb="5">
      <t>ゼイコ</t>
    </rPh>
    <phoneticPr fontId="2"/>
  </si>
  <si>
    <r>
      <rPr>
        <sz val="14"/>
        <color indexed="8"/>
        <rFont val="ＭＳ 明朝"/>
        <family val="1"/>
        <charset val="128"/>
      </rPr>
      <t>見積金額内訳書</t>
    </r>
    <rPh sb="0" eb="2">
      <t>ミツモリ</t>
    </rPh>
    <rPh sb="2" eb="4">
      <t>キンガク</t>
    </rPh>
    <rPh sb="4" eb="7">
      <t>ウチワケショ</t>
    </rPh>
    <phoneticPr fontId="2"/>
  </si>
  <si>
    <r>
      <rPr>
        <sz val="11"/>
        <color indexed="8"/>
        <rFont val="ＭＳ 明朝"/>
        <family val="1"/>
        <charset val="128"/>
      </rPr>
      <t>作　業　内　容</t>
    </r>
    <rPh sb="0" eb="1">
      <t>サク</t>
    </rPh>
    <rPh sb="2" eb="3">
      <t>ギョウ</t>
    </rPh>
    <rPh sb="4" eb="5">
      <t>ウチ</t>
    </rPh>
    <rPh sb="6" eb="7">
      <t>カタチ</t>
    </rPh>
    <phoneticPr fontId="2"/>
  </si>
  <si>
    <r>
      <rPr>
        <sz val="11"/>
        <color indexed="8"/>
        <rFont val="ＭＳ 明朝"/>
        <family val="1"/>
        <charset val="128"/>
      </rPr>
      <t>件　数</t>
    </r>
    <rPh sb="0" eb="1">
      <t>ケン</t>
    </rPh>
    <rPh sb="2" eb="3">
      <t>スウ</t>
    </rPh>
    <phoneticPr fontId="2"/>
  </si>
  <si>
    <r>
      <rPr>
        <sz val="11"/>
        <color indexed="8"/>
        <rFont val="ＭＳ 明朝"/>
        <family val="1"/>
        <charset val="128"/>
      </rPr>
      <t>単　価</t>
    </r>
    <rPh sb="0" eb="1">
      <t>タン</t>
    </rPh>
    <rPh sb="2" eb="3">
      <t>アタイ</t>
    </rPh>
    <phoneticPr fontId="2"/>
  </si>
  <si>
    <r>
      <rPr>
        <sz val="11"/>
        <color indexed="8"/>
        <rFont val="ＭＳ 明朝"/>
        <family val="1"/>
        <charset val="128"/>
      </rPr>
      <t>金額（税別）</t>
    </r>
    <rPh sb="0" eb="2">
      <t>キンガク</t>
    </rPh>
    <rPh sb="3" eb="5">
      <t>ゼイベツ</t>
    </rPh>
    <phoneticPr fontId="2"/>
  </si>
  <si>
    <r>
      <rPr>
        <sz val="11"/>
        <color indexed="8"/>
        <rFont val="ＭＳ 明朝"/>
        <family val="1"/>
        <charset val="128"/>
      </rPr>
      <t>作製作業</t>
    </r>
    <phoneticPr fontId="2"/>
  </si>
  <si>
    <r>
      <rPr>
        <sz val="11"/>
        <color indexed="8"/>
        <rFont val="ＭＳ 明朝"/>
        <family val="1"/>
        <charset val="128"/>
      </rPr>
      <t>小　　計</t>
    </r>
    <rPh sb="0" eb="1">
      <t>ショウ</t>
    </rPh>
    <rPh sb="3" eb="4">
      <t>ケイ</t>
    </rPh>
    <phoneticPr fontId="2"/>
  </si>
  <si>
    <r>
      <rPr>
        <sz val="11"/>
        <color indexed="8"/>
        <rFont val="ＭＳ 明朝"/>
        <family val="1"/>
        <charset val="128"/>
      </rPr>
      <t>合　　計</t>
    </r>
    <rPh sb="0" eb="1">
      <t>ゴウ</t>
    </rPh>
    <rPh sb="3" eb="4">
      <t>ケイ</t>
    </rPh>
    <phoneticPr fontId="2"/>
  </si>
  <si>
    <t>特記事項</t>
    <rPh sb="0" eb="2">
      <t>トッキ</t>
    </rPh>
    <rPh sb="2" eb="4">
      <t>ジコウ</t>
    </rPh>
    <phoneticPr fontId="2"/>
  </si>
  <si>
    <r>
      <rPr>
        <sz val="11"/>
        <color indexed="8"/>
        <rFont val="ＭＳ 明朝"/>
        <family val="1"/>
        <charset val="128"/>
      </rPr>
      <t>印字作業</t>
    </r>
    <phoneticPr fontId="2"/>
  </si>
  <si>
    <r>
      <rPr>
        <sz val="11"/>
        <color indexed="8"/>
        <rFont val="ＭＳ 明朝"/>
        <family val="1"/>
        <charset val="128"/>
      </rPr>
      <t>封入封緘作業</t>
    </r>
    <phoneticPr fontId="2"/>
  </si>
  <si>
    <r>
      <rPr>
        <sz val="11"/>
        <color indexed="8"/>
        <rFont val="ＭＳ 明朝"/>
        <family val="1"/>
        <charset val="128"/>
      </rPr>
      <t>配送作業</t>
    </r>
    <phoneticPr fontId="2"/>
  </si>
  <si>
    <r>
      <rPr>
        <sz val="11"/>
        <color indexed="8"/>
        <rFont val="ＭＳ 明朝"/>
        <family val="1"/>
        <charset val="128"/>
      </rPr>
      <t>作製作業</t>
    </r>
    <phoneticPr fontId="2"/>
  </si>
  <si>
    <r>
      <rPr>
        <sz val="11"/>
        <color indexed="8"/>
        <rFont val="ＭＳ 明朝"/>
        <family val="1"/>
        <charset val="128"/>
      </rPr>
      <t>印字作業</t>
    </r>
    <phoneticPr fontId="2"/>
  </si>
  <si>
    <r>
      <rPr>
        <sz val="11"/>
        <color indexed="8"/>
        <rFont val="ＭＳ 明朝"/>
        <family val="1"/>
        <charset val="128"/>
      </rPr>
      <t>封入封緘作業</t>
    </r>
    <phoneticPr fontId="2"/>
  </si>
  <si>
    <r>
      <rPr>
        <sz val="11"/>
        <color indexed="8"/>
        <rFont val="ＭＳ 明朝"/>
        <family val="1"/>
        <charset val="128"/>
      </rPr>
      <t>配送作業</t>
    </r>
    <phoneticPr fontId="2"/>
  </si>
  <si>
    <t>作製・印字作業</t>
    <rPh sb="3" eb="5">
      <t>インジ</t>
    </rPh>
    <rPh sb="5" eb="7">
      <t>サギョウ</t>
    </rPh>
    <phoneticPr fontId="2"/>
  </si>
  <si>
    <t>合　計
（税抜き）</t>
    <rPh sb="0" eb="1">
      <t>ゴウ</t>
    </rPh>
    <rPh sb="2" eb="3">
      <t>ケイ</t>
    </rPh>
    <rPh sb="5" eb="6">
      <t>ゼイ</t>
    </rPh>
    <rPh sb="6" eb="7">
      <t>ヌ</t>
    </rPh>
    <phoneticPr fontId="2"/>
  </si>
  <si>
    <r>
      <rPr>
        <sz val="14"/>
        <color indexed="8"/>
        <rFont val="ＭＳ 明朝"/>
        <family val="1"/>
        <charset val="128"/>
      </rPr>
      <t>見積金額内訳書</t>
    </r>
    <rPh sb="0" eb="2">
      <t>ミツモリ</t>
    </rPh>
    <rPh sb="2" eb="4">
      <t>キンガク</t>
    </rPh>
    <rPh sb="4" eb="7">
      <t>ウチワケショ</t>
    </rPh>
    <phoneticPr fontId="1"/>
  </si>
  <si>
    <r>
      <rPr>
        <sz val="11"/>
        <color indexed="8"/>
        <rFont val="ＭＳ 明朝"/>
        <family val="1"/>
        <charset val="128"/>
      </rPr>
      <t>作　業　内　容</t>
    </r>
    <rPh sb="0" eb="1">
      <t>サク</t>
    </rPh>
    <rPh sb="2" eb="3">
      <t>ギョウ</t>
    </rPh>
    <rPh sb="4" eb="5">
      <t>ウチ</t>
    </rPh>
    <rPh sb="6" eb="7">
      <t>カタチ</t>
    </rPh>
    <phoneticPr fontId="1"/>
  </si>
  <si>
    <r>
      <rPr>
        <sz val="11"/>
        <color indexed="8"/>
        <rFont val="ＭＳ 明朝"/>
        <family val="1"/>
        <charset val="128"/>
      </rPr>
      <t>件　数</t>
    </r>
    <rPh sb="0" eb="1">
      <t>ケン</t>
    </rPh>
    <rPh sb="2" eb="3">
      <t>スウ</t>
    </rPh>
    <phoneticPr fontId="1"/>
  </si>
  <si>
    <r>
      <rPr>
        <sz val="11"/>
        <color indexed="8"/>
        <rFont val="ＭＳ 明朝"/>
        <family val="1"/>
        <charset val="128"/>
      </rPr>
      <t>単　価</t>
    </r>
    <rPh sb="0" eb="1">
      <t>タン</t>
    </rPh>
    <rPh sb="2" eb="3">
      <t>アタイ</t>
    </rPh>
    <phoneticPr fontId="1"/>
  </si>
  <si>
    <r>
      <rPr>
        <sz val="11"/>
        <color indexed="8"/>
        <rFont val="ＭＳ 明朝"/>
        <family val="1"/>
        <charset val="128"/>
      </rPr>
      <t>金額（税別）</t>
    </r>
    <rPh sb="0" eb="2">
      <t>キンガク</t>
    </rPh>
    <rPh sb="3" eb="5">
      <t>ゼイベツ</t>
    </rPh>
    <phoneticPr fontId="1"/>
  </si>
  <si>
    <r>
      <rPr>
        <sz val="11"/>
        <color indexed="8"/>
        <rFont val="ＭＳ 明朝"/>
        <family val="1"/>
        <charset val="128"/>
      </rPr>
      <t>作製作業</t>
    </r>
    <phoneticPr fontId="1"/>
  </si>
  <si>
    <r>
      <rPr>
        <sz val="11"/>
        <color indexed="8"/>
        <rFont val="ＭＳ 明朝"/>
        <family val="1"/>
        <charset val="128"/>
      </rPr>
      <t>小　　計</t>
    </r>
    <rPh sb="0" eb="1">
      <t>ショウ</t>
    </rPh>
    <rPh sb="3" eb="4">
      <t>ケイ</t>
    </rPh>
    <phoneticPr fontId="1"/>
  </si>
  <si>
    <r>
      <rPr>
        <sz val="11"/>
        <color indexed="8"/>
        <rFont val="ＭＳ 明朝"/>
        <family val="1"/>
        <charset val="128"/>
      </rPr>
      <t>印字作業</t>
    </r>
    <phoneticPr fontId="1"/>
  </si>
  <si>
    <r>
      <rPr>
        <sz val="11"/>
        <color indexed="8"/>
        <rFont val="ＭＳ 明朝"/>
        <family val="1"/>
        <charset val="128"/>
      </rPr>
      <t>封入封緘作業</t>
    </r>
    <phoneticPr fontId="1"/>
  </si>
  <si>
    <r>
      <rPr>
        <sz val="11"/>
        <color indexed="8"/>
        <rFont val="ＭＳ 明朝"/>
        <family val="1"/>
        <charset val="128"/>
      </rPr>
      <t>配送作業</t>
    </r>
    <phoneticPr fontId="1"/>
  </si>
  <si>
    <r>
      <rPr>
        <sz val="11"/>
        <color indexed="8"/>
        <rFont val="ＭＳ 明朝"/>
        <family val="1"/>
        <charset val="128"/>
      </rPr>
      <t>合　　計</t>
    </r>
    <rPh sb="0" eb="1">
      <t>ゴウ</t>
    </rPh>
    <rPh sb="3" eb="4">
      <t>ケイ</t>
    </rPh>
    <phoneticPr fontId="1"/>
  </si>
  <si>
    <t>特記事項</t>
    <rPh sb="0" eb="2">
      <t>トッキ</t>
    </rPh>
    <rPh sb="2" eb="4">
      <t>ジコウ</t>
    </rPh>
    <phoneticPr fontId="1"/>
  </si>
  <si>
    <t>納付書</t>
    <rPh sb="0" eb="3">
      <t>ノウフショ</t>
    </rPh>
    <phoneticPr fontId="1"/>
  </si>
  <si>
    <t>記入要領</t>
    <rPh sb="0" eb="2">
      <t>キニュウ</t>
    </rPh>
    <rPh sb="2" eb="4">
      <t>ヨウリョウ</t>
    </rPh>
    <phoneticPr fontId="2"/>
  </si>
  <si>
    <r>
      <t>（商号又は名称</t>
    </r>
    <r>
      <rPr>
        <u/>
        <sz val="11"/>
        <color indexed="8"/>
        <rFont val="ＭＳ 明朝"/>
        <family val="1"/>
        <charset val="128"/>
      </rPr>
      <t xml:space="preserve">　                                       </t>
    </r>
    <r>
      <rPr>
        <sz val="11"/>
        <color indexed="8"/>
        <rFont val="ＭＳ 明朝"/>
        <family val="1"/>
        <charset val="128"/>
      </rPr>
      <t>）</t>
    </r>
    <rPh sb="1" eb="3">
      <t>ショウゴウ</t>
    </rPh>
    <rPh sb="3" eb="4">
      <t>マタ</t>
    </rPh>
    <rPh sb="5" eb="7">
      <t>メイショウ</t>
    </rPh>
    <phoneticPr fontId="1"/>
  </si>
  <si>
    <t>封筒はアドヘア糊仕様</t>
    <phoneticPr fontId="1"/>
  </si>
  <si>
    <t>・各帳票のシートの黄色い網掛け部分について、各作業の単価を税抜きで入力してください。</t>
    <rPh sb="1" eb="2">
      <t>カク</t>
    </rPh>
    <rPh sb="2" eb="4">
      <t>チョウヒョウ</t>
    </rPh>
    <rPh sb="9" eb="11">
      <t>キイロ</t>
    </rPh>
    <rPh sb="12" eb="14">
      <t>アミカ</t>
    </rPh>
    <rPh sb="15" eb="17">
      <t>ブブン</t>
    </rPh>
    <rPh sb="22" eb="25">
      <t>カクサギョウ</t>
    </rPh>
    <rPh sb="26" eb="28">
      <t>タンカ</t>
    </rPh>
    <rPh sb="29" eb="30">
      <t>ゼイ</t>
    </rPh>
    <rPh sb="30" eb="31">
      <t>ヌ</t>
    </rPh>
    <rPh sb="33" eb="35">
      <t>ニュウリョク</t>
    </rPh>
    <phoneticPr fontId="2"/>
  </si>
  <si>
    <t>納入通知書</t>
    <phoneticPr fontId="1"/>
  </si>
  <si>
    <t>※入札書には税抜きの合計額を記載してください。</t>
    <rPh sb="1" eb="3">
      <t>ニュウサツ</t>
    </rPh>
    <rPh sb="3" eb="4">
      <t>ショ</t>
    </rPh>
    <rPh sb="6" eb="7">
      <t>ゼイ</t>
    </rPh>
    <rPh sb="7" eb="8">
      <t>ヌ</t>
    </rPh>
    <rPh sb="10" eb="12">
      <t>ゴウケイ</t>
    </rPh>
    <rPh sb="12" eb="13">
      <t>ガク</t>
    </rPh>
    <rPh sb="14" eb="16">
      <t>キサイ</t>
    </rPh>
    <phoneticPr fontId="1"/>
  </si>
  <si>
    <t>共通印刷・納付書等資材（本庁・各区納品分）</t>
    <rPh sb="0" eb="2">
      <t>キョウツウ</t>
    </rPh>
    <rPh sb="2" eb="4">
      <t>インサツ</t>
    </rPh>
    <rPh sb="5" eb="8">
      <t>ノウフショ</t>
    </rPh>
    <rPh sb="8" eb="9">
      <t>トウ</t>
    </rPh>
    <rPh sb="9" eb="11">
      <t>シザイ</t>
    </rPh>
    <rPh sb="12" eb="14">
      <t>ホンチョウ</t>
    </rPh>
    <rPh sb="15" eb="16">
      <t>カク</t>
    </rPh>
    <rPh sb="16" eb="17">
      <t>ク</t>
    </rPh>
    <rPh sb="17" eb="19">
      <t>ノウヒン</t>
    </rPh>
    <rPh sb="19" eb="20">
      <t>ブン</t>
    </rPh>
    <phoneticPr fontId="2"/>
  </si>
  <si>
    <t>共通印刷・納付書等資材（本庁・各区納品分）</t>
    <phoneticPr fontId="2"/>
  </si>
  <si>
    <t>長３変形（料金後納）アドヘア糊仕様</t>
    <rPh sb="0" eb="1">
      <t>チョウ</t>
    </rPh>
    <rPh sb="2" eb="4">
      <t>ヘンケイ</t>
    </rPh>
    <rPh sb="5" eb="7">
      <t>リョウキン</t>
    </rPh>
    <rPh sb="7" eb="9">
      <t>コウノウ</t>
    </rPh>
    <rPh sb="14" eb="15">
      <t>ノリ</t>
    </rPh>
    <rPh sb="15" eb="17">
      <t>シヨウ</t>
    </rPh>
    <phoneticPr fontId="2"/>
  </si>
  <si>
    <t>長３変形（料金後納・区内特別）
アドヘア糊仕様</t>
    <rPh sb="0" eb="1">
      <t>チョウ</t>
    </rPh>
    <rPh sb="2" eb="4">
      <t>ヘンケイ</t>
    </rPh>
    <rPh sb="5" eb="7">
      <t>リョウキン</t>
    </rPh>
    <rPh sb="7" eb="9">
      <t>コウノウ</t>
    </rPh>
    <rPh sb="10" eb="12">
      <t>クナイ</t>
    </rPh>
    <rPh sb="12" eb="14">
      <t>トクベツ</t>
    </rPh>
    <rPh sb="20" eb="21">
      <t>ノリ</t>
    </rPh>
    <rPh sb="21" eb="23">
      <t>シヨウ</t>
    </rPh>
    <phoneticPr fontId="2"/>
  </si>
  <si>
    <t>長３変形（印字なし）アドヘア糊仕様</t>
    <rPh sb="0" eb="1">
      <t>チョウ</t>
    </rPh>
    <rPh sb="2" eb="4">
      <t>ヘンケイ</t>
    </rPh>
    <rPh sb="5" eb="7">
      <t>インジ</t>
    </rPh>
    <rPh sb="14" eb="15">
      <t>ノリ</t>
    </rPh>
    <rPh sb="15" eb="17">
      <t>シヨウ</t>
    </rPh>
    <phoneticPr fontId="2"/>
  </si>
  <si>
    <t>角型20号（料金後納）アドヘア糊仕様</t>
    <rPh sb="0" eb="1">
      <t>カク</t>
    </rPh>
    <rPh sb="1" eb="2">
      <t>ガタ</t>
    </rPh>
    <rPh sb="4" eb="5">
      <t>ゴウ</t>
    </rPh>
    <rPh sb="6" eb="8">
      <t>リョウキン</t>
    </rPh>
    <rPh sb="8" eb="10">
      <t>コウノウ</t>
    </rPh>
    <rPh sb="15" eb="16">
      <t>ノリ</t>
    </rPh>
    <rPh sb="16" eb="18">
      <t>シヨウ</t>
    </rPh>
    <phoneticPr fontId="2"/>
  </si>
  <si>
    <t>納付書・領収書</t>
    <rPh sb="0" eb="3">
      <t>ノウフショ</t>
    </rPh>
    <rPh sb="4" eb="7">
      <t>リョウシュウショ</t>
    </rPh>
    <phoneticPr fontId="1"/>
  </si>
  <si>
    <t>納入通知書・領収書</t>
    <rPh sb="0" eb="2">
      <t>ノウニュウ</t>
    </rPh>
    <rPh sb="2" eb="5">
      <t>ツウチショ</t>
    </rPh>
    <rPh sb="6" eb="9">
      <t>リョウシュウショ</t>
    </rPh>
    <phoneticPr fontId="1"/>
  </si>
  <si>
    <t>配送作業（年４回）</t>
    <rPh sb="0" eb="2">
      <t>ハイソウ</t>
    </rPh>
    <rPh sb="2" eb="4">
      <t>サギョウ</t>
    </rPh>
    <rPh sb="5" eb="6">
      <t>ネン</t>
    </rPh>
    <rPh sb="7" eb="8">
      <t>カイ</t>
    </rPh>
    <phoneticPr fontId="2"/>
  </si>
  <si>
    <t>１－１</t>
    <phoneticPr fontId="1"/>
  </si>
  <si>
    <t>精神障害者保健福祉手帳</t>
    <phoneticPr fontId="1"/>
  </si>
  <si>
    <t>精神障害者保健福祉手帳交付決定通知書</t>
  </si>
  <si>
    <t>精神障害者保健福祉手帳交付決定通知書</t>
    <phoneticPr fontId="2"/>
  </si>
  <si>
    <t>送付状（精神障害者保健福祉手帳交付決定通知送付用）</t>
    <rPh sb="0" eb="3">
      <t>ソウフジョウ</t>
    </rPh>
    <rPh sb="4" eb="6">
      <t>セイシン</t>
    </rPh>
    <rPh sb="6" eb="8">
      <t>ショウガイ</t>
    </rPh>
    <rPh sb="8" eb="9">
      <t>シャ</t>
    </rPh>
    <rPh sb="9" eb="11">
      <t>ホケン</t>
    </rPh>
    <rPh sb="11" eb="13">
      <t>フクシ</t>
    </rPh>
    <rPh sb="13" eb="15">
      <t>テチョウ</t>
    </rPh>
    <rPh sb="15" eb="17">
      <t>コウフ</t>
    </rPh>
    <rPh sb="17" eb="19">
      <t>ケッテイ</t>
    </rPh>
    <rPh sb="19" eb="21">
      <t>ツウチ</t>
    </rPh>
    <rPh sb="21" eb="24">
      <t>ソウフヨウ</t>
    </rPh>
    <phoneticPr fontId="1"/>
  </si>
  <si>
    <t>チラシ4種　※別に所管課作成1種あり</t>
    <rPh sb="4" eb="5">
      <t>シュ</t>
    </rPh>
    <rPh sb="7" eb="8">
      <t>ベツ</t>
    </rPh>
    <rPh sb="9" eb="11">
      <t>ショカン</t>
    </rPh>
    <rPh sb="11" eb="12">
      <t>カ</t>
    </rPh>
    <rPh sb="12" eb="14">
      <t>サクセイ</t>
    </rPh>
    <rPh sb="15" eb="16">
      <t>シュ</t>
    </rPh>
    <phoneticPr fontId="1"/>
  </si>
  <si>
    <t>配送作業（年２４回）</t>
    <rPh sb="0" eb="2">
      <t>ハイソウ</t>
    </rPh>
    <rPh sb="2" eb="4">
      <t>サギョウ</t>
    </rPh>
    <rPh sb="5" eb="6">
      <t>ネン</t>
    </rPh>
    <rPh sb="8" eb="9">
      <t>カイ</t>
    </rPh>
    <phoneticPr fontId="2"/>
  </si>
  <si>
    <t>封入封緘作業（年２４回）</t>
    <rPh sb="0" eb="2">
      <t>フウニュウ</t>
    </rPh>
    <rPh sb="2" eb="4">
      <t>フウカン</t>
    </rPh>
    <rPh sb="4" eb="6">
      <t>サギョウ</t>
    </rPh>
    <rPh sb="7" eb="8">
      <t>ネン</t>
    </rPh>
    <rPh sb="10" eb="11">
      <t>カイ</t>
    </rPh>
    <phoneticPr fontId="2"/>
  </si>
  <si>
    <t>２－１</t>
    <phoneticPr fontId="1"/>
  </si>
  <si>
    <t>自立支援医療（精神通院医療）　</t>
    <phoneticPr fontId="1"/>
  </si>
  <si>
    <t>封入封緘
圧着</t>
    <rPh sb="0" eb="2">
      <t>フウニュウ</t>
    </rPh>
    <rPh sb="2" eb="4">
      <t>フウカン</t>
    </rPh>
    <rPh sb="5" eb="7">
      <t>アッチャク</t>
    </rPh>
    <phoneticPr fontId="2"/>
  </si>
  <si>
    <t>受給者証</t>
    <phoneticPr fontId="1"/>
  </si>
  <si>
    <t>チラシ3種　※別に所管課作成2種あり</t>
    <phoneticPr fontId="1"/>
  </si>
  <si>
    <t>自立支援医療（精神通院）決定通知書</t>
    <phoneticPr fontId="1"/>
  </si>
  <si>
    <t>送付状（自立支援医療（精神通院）送付用）</t>
  </si>
  <si>
    <t>受給者証（作製のみ）</t>
    <phoneticPr fontId="1"/>
  </si>
  <si>
    <t>封入封緘作業（年２４回）</t>
    <phoneticPr fontId="1"/>
  </si>
  <si>
    <t>配送作業（年２４回）</t>
    <rPh sb="0" eb="2">
      <t>ハイソウ</t>
    </rPh>
    <rPh sb="2" eb="4">
      <t>サギョウ</t>
    </rPh>
    <rPh sb="5" eb="6">
      <t>ネン</t>
    </rPh>
    <rPh sb="8" eb="9">
      <t>カイ</t>
    </rPh>
    <phoneticPr fontId="1"/>
  </si>
  <si>
    <t>受給者証（作製のみ）　配送作業（年４回）</t>
    <phoneticPr fontId="1"/>
  </si>
  <si>
    <t>４－１</t>
    <phoneticPr fontId="1"/>
  </si>
  <si>
    <t>高齢者訪問理美容サービス事業</t>
    <phoneticPr fontId="1"/>
  </si>
  <si>
    <t>在宅高齢者理美容サービス</t>
    <phoneticPr fontId="1"/>
  </si>
  <si>
    <t>説明用パンフレット</t>
    <phoneticPr fontId="1"/>
  </si>
  <si>
    <t>在宅高齢者理美容サービス決定通知書</t>
  </si>
  <si>
    <t>在宅高齢者理美容サービス利用券</t>
    <phoneticPr fontId="1"/>
  </si>
  <si>
    <t>封入封緘作業（年１回）</t>
    <rPh sb="0" eb="2">
      <t>フウニュウ</t>
    </rPh>
    <rPh sb="2" eb="4">
      <t>フウカン</t>
    </rPh>
    <rPh sb="4" eb="6">
      <t>サギョウ</t>
    </rPh>
    <rPh sb="7" eb="8">
      <t>ネン</t>
    </rPh>
    <rPh sb="9" eb="10">
      <t>カイ</t>
    </rPh>
    <phoneticPr fontId="1"/>
  </si>
  <si>
    <t>配送作業（年１回）</t>
    <rPh sb="0" eb="2">
      <t>ハイソウ</t>
    </rPh>
    <rPh sb="2" eb="4">
      <t>サギョウ</t>
    </rPh>
    <rPh sb="5" eb="6">
      <t>ネン</t>
    </rPh>
    <rPh sb="7" eb="8">
      <t>カイ</t>
    </rPh>
    <phoneticPr fontId="1"/>
  </si>
  <si>
    <t>児童手当</t>
    <phoneticPr fontId="1"/>
  </si>
  <si>
    <t>児童手当現況届</t>
    <phoneticPr fontId="1"/>
  </si>
  <si>
    <t>現況届の提出について（お願い）１回目</t>
    <phoneticPr fontId="1"/>
  </si>
  <si>
    <t>現況届の提出について（お願い）２回目</t>
    <phoneticPr fontId="1"/>
  </si>
  <si>
    <t>児童手当差止通知書（現況届未提出による）</t>
    <phoneticPr fontId="1"/>
  </si>
  <si>
    <t>督促状（現況届未提出による時効）</t>
    <phoneticPr fontId="1"/>
  </si>
  <si>
    <t>児童手当受給事由消滅通知書
（現況届未提出による時効）</t>
    <phoneticPr fontId="1"/>
  </si>
  <si>
    <t>児童手当額改定・消滅通知書（年齢到達による）</t>
    <phoneticPr fontId="1"/>
  </si>
  <si>
    <t>児童手当認定通知書・特例給付認定通知書</t>
    <phoneticPr fontId="1"/>
  </si>
  <si>
    <t>５－１</t>
    <phoneticPr fontId="2"/>
  </si>
  <si>
    <t>５－２</t>
    <phoneticPr fontId="1"/>
  </si>
  <si>
    <t>圧着作業（年１回）</t>
    <phoneticPr fontId="1"/>
  </si>
  <si>
    <t>５－３</t>
    <phoneticPr fontId="1"/>
  </si>
  <si>
    <t>５－４</t>
    <phoneticPr fontId="1"/>
  </si>
  <si>
    <t>封入封緘作業（年１回）</t>
    <phoneticPr fontId="1"/>
  </si>
  <si>
    <t>５－５</t>
    <phoneticPr fontId="1"/>
  </si>
  <si>
    <t>５－６</t>
    <phoneticPr fontId="1"/>
  </si>
  <si>
    <t>５－７</t>
    <phoneticPr fontId="1"/>
  </si>
  <si>
    <t>支払通知書</t>
    <rPh sb="0" eb="2">
      <t>シハライ</t>
    </rPh>
    <rPh sb="2" eb="5">
      <t>ツウチショ</t>
    </rPh>
    <phoneticPr fontId="1"/>
  </si>
  <si>
    <t>圧着作業</t>
    <rPh sb="0" eb="4">
      <t>アッチャクサギョウ</t>
    </rPh>
    <phoneticPr fontId="1"/>
  </si>
  <si>
    <t>圧着作業（年６回）</t>
    <rPh sb="0" eb="2">
      <t>アッチャク</t>
    </rPh>
    <phoneticPr fontId="1"/>
  </si>
  <si>
    <t>配送作業（年６回）</t>
    <rPh sb="0" eb="2">
      <t>ハイソウ</t>
    </rPh>
    <rPh sb="2" eb="4">
      <t>サギョウ</t>
    </rPh>
    <rPh sb="5" eb="6">
      <t>ネン</t>
    </rPh>
    <rPh sb="7" eb="8">
      <t>カイ</t>
    </rPh>
    <phoneticPr fontId="1"/>
  </si>
  <si>
    <t>５－８</t>
    <phoneticPr fontId="1"/>
  </si>
  <si>
    <t>封入封緘作業（年１２回）</t>
    <phoneticPr fontId="1"/>
  </si>
  <si>
    <t>配送作業（年１２回）</t>
    <rPh sb="0" eb="2">
      <t>ハイソウ</t>
    </rPh>
    <rPh sb="2" eb="4">
      <t>サギョウ</t>
    </rPh>
    <rPh sb="5" eb="6">
      <t>ネン</t>
    </rPh>
    <rPh sb="8" eb="9">
      <t>カイ</t>
    </rPh>
    <phoneticPr fontId="1"/>
  </si>
  <si>
    <t>５－９</t>
    <phoneticPr fontId="1"/>
  </si>
  <si>
    <t>児童手当消滅通知書</t>
    <phoneticPr fontId="26"/>
  </si>
  <si>
    <t>児童扶養手当</t>
    <phoneticPr fontId="1"/>
  </si>
  <si>
    <t>児童扶養手当（現況届）の案内</t>
    <phoneticPr fontId="1"/>
  </si>
  <si>
    <t>児童扶養手当　児童扶養手当（13条の3）※月次用（1回目・７月末満了）</t>
    <phoneticPr fontId="1"/>
  </si>
  <si>
    <t>児童扶養手当（13条の3）※月次用（2回目・８月以降満了）</t>
    <phoneticPr fontId="1"/>
  </si>
  <si>
    <t>児童扶養手当（13条の3）※年次用（1回目）</t>
    <phoneticPr fontId="1"/>
  </si>
  <si>
    <t>児童扶養手当決定通知書(月次用)</t>
    <phoneticPr fontId="1"/>
  </si>
  <si>
    <t>児童扶養手当決定通知書（現況用）</t>
    <phoneticPr fontId="1"/>
  </si>
  <si>
    <t>一部支給停止適用除外事由届出書の提出について（お願い）</t>
    <phoneticPr fontId="1"/>
  </si>
  <si>
    <t>児童扶養手当支払差止通知書（現況届未提出による）</t>
    <phoneticPr fontId="1"/>
  </si>
  <si>
    <t>児童扶養手当現況届提出のお知らせ（督促）</t>
    <phoneticPr fontId="1"/>
  </si>
  <si>
    <t>現況届提出命令書</t>
    <phoneticPr fontId="1"/>
  </si>
  <si>
    <t>児童扶養手当現況届</t>
    <phoneticPr fontId="1"/>
  </si>
  <si>
    <t>６－１</t>
    <phoneticPr fontId="1"/>
  </si>
  <si>
    <t>チラシ１（予定）</t>
    <rPh sb="5" eb="7">
      <t>ヨテイ</t>
    </rPh>
    <phoneticPr fontId="1"/>
  </si>
  <si>
    <t>チラシ２（予定） ※別に所管課作成2種あり</t>
    <rPh sb="5" eb="7">
      <t>ヨテイ</t>
    </rPh>
    <rPh sb="10" eb="11">
      <t>ベツ</t>
    </rPh>
    <rPh sb="12" eb="14">
      <t>ショカン</t>
    </rPh>
    <rPh sb="14" eb="15">
      <t>カ</t>
    </rPh>
    <rPh sb="15" eb="17">
      <t>サクセイ</t>
    </rPh>
    <rPh sb="18" eb="19">
      <t>シュ</t>
    </rPh>
    <phoneticPr fontId="1"/>
  </si>
  <si>
    <t>児童扶養手当の現況届について（お知らせ）</t>
    <phoneticPr fontId="1"/>
  </si>
  <si>
    <t>所得申告のお願い</t>
    <phoneticPr fontId="1"/>
  </si>
  <si>
    <t>所得証明書の提出について</t>
    <phoneticPr fontId="1"/>
  </si>
  <si>
    <t>封入作業（年１回）</t>
    <phoneticPr fontId="1"/>
  </si>
  <si>
    <t>６－１０</t>
    <phoneticPr fontId="1"/>
  </si>
  <si>
    <t>児童扶養手当一部支給停止適用除外事由届出書
（裏面のみ）</t>
    <rPh sb="23" eb="25">
      <t>リメン</t>
    </rPh>
    <phoneticPr fontId="1"/>
  </si>
  <si>
    <t xml:space="preserve">提出書類一覧表（７月満了） </t>
    <phoneticPr fontId="1"/>
  </si>
  <si>
    <t>児童扶養手当の受給に関する重要なお知らせ</t>
    <phoneticPr fontId="1"/>
  </si>
  <si>
    <t>児童扶養手当一部支給停止適用除外事由届出書</t>
    <phoneticPr fontId="1"/>
  </si>
  <si>
    <t>６－１６</t>
    <phoneticPr fontId="1"/>
  </si>
  <si>
    <t>提出書類一覧表</t>
    <phoneticPr fontId="1"/>
  </si>
  <si>
    <t>６－２２</t>
    <phoneticPr fontId="1"/>
  </si>
  <si>
    <t>６－２８</t>
    <phoneticPr fontId="1"/>
  </si>
  <si>
    <t>児童扶養手当証書　※月次用</t>
    <rPh sb="0" eb="2">
      <t>ジドウ</t>
    </rPh>
    <rPh sb="2" eb="4">
      <t>フヨウ</t>
    </rPh>
    <rPh sb="4" eb="6">
      <t>テアテ</t>
    </rPh>
    <rPh sb="6" eb="8">
      <t>ショウショ</t>
    </rPh>
    <rPh sb="10" eb="12">
      <t>ゲツジ</t>
    </rPh>
    <rPh sb="12" eb="13">
      <t>ヨウ</t>
    </rPh>
    <phoneticPr fontId="2"/>
  </si>
  <si>
    <t>児童扶養手当証書　※月次用（裏面のみ）</t>
    <rPh sb="0" eb="2">
      <t>ジドウ</t>
    </rPh>
    <rPh sb="2" eb="4">
      <t>フヨウ</t>
    </rPh>
    <rPh sb="4" eb="6">
      <t>テアテ</t>
    </rPh>
    <rPh sb="6" eb="8">
      <t>ショウショ</t>
    </rPh>
    <rPh sb="10" eb="12">
      <t>ゲツジ</t>
    </rPh>
    <rPh sb="12" eb="13">
      <t>ヨウ</t>
    </rPh>
    <rPh sb="14" eb="16">
      <t>リメン</t>
    </rPh>
    <phoneticPr fontId="2"/>
  </si>
  <si>
    <t>児童扶養手当証書（作製のみ）</t>
    <rPh sb="0" eb="2">
      <t>ジドウ</t>
    </rPh>
    <rPh sb="2" eb="4">
      <t>フヨウ</t>
    </rPh>
    <rPh sb="4" eb="6">
      <t>テアテ</t>
    </rPh>
    <rPh sb="6" eb="8">
      <t>ショウショ</t>
    </rPh>
    <rPh sb="9" eb="11">
      <t>サクセイ</t>
    </rPh>
    <phoneticPr fontId="1"/>
  </si>
  <si>
    <t>児童扶養手当証書等交付について（お知らせ）
送付用　※月次用</t>
    <rPh sb="0" eb="2">
      <t>ジドウ</t>
    </rPh>
    <rPh sb="2" eb="4">
      <t>フヨウ</t>
    </rPh>
    <rPh sb="4" eb="6">
      <t>テアテ</t>
    </rPh>
    <rPh sb="6" eb="8">
      <t>ショウショ</t>
    </rPh>
    <rPh sb="8" eb="9">
      <t>トウ</t>
    </rPh>
    <rPh sb="9" eb="11">
      <t>コウフ</t>
    </rPh>
    <rPh sb="17" eb="18">
      <t>シ</t>
    </rPh>
    <rPh sb="22" eb="25">
      <t>ソウフヨウ</t>
    </rPh>
    <rPh sb="27" eb="29">
      <t>ゲツジ</t>
    </rPh>
    <rPh sb="29" eb="30">
      <t>ヨウ</t>
    </rPh>
    <phoneticPr fontId="2"/>
  </si>
  <si>
    <t>児童扶養手当認定通知書　※月次用</t>
    <rPh sb="0" eb="2">
      <t>ジドウ</t>
    </rPh>
    <rPh sb="2" eb="4">
      <t>フヨウ</t>
    </rPh>
    <rPh sb="4" eb="6">
      <t>テアテ</t>
    </rPh>
    <rPh sb="6" eb="8">
      <t>ニンテイ</t>
    </rPh>
    <rPh sb="8" eb="11">
      <t>ツウチショ</t>
    </rPh>
    <rPh sb="13" eb="15">
      <t>ゲツジ</t>
    </rPh>
    <rPh sb="15" eb="16">
      <t>ヨウ</t>
    </rPh>
    <phoneticPr fontId="2"/>
  </si>
  <si>
    <t>児童扶養手当額改定通知書　※月次用</t>
    <rPh sb="0" eb="2">
      <t>ジドウ</t>
    </rPh>
    <rPh sb="2" eb="4">
      <t>フヨウ</t>
    </rPh>
    <rPh sb="4" eb="6">
      <t>テアテ</t>
    </rPh>
    <rPh sb="6" eb="7">
      <t>ガク</t>
    </rPh>
    <rPh sb="7" eb="9">
      <t>カイテイ</t>
    </rPh>
    <rPh sb="9" eb="12">
      <t>ツウチショ</t>
    </rPh>
    <rPh sb="14" eb="16">
      <t>ゲツジ</t>
    </rPh>
    <rPh sb="16" eb="17">
      <t>ヨウ</t>
    </rPh>
    <phoneticPr fontId="2"/>
  </si>
  <si>
    <t>児童扶養手当支給停止通知書（所得）　※月次用</t>
    <rPh sb="0" eb="2">
      <t>ジドウ</t>
    </rPh>
    <rPh sb="2" eb="4">
      <t>フヨウ</t>
    </rPh>
    <rPh sb="4" eb="6">
      <t>テアテ</t>
    </rPh>
    <rPh sb="6" eb="8">
      <t>シキュウ</t>
    </rPh>
    <rPh sb="8" eb="10">
      <t>テイシ</t>
    </rPh>
    <rPh sb="10" eb="13">
      <t>ツウチショ</t>
    </rPh>
    <rPh sb="14" eb="16">
      <t>ショトク</t>
    </rPh>
    <rPh sb="19" eb="21">
      <t>ゲツジ</t>
    </rPh>
    <rPh sb="21" eb="22">
      <t>ヨウ</t>
    </rPh>
    <phoneticPr fontId="2"/>
  </si>
  <si>
    <t>児童扶養手当支給停止解除通知書（所得）　※月次用</t>
    <rPh sb="0" eb="2">
      <t>ジドウ</t>
    </rPh>
    <rPh sb="2" eb="4">
      <t>フヨウ</t>
    </rPh>
    <rPh sb="4" eb="6">
      <t>テアテ</t>
    </rPh>
    <rPh sb="6" eb="8">
      <t>シキュウ</t>
    </rPh>
    <rPh sb="8" eb="10">
      <t>テイシ</t>
    </rPh>
    <rPh sb="10" eb="12">
      <t>カイジョ</t>
    </rPh>
    <rPh sb="12" eb="15">
      <t>ツウチショ</t>
    </rPh>
    <rPh sb="16" eb="18">
      <t>ショトク</t>
    </rPh>
    <rPh sb="21" eb="23">
      <t>ゲツジ</t>
    </rPh>
    <rPh sb="23" eb="24">
      <t>ヨウ</t>
    </rPh>
    <phoneticPr fontId="2"/>
  </si>
  <si>
    <t>児童扶養手当支給停止通知書（１３条の３）　※月次用</t>
    <rPh sb="0" eb="2">
      <t>ジドウ</t>
    </rPh>
    <rPh sb="2" eb="4">
      <t>フヨウ</t>
    </rPh>
    <rPh sb="4" eb="6">
      <t>テアテ</t>
    </rPh>
    <rPh sb="6" eb="8">
      <t>シキュウ</t>
    </rPh>
    <rPh sb="8" eb="10">
      <t>テイシ</t>
    </rPh>
    <rPh sb="10" eb="13">
      <t>ツウチショ</t>
    </rPh>
    <rPh sb="16" eb="17">
      <t>ジョウ</t>
    </rPh>
    <rPh sb="22" eb="24">
      <t>ゲツジ</t>
    </rPh>
    <rPh sb="24" eb="25">
      <t>ヨウ</t>
    </rPh>
    <phoneticPr fontId="2"/>
  </si>
  <si>
    <t>児童扶養手当支給停止解除通知書（１３条の３）
※月次用</t>
    <rPh sb="0" eb="2">
      <t>ジドウ</t>
    </rPh>
    <rPh sb="2" eb="4">
      <t>フヨウ</t>
    </rPh>
    <rPh sb="4" eb="6">
      <t>テアテ</t>
    </rPh>
    <rPh sb="6" eb="8">
      <t>シキュウ</t>
    </rPh>
    <rPh sb="8" eb="10">
      <t>テイシ</t>
    </rPh>
    <rPh sb="10" eb="12">
      <t>カイジョ</t>
    </rPh>
    <rPh sb="12" eb="15">
      <t>ツウチショ</t>
    </rPh>
    <rPh sb="18" eb="19">
      <t>ジョウ</t>
    </rPh>
    <rPh sb="24" eb="26">
      <t>ゲツジ</t>
    </rPh>
    <rPh sb="26" eb="27">
      <t>ヨウ</t>
    </rPh>
    <phoneticPr fontId="2"/>
  </si>
  <si>
    <t>児童扶養手当支給停止通知書（年金・変更）※月次用</t>
    <rPh sb="0" eb="2">
      <t>ジドウ</t>
    </rPh>
    <rPh sb="2" eb="4">
      <t>フヨウ</t>
    </rPh>
    <rPh sb="4" eb="6">
      <t>テアテ</t>
    </rPh>
    <rPh sb="6" eb="8">
      <t>シキュウ</t>
    </rPh>
    <rPh sb="8" eb="10">
      <t>テイシ</t>
    </rPh>
    <rPh sb="10" eb="13">
      <t>ツウチショ</t>
    </rPh>
    <rPh sb="14" eb="16">
      <t>ネンキン</t>
    </rPh>
    <rPh sb="17" eb="19">
      <t>ヘンコウ</t>
    </rPh>
    <rPh sb="21" eb="23">
      <t>ゲツジ</t>
    </rPh>
    <rPh sb="23" eb="24">
      <t>ヨウ</t>
    </rPh>
    <phoneticPr fontId="2"/>
  </si>
  <si>
    <t>児童扶養手当資格喪失通知書</t>
    <rPh sb="0" eb="2">
      <t>ジドウ</t>
    </rPh>
    <rPh sb="2" eb="4">
      <t>フヨウ</t>
    </rPh>
    <rPh sb="4" eb="6">
      <t>テアテ</t>
    </rPh>
    <rPh sb="6" eb="8">
      <t>シカク</t>
    </rPh>
    <rPh sb="8" eb="10">
      <t>ソウシツ</t>
    </rPh>
    <rPh sb="10" eb="13">
      <t>ツウチショ</t>
    </rPh>
    <phoneticPr fontId="2"/>
  </si>
  <si>
    <t>児童扶養手当額改定通知書　※単価改定用（月次）</t>
    <phoneticPr fontId="1"/>
  </si>
  <si>
    <t>児童扶養手当証書（現況用）　※月次用</t>
    <phoneticPr fontId="1"/>
  </si>
  <si>
    <t>児童扶養手当証書等交付について（現況）
（お知らせ）送付用　※月次用</t>
    <phoneticPr fontId="1"/>
  </si>
  <si>
    <t>児童扶養手当支給停止通知書（現況）　※月次用</t>
    <phoneticPr fontId="1"/>
  </si>
  <si>
    <t>児童扶養手当支給停止解除通知書（現況）　※月次用</t>
    <phoneticPr fontId="1"/>
  </si>
  <si>
    <t>児童扶養手当一部支給停止適用除外決定のお知らせ</t>
    <phoneticPr fontId="1"/>
  </si>
  <si>
    <t>封入作業（年１２回）</t>
    <phoneticPr fontId="2"/>
  </si>
  <si>
    <t>児童扶養手当証書（作製のみ）配送作業（年１回）</t>
    <phoneticPr fontId="1"/>
  </si>
  <si>
    <t>配送作業（年１２回）</t>
    <phoneticPr fontId="1"/>
  </si>
  <si>
    <t>児童手当現況届（裏面のみ）</t>
    <rPh sb="8" eb="10">
      <t>リメン</t>
    </rPh>
    <phoneticPr fontId="2"/>
  </si>
  <si>
    <t>チラシ2種</t>
    <rPh sb="4" eb="5">
      <t>シュ</t>
    </rPh>
    <phoneticPr fontId="1"/>
  </si>
  <si>
    <t>児童手当現況届</t>
    <phoneticPr fontId="2"/>
  </si>
  <si>
    <t>封入作業（年１回）</t>
    <phoneticPr fontId="2"/>
  </si>
  <si>
    <t>６－４３</t>
    <phoneticPr fontId="1"/>
  </si>
  <si>
    <t>児童扶養手当支給停止通知書　※現況用</t>
    <phoneticPr fontId="26"/>
  </si>
  <si>
    <t>児童扶養手当支給停止解除通知書　※現況用</t>
    <phoneticPr fontId="26"/>
  </si>
  <si>
    <t>児童扶養手当証書（作製のみ）</t>
    <phoneticPr fontId="26"/>
  </si>
  <si>
    <t>児童扶養手当証書　※現況用</t>
    <phoneticPr fontId="2"/>
  </si>
  <si>
    <t>児童扶養手当証書等交付について（お知らせ）送付用
※現況用</t>
    <rPh sb="0" eb="2">
      <t>ジドウ</t>
    </rPh>
    <rPh sb="2" eb="4">
      <t>フヨウ</t>
    </rPh>
    <rPh sb="4" eb="6">
      <t>テアテ</t>
    </rPh>
    <rPh sb="6" eb="8">
      <t>ショウショ</t>
    </rPh>
    <rPh sb="8" eb="9">
      <t>トウ</t>
    </rPh>
    <rPh sb="9" eb="11">
      <t>コウフ</t>
    </rPh>
    <rPh sb="17" eb="18">
      <t>シ</t>
    </rPh>
    <rPh sb="21" eb="24">
      <t>ソウフヨウ</t>
    </rPh>
    <rPh sb="26" eb="28">
      <t>ゲンキョウ</t>
    </rPh>
    <rPh sb="28" eb="29">
      <t>ヨウ</t>
    </rPh>
    <phoneticPr fontId="2"/>
  </si>
  <si>
    <t>児童扶養手当支給停止通知書　※現況用</t>
    <rPh sb="0" eb="2">
      <t>ジドウ</t>
    </rPh>
    <rPh sb="2" eb="4">
      <t>フヨウ</t>
    </rPh>
    <rPh sb="4" eb="6">
      <t>テアテ</t>
    </rPh>
    <rPh sb="6" eb="8">
      <t>シキュウ</t>
    </rPh>
    <rPh sb="8" eb="10">
      <t>テイシ</t>
    </rPh>
    <rPh sb="10" eb="13">
      <t>ツウチショ</t>
    </rPh>
    <rPh sb="15" eb="17">
      <t>ゲンキョウ</t>
    </rPh>
    <rPh sb="17" eb="18">
      <t>ヨウ</t>
    </rPh>
    <phoneticPr fontId="2"/>
  </si>
  <si>
    <t>児童扶養手当支給停止解除通知書　※現況用</t>
    <rPh sb="0" eb="2">
      <t>ジドウ</t>
    </rPh>
    <rPh sb="2" eb="4">
      <t>フヨウ</t>
    </rPh>
    <rPh sb="4" eb="6">
      <t>テアテ</t>
    </rPh>
    <rPh sb="6" eb="8">
      <t>シキュウ</t>
    </rPh>
    <rPh sb="8" eb="10">
      <t>テイシ</t>
    </rPh>
    <rPh sb="10" eb="12">
      <t>カイジョ</t>
    </rPh>
    <rPh sb="12" eb="15">
      <t>ツウチショ</t>
    </rPh>
    <rPh sb="17" eb="19">
      <t>ゲンキョウ</t>
    </rPh>
    <rPh sb="19" eb="20">
      <t>ヨウ</t>
    </rPh>
    <phoneticPr fontId="2"/>
  </si>
  <si>
    <t>児童扶養手当一部支給停止適用除外決定のお知らせ</t>
    <rPh sb="0" eb="2">
      <t>ジドウ</t>
    </rPh>
    <rPh sb="2" eb="4">
      <t>フヨウ</t>
    </rPh>
    <rPh sb="4" eb="6">
      <t>テアテ</t>
    </rPh>
    <rPh sb="6" eb="8">
      <t>イチブ</t>
    </rPh>
    <rPh sb="8" eb="10">
      <t>シキュウ</t>
    </rPh>
    <rPh sb="10" eb="12">
      <t>テイシ</t>
    </rPh>
    <rPh sb="12" eb="14">
      <t>テキヨウ</t>
    </rPh>
    <rPh sb="14" eb="16">
      <t>ジョガイ</t>
    </rPh>
    <rPh sb="16" eb="18">
      <t>ケッテイ</t>
    </rPh>
    <rPh sb="20" eb="21">
      <t>シ</t>
    </rPh>
    <phoneticPr fontId="2"/>
  </si>
  <si>
    <t>配送作業（年１回）</t>
    <phoneticPr fontId="1"/>
  </si>
  <si>
    <t>児童扶養手当証書（作製のみ）　配送作業（年１回）</t>
    <phoneticPr fontId="1"/>
  </si>
  <si>
    <t>６－４８</t>
    <phoneticPr fontId="1"/>
  </si>
  <si>
    <t>一部支給停止適用除外事由届出書の提出について
（お願い）</t>
    <phoneticPr fontId="1"/>
  </si>
  <si>
    <t>封入作業（年２回）</t>
    <phoneticPr fontId="1"/>
  </si>
  <si>
    <t>配送作業（年２回）</t>
    <rPh sb="0" eb="2">
      <t>ハイソウ</t>
    </rPh>
    <rPh sb="2" eb="4">
      <t>サギョウ</t>
    </rPh>
    <rPh sb="5" eb="6">
      <t>ネン</t>
    </rPh>
    <rPh sb="7" eb="8">
      <t>カイ</t>
    </rPh>
    <phoneticPr fontId="1"/>
  </si>
  <si>
    <t>６－４９</t>
    <phoneticPr fontId="1"/>
  </si>
  <si>
    <t>児童扶養手当支払差止通知書
（現況届未提出による）</t>
    <phoneticPr fontId="1"/>
  </si>
  <si>
    <t>６－５０</t>
    <phoneticPr fontId="1"/>
  </si>
  <si>
    <t>６－５１</t>
    <phoneticPr fontId="1"/>
  </si>
  <si>
    <t>６－５２</t>
    <phoneticPr fontId="1"/>
  </si>
  <si>
    <t>圧着作業</t>
    <rPh sb="0" eb="2">
      <t>アッチャク</t>
    </rPh>
    <phoneticPr fontId="1"/>
  </si>
  <si>
    <t>支払通知書（圧着用）　※奇数月下旬</t>
  </si>
  <si>
    <t>支払通知書（圧着用）　※奇数月下旬</t>
    <phoneticPr fontId="1"/>
  </si>
  <si>
    <t>支払通知書（圧着用）　※偶数月下旬</t>
  </si>
  <si>
    <t>支払通知書（圧着用）　※偶数月下旬</t>
    <phoneticPr fontId="1"/>
  </si>
  <si>
    <t>圧着作業（年１２回）</t>
    <phoneticPr fontId="1"/>
  </si>
  <si>
    <t>６－５４</t>
    <phoneticPr fontId="1"/>
  </si>
  <si>
    <t>児童扶養手当現況届（裏面のみ）</t>
    <rPh sb="10" eb="12">
      <t>リメン</t>
    </rPh>
    <phoneticPr fontId="1"/>
  </si>
  <si>
    <t>児童扶養手当現況届</t>
    <phoneticPr fontId="26"/>
  </si>
  <si>
    <t>児童扶養手当現況届（作製のみ）</t>
    <phoneticPr fontId="26"/>
  </si>
  <si>
    <t>配送作業（年１回）</t>
    <phoneticPr fontId="26"/>
  </si>
  <si>
    <t>児童扶養手当現況届（作製のみ）
配送作業（年１回）</t>
    <phoneticPr fontId="26"/>
  </si>
  <si>
    <t>共通</t>
    <rPh sb="0" eb="2">
      <t>キョウツウ</t>
    </rPh>
    <phoneticPr fontId="2"/>
  </si>
  <si>
    <t>特別障害者手当等障害三手当</t>
    <phoneticPr fontId="1"/>
  </si>
  <si>
    <t>振込通知書</t>
    <phoneticPr fontId="1"/>
  </si>
  <si>
    <t>７－１</t>
    <phoneticPr fontId="22"/>
  </si>
  <si>
    <t>振込通知書</t>
    <rPh sb="0" eb="2">
      <t>フリコミ</t>
    </rPh>
    <rPh sb="2" eb="5">
      <t>ツウチショ</t>
    </rPh>
    <phoneticPr fontId="1"/>
  </si>
  <si>
    <t>圧着作業（年４回）</t>
    <rPh sb="0" eb="2">
      <t>アッチャク</t>
    </rPh>
    <rPh sb="2" eb="4">
      <t>サギョウ</t>
    </rPh>
    <rPh sb="5" eb="6">
      <t>ネン</t>
    </rPh>
    <rPh sb="7" eb="8">
      <t>カイ</t>
    </rPh>
    <phoneticPr fontId="1"/>
  </si>
  <si>
    <t>配送作業（年４回）</t>
    <rPh sb="0" eb="2">
      <t>ハイソウ</t>
    </rPh>
    <rPh sb="2" eb="4">
      <t>サギョウ</t>
    </rPh>
    <rPh sb="5" eb="6">
      <t>ネン</t>
    </rPh>
    <rPh sb="7" eb="8">
      <t>カイ</t>
    </rPh>
    <phoneticPr fontId="1"/>
  </si>
  <si>
    <t>母子父子寡婦福祉資金貸付事業</t>
    <phoneticPr fontId="1"/>
  </si>
  <si>
    <t>納付書（振替不能分）</t>
    <phoneticPr fontId="1"/>
  </si>
  <si>
    <t>督促状</t>
    <phoneticPr fontId="1"/>
  </si>
  <si>
    <t>催告書</t>
    <phoneticPr fontId="1"/>
  </si>
  <si>
    <t>振込通知書（貸付金振込の通知）</t>
    <phoneticPr fontId="1"/>
  </si>
  <si>
    <t>口座振替済通知書</t>
    <phoneticPr fontId="1"/>
  </si>
  <si>
    <t>過年度催告</t>
    <phoneticPr fontId="1"/>
  </si>
  <si>
    <t>過年度催告（保証人）</t>
    <phoneticPr fontId="1"/>
  </si>
  <si>
    <t>８－１</t>
    <phoneticPr fontId="1"/>
  </si>
  <si>
    <t>チラシ〔納入通知書を送付します〕</t>
    <rPh sb="4" eb="6">
      <t>ノウニュウ</t>
    </rPh>
    <rPh sb="6" eb="9">
      <t>ツウチショ</t>
    </rPh>
    <rPh sb="10" eb="12">
      <t>ソウフ</t>
    </rPh>
    <phoneticPr fontId="1"/>
  </si>
  <si>
    <t>納入通知書</t>
    <rPh sb="0" eb="2">
      <t>ノウニュウ</t>
    </rPh>
    <rPh sb="2" eb="5">
      <t>ツウチショ</t>
    </rPh>
    <phoneticPr fontId="1"/>
  </si>
  <si>
    <t>封入封緘作業（年１２回）</t>
    <rPh sb="0" eb="2">
      <t>フウニュウ</t>
    </rPh>
    <rPh sb="2" eb="4">
      <t>フウカン</t>
    </rPh>
    <rPh sb="4" eb="6">
      <t>サギョウ</t>
    </rPh>
    <rPh sb="7" eb="8">
      <t>ネン</t>
    </rPh>
    <rPh sb="10" eb="11">
      <t>カイ</t>
    </rPh>
    <phoneticPr fontId="1"/>
  </si>
  <si>
    <t>８－３</t>
    <phoneticPr fontId="1"/>
  </si>
  <si>
    <t>納付書（振替不能分）</t>
    <rPh sb="0" eb="3">
      <t>ノウフショ</t>
    </rPh>
    <rPh sb="4" eb="6">
      <t>フリカエ</t>
    </rPh>
    <rPh sb="6" eb="8">
      <t>フノウ</t>
    </rPh>
    <rPh sb="8" eb="9">
      <t>ブン</t>
    </rPh>
    <phoneticPr fontId="1"/>
  </si>
  <si>
    <t>チラシ〔口座振替不能のお知らせ〕</t>
    <phoneticPr fontId="1"/>
  </si>
  <si>
    <t>８－４</t>
    <phoneticPr fontId="1"/>
  </si>
  <si>
    <t>督促状</t>
    <rPh sb="0" eb="3">
      <t>トクソクジョウ</t>
    </rPh>
    <phoneticPr fontId="1"/>
  </si>
  <si>
    <t>８－５</t>
    <phoneticPr fontId="1"/>
  </si>
  <si>
    <t>催告状</t>
    <phoneticPr fontId="1"/>
  </si>
  <si>
    <t>８－６</t>
    <phoneticPr fontId="1"/>
  </si>
  <si>
    <t>封入封緘作業（年４回）</t>
    <rPh sb="0" eb="2">
      <t>フウニュウ</t>
    </rPh>
    <rPh sb="2" eb="4">
      <t>フウカン</t>
    </rPh>
    <rPh sb="4" eb="6">
      <t>サギョウ</t>
    </rPh>
    <rPh sb="7" eb="8">
      <t>ネン</t>
    </rPh>
    <rPh sb="9" eb="10">
      <t>カイ</t>
    </rPh>
    <phoneticPr fontId="1"/>
  </si>
  <si>
    <t>圧着作業（年９回）</t>
    <phoneticPr fontId="1"/>
  </si>
  <si>
    <t>８－７</t>
    <phoneticPr fontId="1"/>
  </si>
  <si>
    <t>口座振替通知書（口座振替の結果通知）</t>
    <phoneticPr fontId="1"/>
  </si>
  <si>
    <t>８－８</t>
    <phoneticPr fontId="1"/>
  </si>
  <si>
    <t>チラシ①〔催告状の送付について〕</t>
    <phoneticPr fontId="1"/>
  </si>
  <si>
    <t>過年度催告（申請者）</t>
    <phoneticPr fontId="1"/>
  </si>
  <si>
    <t>封入封緘作業（年２回）</t>
    <phoneticPr fontId="1"/>
  </si>
  <si>
    <t>配送作業（年２回）</t>
    <phoneticPr fontId="1"/>
  </si>
  <si>
    <t>８－９</t>
    <phoneticPr fontId="1"/>
  </si>
  <si>
    <t>９－１</t>
    <phoneticPr fontId="1"/>
  </si>
  <si>
    <t>生活資金貸付事業</t>
    <phoneticPr fontId="1"/>
  </si>
  <si>
    <t>過年度催告状</t>
    <phoneticPr fontId="1"/>
  </si>
  <si>
    <t>小児医療費助成事業</t>
    <phoneticPr fontId="1"/>
  </si>
  <si>
    <t>所得証明書提出通知</t>
    <phoneticPr fontId="1"/>
  </si>
  <si>
    <t>小児（乳幼児等）医療証（年次更新）</t>
    <phoneticPr fontId="1"/>
  </si>
  <si>
    <t>小児(乳幼児等)医療証不交付決定通知書（年次更新）</t>
    <phoneticPr fontId="1"/>
  </si>
  <si>
    <t>小児（乳幼児等）医療費助成決定通知書</t>
    <phoneticPr fontId="1"/>
  </si>
  <si>
    <t>小児（乳幼児等）保護者変更申請勧奨通知</t>
    <phoneticPr fontId="1"/>
  </si>
  <si>
    <t>小児（乳幼児等）医療証（小3年度末更新）</t>
    <phoneticPr fontId="1"/>
  </si>
  <si>
    <t>１０－１</t>
    <phoneticPr fontId="1"/>
  </si>
  <si>
    <t>送付状（小児(乳幼児等)所得証明提出通知用）</t>
    <phoneticPr fontId="1"/>
  </si>
  <si>
    <t>１０－２</t>
    <phoneticPr fontId="1"/>
  </si>
  <si>
    <t>小児(乳幼児等)医療証（年次更新）</t>
    <phoneticPr fontId="2"/>
  </si>
  <si>
    <t>チラシ（新しい〇乳医療証をお送りします）</t>
    <phoneticPr fontId="2"/>
  </si>
  <si>
    <t>小児(乳幼児等)医療証（年次更新）（作製のみ）</t>
    <phoneticPr fontId="2"/>
  </si>
  <si>
    <t>小児(乳幼児等)医療証（年次更新）</t>
    <phoneticPr fontId="1"/>
  </si>
  <si>
    <t>送付状（小児(乳幼児等)医療証（年次更新）送付用）</t>
    <phoneticPr fontId="1"/>
  </si>
  <si>
    <t>封入封緘作業（年１回）</t>
    <phoneticPr fontId="2"/>
  </si>
  <si>
    <t>小児(乳幼児等)医療証（年次更新）（作製のみ）
配送作業（年４回）</t>
    <rPh sb="0" eb="2">
      <t>ショウニ</t>
    </rPh>
    <rPh sb="3" eb="6">
      <t>ニュウヨウジ</t>
    </rPh>
    <rPh sb="6" eb="7">
      <t>トウ</t>
    </rPh>
    <rPh sb="8" eb="10">
      <t>イリョウ</t>
    </rPh>
    <rPh sb="10" eb="11">
      <t>ショウ</t>
    </rPh>
    <rPh sb="12" eb="14">
      <t>ネンジ</t>
    </rPh>
    <rPh sb="14" eb="16">
      <t>コウシン</t>
    </rPh>
    <rPh sb="18" eb="20">
      <t>サクセイ</t>
    </rPh>
    <rPh sb="24" eb="26">
      <t>ハイソウ</t>
    </rPh>
    <rPh sb="26" eb="28">
      <t>サギョウ</t>
    </rPh>
    <rPh sb="29" eb="30">
      <t>ネン</t>
    </rPh>
    <rPh sb="31" eb="32">
      <t>カイ</t>
    </rPh>
    <phoneticPr fontId="1"/>
  </si>
  <si>
    <t>１０－４</t>
    <phoneticPr fontId="1"/>
  </si>
  <si>
    <t>小児(乳幼児等)医療証不交付決定通知書（年次更新）</t>
    <phoneticPr fontId="2"/>
  </si>
  <si>
    <t>圧着作業（年１回）</t>
    <phoneticPr fontId="2"/>
  </si>
  <si>
    <t>圧着作業</t>
    <rPh sb="0" eb="4">
      <t>アッチャクサギョウ</t>
    </rPh>
    <phoneticPr fontId="2"/>
  </si>
  <si>
    <t>１０－５</t>
    <phoneticPr fontId="1"/>
  </si>
  <si>
    <t>小児(乳幼児等)医療証（1歳到達）</t>
    <phoneticPr fontId="2"/>
  </si>
  <si>
    <t>小児(乳幼児等)医療証（1歳到達）</t>
    <phoneticPr fontId="1"/>
  </si>
  <si>
    <t>送付状（小児(乳幼児等)医療証（1歳到達）送付用）</t>
    <phoneticPr fontId="1"/>
  </si>
  <si>
    <t>封入封緘作業（年１２回）</t>
    <phoneticPr fontId="2"/>
  </si>
  <si>
    <t>封入封緘作業</t>
    <rPh sb="0" eb="2">
      <t>フウニュウ</t>
    </rPh>
    <rPh sb="2" eb="4">
      <t>フウカン</t>
    </rPh>
    <rPh sb="4" eb="6">
      <t>サギョウ</t>
    </rPh>
    <phoneticPr fontId="2"/>
  </si>
  <si>
    <t>１０－７</t>
    <phoneticPr fontId="1"/>
  </si>
  <si>
    <t>小児(乳幼児等)医療証不交付決定通知書（1歳到達）</t>
    <phoneticPr fontId="2"/>
  </si>
  <si>
    <t>小児(乳幼児等)医療証不交付決定通知書（1歳到達）</t>
    <phoneticPr fontId="1"/>
  </si>
  <si>
    <t>圧着作業（年１２回）</t>
    <phoneticPr fontId="2"/>
  </si>
  <si>
    <t>１０－８</t>
    <phoneticPr fontId="1"/>
  </si>
  <si>
    <t>小児（乳幼児等）医療費助成決定通知書</t>
    <phoneticPr fontId="2"/>
  </si>
  <si>
    <t>１０－９</t>
    <phoneticPr fontId="1"/>
  </si>
  <si>
    <t>チラシ（医療証更新手続き（申請者変更）のご案内）</t>
    <phoneticPr fontId="2"/>
  </si>
  <si>
    <t>送付状（小児（乳幼児等）保護者変更申請勧奨通知用）</t>
    <phoneticPr fontId="1"/>
  </si>
  <si>
    <t>封入封緘作業</t>
    <rPh sb="0" eb="4">
      <t>フウニュウフウカン</t>
    </rPh>
    <rPh sb="4" eb="6">
      <t>サギョウ</t>
    </rPh>
    <phoneticPr fontId="2"/>
  </si>
  <si>
    <t>１０－１０</t>
    <phoneticPr fontId="1"/>
  </si>
  <si>
    <t>チラシ（配偶者所得超過に関するチラシ）</t>
    <phoneticPr fontId="2"/>
  </si>
  <si>
    <t>送付状（小児(乳幼児等)配偶者所得超過通知用</t>
    <phoneticPr fontId="1"/>
  </si>
  <si>
    <t>１０－１１</t>
    <phoneticPr fontId="1"/>
  </si>
  <si>
    <t>小児(乳幼児等)医療証（小3年度末更新）</t>
    <phoneticPr fontId="2"/>
  </si>
  <si>
    <t>小児(乳幼児等)医療証（小3年度末更新）</t>
    <phoneticPr fontId="1"/>
  </si>
  <si>
    <t>送付状（小児(乳幼児等)医療証（小3年度末更新）送付用）</t>
    <phoneticPr fontId="1"/>
  </si>
  <si>
    <t>ひとり親家庭等医療費助成事業</t>
    <phoneticPr fontId="1"/>
  </si>
  <si>
    <t>ひとり親家庭等医療証</t>
    <phoneticPr fontId="1"/>
  </si>
  <si>
    <t>ひとり親家庭等医療不交付決定通知書</t>
    <phoneticPr fontId="1"/>
  </si>
  <si>
    <t>現況届</t>
    <phoneticPr fontId="1"/>
  </si>
  <si>
    <t>ひとり親家庭等医療受給資格消滅通知書</t>
    <phoneticPr fontId="1"/>
  </si>
  <si>
    <t>ひとり親家庭等医療費助成決定通知書</t>
    <phoneticPr fontId="1"/>
  </si>
  <si>
    <t>１１－１</t>
    <phoneticPr fontId="1"/>
  </si>
  <si>
    <t>ひとり親家庭等医療証</t>
    <phoneticPr fontId="2"/>
  </si>
  <si>
    <t>ひとり親家庭等医療証（作製のみ）</t>
    <phoneticPr fontId="26"/>
  </si>
  <si>
    <t>送付状（ひとり親家庭等医療証送付用）</t>
    <phoneticPr fontId="1"/>
  </si>
  <si>
    <t>ひとり親家庭等医療証（作製のみ）　配送作業（年１回）</t>
    <phoneticPr fontId="1"/>
  </si>
  <si>
    <t>ひとり親家庭等医療不交付決定通知書</t>
    <phoneticPr fontId="2"/>
  </si>
  <si>
    <t>１１－３</t>
    <phoneticPr fontId="1"/>
  </si>
  <si>
    <t>１１－４</t>
    <phoneticPr fontId="1"/>
  </si>
  <si>
    <t>同意書</t>
    <phoneticPr fontId="2"/>
  </si>
  <si>
    <t>チラシ［医療証更新のお知らせ（課税証明不要）］</t>
    <phoneticPr fontId="2"/>
  </si>
  <si>
    <t>チラシ［医療証更新のお知らせ（課税証明必要）］</t>
    <phoneticPr fontId="2"/>
  </si>
  <si>
    <t>チラシ［ひとり親医療費助成申請書・現況届（記載例）］</t>
    <phoneticPr fontId="2"/>
  </si>
  <si>
    <t>現況届（課税証明不要）</t>
    <phoneticPr fontId="1"/>
  </si>
  <si>
    <t>現況届（課税証明必要）</t>
    <phoneticPr fontId="1"/>
  </si>
  <si>
    <t>１１－６</t>
    <phoneticPr fontId="1"/>
  </si>
  <si>
    <t>チラシ（ひとり親家庭等医療費助成制度の受給資格消滅のお知らせ）
（世帯全員喪失）</t>
    <phoneticPr fontId="2"/>
  </si>
  <si>
    <t>チラシ（ひとり親家庭等医療費助成制度の受給資格消滅のお知らせ）
（年齢到達者のみ喪失）</t>
    <phoneticPr fontId="2"/>
  </si>
  <si>
    <t>送付状（ひとり親家庭等医療受給資格消滅通知書）（世帯全員喪失）</t>
    <phoneticPr fontId="1"/>
  </si>
  <si>
    <t>送付状（ひとり親家庭等医療受給資格消滅通知書）
（年齢到達者のみ喪失）</t>
    <phoneticPr fontId="1"/>
  </si>
  <si>
    <t>１１－７</t>
    <phoneticPr fontId="1"/>
  </si>
  <si>
    <t>ひとり親家庭等医療費助成決定通知書</t>
    <phoneticPr fontId="2"/>
  </si>
  <si>
    <t>１２－１</t>
    <phoneticPr fontId="1"/>
  </si>
  <si>
    <t>小児ぜん息患者医療費支給事業</t>
    <phoneticPr fontId="1"/>
  </si>
  <si>
    <t>小児ぜん息患者医療費助成決定通知書</t>
    <phoneticPr fontId="1"/>
  </si>
  <si>
    <t>小児ぜん息医療証</t>
    <phoneticPr fontId="1"/>
  </si>
  <si>
    <t>１２－２</t>
    <phoneticPr fontId="1"/>
  </si>
  <si>
    <t>小児ぜん息医療証</t>
    <phoneticPr fontId="2"/>
  </si>
  <si>
    <t>成人ぜん息患者医療費助成事業</t>
    <phoneticPr fontId="1"/>
  </si>
  <si>
    <t>成人ぜん息患者医療費助成決定通知書</t>
    <phoneticPr fontId="1"/>
  </si>
  <si>
    <t>成人ぜん息患者医療証</t>
    <phoneticPr fontId="1"/>
  </si>
  <si>
    <t>１３－１</t>
    <phoneticPr fontId="1"/>
  </si>
  <si>
    <t>成人ぜん息患者医療費助成決定通知書</t>
    <phoneticPr fontId="2"/>
  </si>
  <si>
    <t>１３－２</t>
    <phoneticPr fontId="1"/>
  </si>
  <si>
    <t>成人ぜん息患者医療証</t>
    <phoneticPr fontId="2"/>
  </si>
  <si>
    <t>パンフレット（医療証のご説明）</t>
    <phoneticPr fontId="2"/>
  </si>
  <si>
    <t>送付状（成人ぜん息患者医療証送付用）</t>
    <phoneticPr fontId="1"/>
  </si>
  <si>
    <t>成人ぜん息患者医療証（作製のみ）</t>
    <phoneticPr fontId="2"/>
  </si>
  <si>
    <t>成人ぜん息患者医療証（作製のみ）　配送作業（年２回）</t>
    <phoneticPr fontId="1"/>
  </si>
  <si>
    <t>１４－１</t>
    <phoneticPr fontId="1"/>
  </si>
  <si>
    <t>(高齢)重度障害者医療費助成事業</t>
    <phoneticPr fontId="1"/>
  </si>
  <si>
    <t>重度障害者医療証</t>
    <phoneticPr fontId="1"/>
  </si>
  <si>
    <t>重度障害者医療費助成決定通知書</t>
    <phoneticPr fontId="1"/>
  </si>
  <si>
    <t>重度障害者医療費助成制度に基づく医療費振込通知</t>
    <phoneticPr fontId="1"/>
  </si>
  <si>
    <t>災害時要援護者避難支援制度</t>
    <phoneticPr fontId="1"/>
  </si>
  <si>
    <t>災害時要援護者登録台帳</t>
    <rPh sb="0" eb="2">
      <t>サイガイ</t>
    </rPh>
    <rPh sb="2" eb="3">
      <t>ジ</t>
    </rPh>
    <rPh sb="3" eb="7">
      <t>ヨウエンゴシャ</t>
    </rPh>
    <rPh sb="7" eb="9">
      <t>トウロク</t>
    </rPh>
    <rPh sb="9" eb="11">
      <t>ダイチョウ</t>
    </rPh>
    <phoneticPr fontId="2"/>
  </si>
  <si>
    <t>重度障害者医療証</t>
    <rPh sb="0" eb="2">
      <t>ジュウド</t>
    </rPh>
    <rPh sb="2" eb="4">
      <t>ショウガイ</t>
    </rPh>
    <rPh sb="4" eb="5">
      <t>シャ</t>
    </rPh>
    <rPh sb="5" eb="7">
      <t>イリョウ</t>
    </rPh>
    <rPh sb="7" eb="8">
      <t>ショウ</t>
    </rPh>
    <phoneticPr fontId="1"/>
  </si>
  <si>
    <t>チラシ２（制度改正等について）</t>
    <phoneticPr fontId="1"/>
  </si>
  <si>
    <t>重度障害者医療証（作製のみ）</t>
    <phoneticPr fontId="1"/>
  </si>
  <si>
    <t>重度障害者医療証</t>
    <rPh sb="0" eb="2">
      <t>ジュウド</t>
    </rPh>
    <rPh sb="2" eb="4">
      <t>ショウガイ</t>
    </rPh>
    <rPh sb="4" eb="5">
      <t>シャ</t>
    </rPh>
    <rPh sb="5" eb="7">
      <t>イリョウ</t>
    </rPh>
    <rPh sb="7" eb="8">
      <t>ショウ</t>
    </rPh>
    <phoneticPr fontId="2"/>
  </si>
  <si>
    <t>送付状（重度障害者医療証送付用）</t>
    <phoneticPr fontId="1"/>
  </si>
  <si>
    <t>封入封緘作業（年１回）</t>
    <rPh sb="0" eb="2">
      <t>フウニュウ</t>
    </rPh>
    <rPh sb="2" eb="4">
      <t>フウカン</t>
    </rPh>
    <rPh sb="4" eb="6">
      <t>サギョウ</t>
    </rPh>
    <rPh sb="7" eb="8">
      <t>ネン</t>
    </rPh>
    <rPh sb="9" eb="10">
      <t>カイ</t>
    </rPh>
    <phoneticPr fontId="2"/>
  </si>
  <si>
    <t>重度障害者医療（作製のみ）　配送作業（年２回）</t>
    <rPh sb="0" eb="2">
      <t>ジュウド</t>
    </rPh>
    <rPh sb="2" eb="4">
      <t>ショウガイ</t>
    </rPh>
    <rPh sb="4" eb="5">
      <t>シャ</t>
    </rPh>
    <rPh sb="5" eb="7">
      <t>イリョウ</t>
    </rPh>
    <rPh sb="8" eb="10">
      <t>サクセイ</t>
    </rPh>
    <rPh sb="14" eb="16">
      <t>ハイソウ</t>
    </rPh>
    <rPh sb="16" eb="18">
      <t>サギョウ</t>
    </rPh>
    <rPh sb="19" eb="20">
      <t>ネン</t>
    </rPh>
    <rPh sb="21" eb="22">
      <t>カイ</t>
    </rPh>
    <phoneticPr fontId="1"/>
  </si>
  <si>
    <t>１４－３</t>
    <phoneticPr fontId="1"/>
  </si>
  <si>
    <t>重度障害者医療費助成決定通知書</t>
    <rPh sb="0" eb="2">
      <t>ジュウド</t>
    </rPh>
    <rPh sb="2" eb="4">
      <t>ショウガイ</t>
    </rPh>
    <rPh sb="4" eb="5">
      <t>シャ</t>
    </rPh>
    <rPh sb="5" eb="8">
      <t>イリョウヒ</t>
    </rPh>
    <rPh sb="8" eb="10">
      <t>ジョセイ</t>
    </rPh>
    <rPh sb="10" eb="12">
      <t>ケッテイ</t>
    </rPh>
    <rPh sb="12" eb="15">
      <t>ツウチショ</t>
    </rPh>
    <phoneticPr fontId="1"/>
  </si>
  <si>
    <t>重度障害者医療費助成決定通知書</t>
    <rPh sb="0" eb="2">
      <t>ジュウド</t>
    </rPh>
    <rPh sb="2" eb="4">
      <t>ショウガイ</t>
    </rPh>
    <rPh sb="4" eb="5">
      <t>シャ</t>
    </rPh>
    <rPh sb="5" eb="8">
      <t>イリョウヒ</t>
    </rPh>
    <rPh sb="8" eb="10">
      <t>ジョセイ</t>
    </rPh>
    <rPh sb="10" eb="12">
      <t>ケッテイ</t>
    </rPh>
    <rPh sb="12" eb="15">
      <t>ツウチショ</t>
    </rPh>
    <phoneticPr fontId="2"/>
  </si>
  <si>
    <t>圧着作業（年１２回）</t>
    <rPh sb="0" eb="2">
      <t>アッチャク</t>
    </rPh>
    <rPh sb="2" eb="4">
      <t>サギョウ</t>
    </rPh>
    <rPh sb="5" eb="6">
      <t>ネン</t>
    </rPh>
    <rPh sb="8" eb="9">
      <t>カイ</t>
    </rPh>
    <phoneticPr fontId="2"/>
  </si>
  <si>
    <t>１４－４</t>
    <phoneticPr fontId="1"/>
  </si>
  <si>
    <t>重度障害者医療費助成制度に基づく医療費振込通知</t>
    <rPh sb="0" eb="2">
      <t>ジュウド</t>
    </rPh>
    <rPh sb="2" eb="4">
      <t>ショウガイ</t>
    </rPh>
    <rPh sb="4" eb="5">
      <t>シャ</t>
    </rPh>
    <rPh sb="5" eb="8">
      <t>イリョウヒ</t>
    </rPh>
    <rPh sb="8" eb="10">
      <t>ジョセイ</t>
    </rPh>
    <rPh sb="10" eb="12">
      <t>セイド</t>
    </rPh>
    <rPh sb="13" eb="14">
      <t>モト</t>
    </rPh>
    <rPh sb="16" eb="19">
      <t>イリョウヒ</t>
    </rPh>
    <rPh sb="19" eb="21">
      <t>フリコミ</t>
    </rPh>
    <rPh sb="21" eb="23">
      <t>ツウチ</t>
    </rPh>
    <phoneticPr fontId="1"/>
  </si>
  <si>
    <t>重度障害者医療費助成制度に基づく医療費振込通知</t>
    <rPh sb="0" eb="2">
      <t>ジュウド</t>
    </rPh>
    <rPh sb="2" eb="4">
      <t>ショウガイ</t>
    </rPh>
    <rPh sb="4" eb="5">
      <t>シャ</t>
    </rPh>
    <rPh sb="5" eb="8">
      <t>イリョウヒ</t>
    </rPh>
    <rPh sb="8" eb="10">
      <t>ジョセイ</t>
    </rPh>
    <rPh sb="10" eb="12">
      <t>セイド</t>
    </rPh>
    <rPh sb="13" eb="14">
      <t>モト</t>
    </rPh>
    <rPh sb="16" eb="19">
      <t>イリョウヒ</t>
    </rPh>
    <rPh sb="19" eb="21">
      <t>フリコミ</t>
    </rPh>
    <rPh sb="21" eb="23">
      <t>ツウチ</t>
    </rPh>
    <phoneticPr fontId="2"/>
  </si>
  <si>
    <t>圧着作業（年３回）</t>
    <rPh sb="0" eb="2">
      <t>アッチャク</t>
    </rPh>
    <rPh sb="2" eb="4">
      <t>サギョウ</t>
    </rPh>
    <rPh sb="5" eb="6">
      <t>ネン</t>
    </rPh>
    <rPh sb="7" eb="8">
      <t>カイ</t>
    </rPh>
    <phoneticPr fontId="2"/>
  </si>
  <si>
    <t>配送作業（年３回）</t>
    <phoneticPr fontId="1"/>
  </si>
  <si>
    <t>１５－１</t>
    <phoneticPr fontId="1"/>
  </si>
  <si>
    <t>（年次）災害時要援護者登録台帳（個票）（区用）
（年次）災害時要援護者登録台帳（個票）（民生委員用）</t>
    <rPh sb="1" eb="3">
      <t>ネンジ</t>
    </rPh>
    <rPh sb="4" eb="6">
      <t>サイガイ</t>
    </rPh>
    <rPh sb="6" eb="7">
      <t>ジ</t>
    </rPh>
    <rPh sb="7" eb="11">
      <t>ヨウエンゴシャ</t>
    </rPh>
    <rPh sb="11" eb="13">
      <t>トウロク</t>
    </rPh>
    <rPh sb="13" eb="15">
      <t>ダイチョウ</t>
    </rPh>
    <rPh sb="16" eb="17">
      <t>コ</t>
    </rPh>
    <rPh sb="17" eb="18">
      <t>ヒョウ</t>
    </rPh>
    <rPh sb="20" eb="21">
      <t>ク</t>
    </rPh>
    <rPh sb="21" eb="22">
      <t>ヨウ</t>
    </rPh>
    <rPh sb="25" eb="27">
      <t>ネンジ</t>
    </rPh>
    <rPh sb="28" eb="30">
      <t>サイガイ</t>
    </rPh>
    <rPh sb="30" eb="31">
      <t>ジ</t>
    </rPh>
    <rPh sb="31" eb="35">
      <t>ヨウエンゴシャ</t>
    </rPh>
    <rPh sb="35" eb="37">
      <t>トウロク</t>
    </rPh>
    <rPh sb="37" eb="39">
      <t>ダイチョウ</t>
    </rPh>
    <rPh sb="40" eb="41">
      <t>コ</t>
    </rPh>
    <rPh sb="41" eb="42">
      <t>ヒョウ</t>
    </rPh>
    <rPh sb="44" eb="46">
      <t>ミンセイ</t>
    </rPh>
    <rPh sb="46" eb="48">
      <t>イイン</t>
    </rPh>
    <rPh sb="48" eb="49">
      <t>ヨウ</t>
    </rPh>
    <phoneticPr fontId="2"/>
  </si>
  <si>
    <t>受給者証</t>
    <rPh sb="0" eb="4">
      <t>ジュキュウシャショウ</t>
    </rPh>
    <phoneticPr fontId="1"/>
  </si>
  <si>
    <t>封入封緘作業（年１回）</t>
    <rPh sb="2" eb="4">
      <t>フウカン</t>
    </rPh>
    <phoneticPr fontId="1"/>
  </si>
  <si>
    <t>各種通知書印字用紙（裏面のみ）</t>
    <rPh sb="0" eb="2">
      <t>カクシュ</t>
    </rPh>
    <rPh sb="2" eb="5">
      <t>ツウチショ</t>
    </rPh>
    <rPh sb="5" eb="9">
      <t>インジヨウシ</t>
    </rPh>
    <rPh sb="10" eb="12">
      <t>リメン</t>
    </rPh>
    <phoneticPr fontId="1"/>
  </si>
  <si>
    <t>児童扶養手当証書　※現況用（裏面のみ）</t>
    <rPh sb="0" eb="2">
      <t>ジドウ</t>
    </rPh>
    <rPh sb="2" eb="4">
      <t>フヨウ</t>
    </rPh>
    <rPh sb="4" eb="6">
      <t>テアテ</t>
    </rPh>
    <rPh sb="6" eb="8">
      <t>ショウショ</t>
    </rPh>
    <rPh sb="10" eb="12">
      <t>ゲンキョウ</t>
    </rPh>
    <rPh sb="12" eb="13">
      <t>ヨウ</t>
    </rPh>
    <phoneticPr fontId="2"/>
  </si>
  <si>
    <t>児童手当受給事由消滅通知書
（現況届未提出による時効）</t>
    <rPh sb="0" eb="4">
      <t>ジドウテアテ</t>
    </rPh>
    <rPh sb="4" eb="10">
      <t>ジュキュウジユウショウメツ</t>
    </rPh>
    <rPh sb="10" eb="13">
      <t>ツウチショ</t>
    </rPh>
    <rPh sb="15" eb="18">
      <t>ゲンキョウトドケ</t>
    </rPh>
    <rPh sb="18" eb="21">
      <t>ミテイシュツ</t>
    </rPh>
    <rPh sb="24" eb="26">
      <t>ジコウ</t>
    </rPh>
    <phoneticPr fontId="1"/>
  </si>
  <si>
    <t>配送作業（年6回）</t>
    <rPh sb="0" eb="2">
      <t>ハイソウ</t>
    </rPh>
    <rPh sb="2" eb="4">
      <t>サギョウ</t>
    </rPh>
    <rPh sb="5" eb="6">
      <t>ネン</t>
    </rPh>
    <rPh sb="7" eb="8">
      <t>カイ</t>
    </rPh>
    <phoneticPr fontId="1"/>
  </si>
  <si>
    <t>封入封緘作業</t>
    <rPh sb="0" eb="4">
      <t>フウニュウフウカン</t>
    </rPh>
    <rPh sb="4" eb="6">
      <t>サギョウ</t>
    </rPh>
    <phoneticPr fontId="1"/>
  </si>
  <si>
    <t xml:space="preserve">チラシ１（令和７年10月からの新しい○障医療証について） </t>
    <rPh sb="5" eb="7">
      <t>レイワ</t>
    </rPh>
    <rPh sb="8" eb="9">
      <t>ネン</t>
    </rPh>
    <rPh sb="11" eb="12">
      <t>ガツ</t>
    </rPh>
    <rPh sb="15" eb="16">
      <t>アタラ</t>
    </rPh>
    <rPh sb="19" eb="20">
      <t>ショウ</t>
    </rPh>
    <rPh sb="20" eb="22">
      <t>イリョウ</t>
    </rPh>
    <rPh sb="22" eb="23">
      <t>ショウ</t>
    </rPh>
    <phoneticPr fontId="1"/>
  </si>
  <si>
    <t>令和7年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</si>
  <si>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 xml:space="preserve">入札（見積）額内訳表 </t>
    <rPh sb="0" eb="2">
      <t>ニュウサツ</t>
    </rPh>
    <rPh sb="3" eb="5">
      <t>ミツモリ</t>
    </rPh>
    <rPh sb="6" eb="7">
      <t>ガク</t>
    </rPh>
    <rPh sb="7" eb="8">
      <t>ウチ</t>
    </rPh>
    <rPh sb="8" eb="9">
      <t>ヤク</t>
    </rPh>
    <rPh sb="9" eb="10">
      <t>ヒョウ</t>
    </rPh>
    <phoneticPr fontId="1"/>
  </si>
  <si>
    <t>引き抜き作業（年４８回）</t>
    <phoneticPr fontId="1"/>
  </si>
  <si>
    <t>引き抜き作業（年１回）</t>
    <phoneticPr fontId="1"/>
  </si>
  <si>
    <t>封入作業（チラシのみ）（年１回）</t>
    <phoneticPr fontId="2"/>
  </si>
  <si>
    <t>引き抜き作業（年１回）</t>
    <phoneticPr fontId="26"/>
  </si>
  <si>
    <t>引き抜き作業（年１２回）</t>
    <phoneticPr fontId="26"/>
  </si>
  <si>
    <t>引き抜き作業（年１２回）</t>
    <phoneticPr fontId="1"/>
  </si>
  <si>
    <t>引き抜き作業（年２回）</t>
    <phoneticPr fontId="26"/>
  </si>
  <si>
    <t>引き抜き作業（年８回）</t>
    <phoneticPr fontId="22"/>
  </si>
  <si>
    <t>引き抜き作業（年２４回）</t>
    <phoneticPr fontId="1"/>
  </si>
  <si>
    <t>引き抜き（年２４回）</t>
    <phoneticPr fontId="26"/>
  </si>
  <si>
    <t>引き抜き作業（年８回）</t>
    <phoneticPr fontId="26"/>
  </si>
  <si>
    <t>引き抜き作業（年９回）</t>
    <phoneticPr fontId="22"/>
  </si>
  <si>
    <t>引き抜き作業（年２回）</t>
    <phoneticPr fontId="1"/>
  </si>
  <si>
    <t>引き抜き作業（年３回）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</si>
</sst>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&quot;円&quot;"/>
    <numFmt numFmtId="177" formatCode="#,##0_ &quot;枚&quot;"/>
    <numFmt numFmtId="178" formatCode="#,##0.00_ &quot;円&quot;"/>
    <numFmt numFmtId="179" formatCode="[$-411]ggge&quot;年&quot;m&quot;月&quot;d&quot;日&quot;;@"/>
    <numFmt numFmtId="180" formatCode="#,##0_ &quot;回&quot;"/>
    <numFmt numFmtId="181" formatCode="#,##0_ &quot;件&quot;"/>
    <numFmt numFmtId="182" formatCode="#,##0.0_ &quot;円&quot;"/>
  </numFmts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u/>
      <sz val="12"/>
      <color indexed="8"/>
      <name val="Times New Roman"/>
      <family val="1"/>
    </font>
    <font>
      <sz val="11"/>
      <color indexed="10"/>
      <name val="Times New Roman"/>
      <family val="1"/>
    </font>
    <font>
      <sz val="11"/>
      <name val="ＭＳ 明朝"/>
      <family val="1"/>
      <charset val="128"/>
    </font>
    <font>
      <sz val="16"/>
      <color indexed="8"/>
      <name val="ＭＳ Ｐ明朝"/>
      <family val="1"/>
      <charset val="128"/>
    </font>
    <font>
      <sz val="16"/>
      <color indexed="8"/>
      <name val="Times New Roman"/>
      <family val="1"/>
    </font>
    <font>
      <sz val="6"/>
      <name val="ＭＳ Ｐゴシック"/>
      <family val="3"/>
      <charset val="128"/>
    </font>
    <font>
      <b/>
      <sz val="18"/>
      <color indexed="8"/>
      <name val="ＭＳ Ｐ明朝"/>
      <family val="1"/>
      <charset val="128"/>
    </font>
    <font>
      <sz val="14"/>
      <name val="ＭＳ 明朝"/>
      <family val="1"/>
      <charset val="128"/>
    </font>
    <font>
      <u/>
      <sz val="2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Times New Roman"/>
      <family val="1"/>
    </font>
    <font>
      <sz val="11"/>
      <color theme="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260">
    <xf numFmtId="0" fontId="0" fillId="0" borderId="0" xfId="0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9" fillId="2" borderId="1" xfId="0" applyFont="1" applyFill="1" applyBorder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176" fontId="9" fillId="3" borderId="6" xfId="0" applyNumberFormat="1" applyFont="1" applyFill="1" applyBorder="1">
      <alignment vertical="center"/>
    </xf>
    <xf numFmtId="176" fontId="9" fillId="3" borderId="7" xfId="0" applyNumberFormat="1" applyFont="1" applyFill="1" applyBorder="1">
      <alignment vertical="center"/>
    </xf>
    <xf numFmtId="176" fontId="9" fillId="3" borderId="8" xfId="0" applyNumberFormat="1" applyFont="1" applyFill="1" applyBorder="1">
      <alignment vertical="center"/>
    </xf>
    <xf numFmtId="176" fontId="9" fillId="3" borderId="9" xfId="0" applyNumberFormat="1" applyFont="1" applyFill="1" applyBorder="1">
      <alignment vertical="center"/>
    </xf>
    <xf numFmtId="0" fontId="9" fillId="0" borderId="10" xfId="0" applyFont="1" applyBorder="1">
      <alignment vertical="center"/>
    </xf>
    <xf numFmtId="0" fontId="11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15" fillId="0" borderId="0" xfId="0" applyFont="1" applyAlignment="1">
      <alignment horizontal="centerContinuous" vertical="center"/>
    </xf>
    <xf numFmtId="0" fontId="9" fillId="2" borderId="11" xfId="0" applyFont="1" applyFill="1" applyBorder="1">
      <alignment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vertical="center"/>
    </xf>
    <xf numFmtId="0" fontId="9" fillId="4" borderId="16" xfId="0" applyFont="1" applyFill="1" applyBorder="1" applyAlignment="1">
      <alignment vertical="center"/>
    </xf>
    <xf numFmtId="0" fontId="9" fillId="4" borderId="17" xfId="0" applyFont="1" applyFill="1" applyBorder="1" applyAlignment="1">
      <alignment vertical="center"/>
    </xf>
    <xf numFmtId="0" fontId="9" fillId="0" borderId="18" xfId="0" applyFont="1" applyBorder="1">
      <alignment vertical="center"/>
    </xf>
    <xf numFmtId="178" fontId="9" fillId="5" borderId="19" xfId="0" applyNumberFormat="1" applyFont="1" applyFill="1" applyBorder="1" applyProtection="1">
      <alignment vertical="center"/>
      <protection locked="0"/>
    </xf>
    <xf numFmtId="176" fontId="9" fillId="0" borderId="20" xfId="0" applyNumberFormat="1" applyFont="1" applyBorder="1">
      <alignment vertical="center"/>
    </xf>
    <xf numFmtId="0" fontId="9" fillId="0" borderId="21" xfId="0" applyFont="1" applyBorder="1">
      <alignment vertical="center"/>
    </xf>
    <xf numFmtId="0" fontId="5" fillId="0" borderId="22" xfId="0" applyFont="1" applyBorder="1">
      <alignment vertical="center"/>
    </xf>
    <xf numFmtId="177" fontId="9" fillId="0" borderId="23" xfId="0" applyNumberFormat="1" applyFont="1" applyBorder="1">
      <alignment vertical="center"/>
    </xf>
    <xf numFmtId="178" fontId="9" fillId="5" borderId="24" xfId="0" applyNumberFormat="1" applyFont="1" applyFill="1" applyBorder="1" applyProtection="1">
      <alignment vertical="center"/>
      <protection locked="0"/>
    </xf>
    <xf numFmtId="176" fontId="9" fillId="0" borderId="22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177" fontId="9" fillId="0" borderId="25" xfId="0" applyNumberFormat="1" applyFont="1" applyBorder="1">
      <alignment vertical="center"/>
    </xf>
    <xf numFmtId="178" fontId="9" fillId="0" borderId="26" xfId="0" applyNumberFormat="1" applyFont="1" applyBorder="1">
      <alignment vertical="center"/>
    </xf>
    <xf numFmtId="176" fontId="16" fillId="0" borderId="2" xfId="0" applyNumberFormat="1" applyFont="1" applyBorder="1">
      <alignment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>
      <alignment vertical="center"/>
    </xf>
    <xf numFmtId="0" fontId="9" fillId="0" borderId="29" xfId="0" applyFont="1" applyBorder="1">
      <alignment vertical="center"/>
    </xf>
    <xf numFmtId="176" fontId="17" fillId="0" borderId="27" xfId="0" applyNumberFormat="1" applyFont="1" applyBorder="1">
      <alignment vertical="center"/>
    </xf>
    <xf numFmtId="0" fontId="5" fillId="0" borderId="20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/>
    </xf>
    <xf numFmtId="177" fontId="9" fillId="0" borderId="30" xfId="0" applyNumberFormat="1" applyFont="1" applyBorder="1">
      <alignment vertical="center"/>
    </xf>
    <xf numFmtId="178" fontId="9" fillId="0" borderId="31" xfId="0" applyNumberFormat="1" applyFont="1" applyBorder="1">
      <alignment vertical="center"/>
    </xf>
    <xf numFmtId="176" fontId="16" fillId="0" borderId="20" xfId="0" applyNumberFormat="1" applyFont="1" applyBorder="1">
      <alignment vertical="center"/>
    </xf>
    <xf numFmtId="177" fontId="9" fillId="0" borderId="28" xfId="0" applyNumberFormat="1" applyFont="1" applyBorder="1">
      <alignment vertical="center"/>
    </xf>
    <xf numFmtId="178" fontId="9" fillId="0" borderId="29" xfId="0" applyNumberFormat="1" applyFont="1" applyBorder="1">
      <alignment vertical="center"/>
    </xf>
    <xf numFmtId="0" fontId="5" fillId="4" borderId="15" xfId="0" applyFont="1" applyFill="1" applyBorder="1" applyAlignment="1">
      <alignment vertical="center"/>
    </xf>
    <xf numFmtId="0" fontId="12" fillId="2" borderId="32" xfId="0" applyFont="1" applyFill="1" applyBorder="1" applyAlignment="1">
      <alignment horizontal="center" vertical="center" wrapText="1"/>
    </xf>
    <xf numFmtId="0" fontId="9" fillId="0" borderId="33" xfId="0" quotePrefix="1" applyFont="1" applyBorder="1" applyAlignment="1">
      <alignment horizontal="right" vertical="center"/>
    </xf>
    <xf numFmtId="0" fontId="12" fillId="4" borderId="34" xfId="0" applyFont="1" applyFill="1" applyBorder="1">
      <alignment vertical="center"/>
    </xf>
    <xf numFmtId="177" fontId="9" fillId="0" borderId="21" xfId="0" applyNumberFormat="1" applyFont="1" applyBorder="1">
      <alignment vertical="center"/>
    </xf>
    <xf numFmtId="177" fontId="9" fillId="0" borderId="33" xfId="0" applyNumberFormat="1" applyFont="1" applyBorder="1">
      <alignment vertical="center"/>
    </xf>
    <xf numFmtId="178" fontId="9" fillId="5" borderId="35" xfId="0" applyNumberFormat="1" applyFont="1" applyFill="1" applyBorder="1" applyProtection="1">
      <alignment vertical="center"/>
      <protection locked="0"/>
    </xf>
    <xf numFmtId="0" fontId="7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Continuous" vertical="center"/>
    </xf>
    <xf numFmtId="0" fontId="7" fillId="2" borderId="11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vertical="center"/>
    </xf>
    <xf numFmtId="0" fontId="7" fillId="4" borderId="16" xfId="0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0" fontId="7" fillId="0" borderId="18" xfId="0" applyFont="1" applyBorder="1">
      <alignment vertical="center"/>
    </xf>
    <xf numFmtId="178" fontId="7" fillId="5" borderId="19" xfId="0" applyNumberFormat="1" applyFont="1" applyFill="1" applyBorder="1" applyProtection="1">
      <alignment vertical="center"/>
      <protection locked="0"/>
    </xf>
    <xf numFmtId="176" fontId="7" fillId="0" borderId="20" xfId="0" applyNumberFormat="1" applyFont="1" applyBorder="1">
      <alignment vertical="center"/>
    </xf>
    <xf numFmtId="0" fontId="7" fillId="0" borderId="21" xfId="0" applyFont="1" applyBorder="1">
      <alignment vertical="center"/>
    </xf>
    <xf numFmtId="178" fontId="7" fillId="5" borderId="24" xfId="0" applyNumberFormat="1" applyFont="1" applyFill="1" applyBorder="1" applyProtection="1">
      <alignment vertical="center"/>
      <protection locked="0"/>
    </xf>
    <xf numFmtId="176" fontId="7" fillId="0" borderId="22" xfId="0" applyNumberFormat="1" applyFont="1" applyBorder="1">
      <alignment vertical="center"/>
    </xf>
    <xf numFmtId="0" fontId="7" fillId="0" borderId="36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177" fontId="7" fillId="0" borderId="30" xfId="0" applyNumberFormat="1" applyFont="1" applyBorder="1">
      <alignment vertical="center"/>
    </xf>
    <xf numFmtId="178" fontId="7" fillId="0" borderId="31" xfId="0" applyNumberFormat="1" applyFont="1" applyBorder="1">
      <alignment vertical="center"/>
    </xf>
    <xf numFmtId="177" fontId="7" fillId="0" borderId="28" xfId="0" applyNumberFormat="1" applyFont="1" applyBorder="1">
      <alignment vertical="center"/>
    </xf>
    <xf numFmtId="178" fontId="7" fillId="0" borderId="29" xfId="0" applyNumberFormat="1" applyFont="1" applyBorder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177" fontId="7" fillId="0" borderId="25" xfId="0" applyNumberFormat="1" applyFont="1" applyBorder="1">
      <alignment vertical="center"/>
    </xf>
    <xf numFmtId="178" fontId="7" fillId="0" borderId="26" xfId="0" applyNumberFormat="1" applyFont="1" applyBorder="1">
      <alignment vertical="center"/>
    </xf>
    <xf numFmtId="0" fontId="7" fillId="0" borderId="10" xfId="0" applyFont="1" applyBorder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33" xfId="0" applyFont="1" applyBorder="1">
      <alignment vertical="center"/>
    </xf>
    <xf numFmtId="178" fontId="7" fillId="5" borderId="35" xfId="0" applyNumberFormat="1" applyFont="1" applyFill="1" applyBorder="1" applyProtection="1">
      <alignment vertical="center"/>
      <protection locked="0"/>
    </xf>
    <xf numFmtId="176" fontId="7" fillId="0" borderId="37" xfId="0" applyNumberFormat="1" applyFont="1" applyBorder="1">
      <alignment vertical="center"/>
    </xf>
    <xf numFmtId="0" fontId="7" fillId="0" borderId="38" xfId="0" applyFont="1" applyBorder="1">
      <alignment vertical="center"/>
    </xf>
    <xf numFmtId="176" fontId="9" fillId="0" borderId="39" xfId="0" applyNumberFormat="1" applyFont="1" applyBorder="1" applyAlignment="1">
      <alignment vertical="center" shrinkToFit="1"/>
    </xf>
    <xf numFmtId="176" fontId="9" fillId="0" borderId="40" xfId="0" applyNumberFormat="1" applyFont="1" applyBorder="1" applyAlignment="1">
      <alignment vertical="center" shrinkToFit="1"/>
    </xf>
    <xf numFmtId="176" fontId="9" fillId="0" borderId="37" xfId="0" applyNumberFormat="1" applyFont="1" applyBorder="1" applyAlignment="1">
      <alignment vertical="center" shrinkToFit="1"/>
    </xf>
    <xf numFmtId="176" fontId="9" fillId="4" borderId="41" xfId="0" applyNumberFormat="1" applyFont="1" applyFill="1" applyBorder="1" applyAlignment="1">
      <alignment vertical="center" shrinkToFit="1"/>
    </xf>
    <xf numFmtId="176" fontId="9" fillId="4" borderId="42" xfId="0" applyNumberFormat="1" applyFont="1" applyFill="1" applyBorder="1" applyAlignment="1">
      <alignment vertical="center" shrinkToFit="1"/>
    </xf>
    <xf numFmtId="176" fontId="9" fillId="4" borderId="43" xfId="0" applyNumberFormat="1" applyFont="1" applyFill="1" applyBorder="1" applyAlignment="1">
      <alignment vertical="center" shrinkToFit="1"/>
    </xf>
    <xf numFmtId="176" fontId="9" fillId="0" borderId="23" xfId="0" applyNumberFormat="1" applyFont="1" applyBorder="1" applyAlignment="1">
      <alignment vertical="center" shrinkToFit="1"/>
    </xf>
    <xf numFmtId="176" fontId="9" fillId="0" borderId="24" xfId="0" applyNumberFormat="1" applyFont="1" applyBorder="1" applyAlignment="1">
      <alignment vertical="center" shrinkToFit="1"/>
    </xf>
    <xf numFmtId="176" fontId="9" fillId="0" borderId="44" xfId="0" applyNumberFormat="1" applyFont="1" applyBorder="1" applyAlignment="1">
      <alignment vertical="center" shrinkToFit="1"/>
    </xf>
    <xf numFmtId="176" fontId="9" fillId="0" borderId="45" xfId="0" applyNumberFormat="1" applyFont="1" applyBorder="1" applyAlignment="1">
      <alignment vertical="center" shrinkToFit="1"/>
    </xf>
    <xf numFmtId="176" fontId="9" fillId="4" borderId="46" xfId="0" applyNumberFormat="1" applyFont="1" applyFill="1" applyBorder="1" applyAlignment="1">
      <alignment vertical="center" shrinkToFit="1"/>
    </xf>
    <xf numFmtId="176" fontId="9" fillId="0" borderId="47" xfId="0" applyNumberFormat="1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176" fontId="14" fillId="0" borderId="48" xfId="0" applyNumberFormat="1" applyFont="1" applyBorder="1" applyAlignment="1">
      <alignment vertical="center" shrinkToFit="1"/>
    </xf>
    <xf numFmtId="0" fontId="9" fillId="3" borderId="8" xfId="0" applyFont="1" applyFill="1" applyBorder="1" applyAlignment="1">
      <alignment vertical="center" shrinkToFit="1"/>
    </xf>
    <xf numFmtId="0" fontId="11" fillId="0" borderId="0" xfId="0" applyFont="1" applyAlignment="1">
      <alignment horizontal="right"/>
    </xf>
    <xf numFmtId="176" fontId="13" fillId="0" borderId="49" xfId="0" applyNumberFormat="1" applyFont="1" applyBorder="1" applyAlignment="1">
      <alignment shrinkToFit="1"/>
    </xf>
    <xf numFmtId="0" fontId="11" fillId="0" borderId="0" xfId="0" applyFont="1" applyAlignment="1">
      <alignment vertical="center"/>
    </xf>
    <xf numFmtId="0" fontId="9" fillId="0" borderId="21" xfId="0" quotePrefix="1" applyFont="1" applyBorder="1" applyAlignment="1">
      <alignment horizontal="right" vertical="center" shrinkToFit="1"/>
    </xf>
    <xf numFmtId="0" fontId="18" fillId="0" borderId="0" xfId="0" applyFont="1">
      <alignment vertical="center"/>
    </xf>
    <xf numFmtId="0" fontId="9" fillId="6" borderId="50" xfId="0" applyFont="1" applyFill="1" applyBorder="1">
      <alignment vertical="center"/>
    </xf>
    <xf numFmtId="0" fontId="11" fillId="6" borderId="51" xfId="0" applyFont="1" applyFill="1" applyBorder="1" applyAlignment="1">
      <alignment horizontal="center" vertical="center"/>
    </xf>
    <xf numFmtId="176" fontId="9" fillId="6" borderId="50" xfId="0" applyNumberFormat="1" applyFont="1" applyFill="1" applyBorder="1" applyAlignment="1">
      <alignment vertical="center" shrinkToFit="1"/>
    </xf>
    <xf numFmtId="176" fontId="9" fillId="6" borderId="52" xfId="0" applyNumberFormat="1" applyFont="1" applyFill="1" applyBorder="1" applyAlignment="1">
      <alignment vertical="center" shrinkToFit="1"/>
    </xf>
    <xf numFmtId="176" fontId="13" fillId="6" borderId="53" xfId="0" applyNumberFormat="1" applyFont="1" applyFill="1" applyBorder="1" applyAlignment="1">
      <alignment vertical="center" shrinkToFit="1"/>
    </xf>
    <xf numFmtId="179" fontId="5" fillId="0" borderId="0" xfId="0" applyNumberFormat="1" applyFont="1" applyAlignment="1">
      <alignment horizontal="right" vertical="center"/>
    </xf>
    <xf numFmtId="177" fontId="9" fillId="0" borderId="39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37" xfId="0" applyFont="1" applyBorder="1" applyAlignment="1">
      <alignment vertical="center" wrapText="1"/>
    </xf>
    <xf numFmtId="176" fontId="9" fillId="5" borderId="35" xfId="0" applyNumberFormat="1" applyFont="1" applyFill="1" applyBorder="1" applyProtection="1">
      <alignment vertical="center"/>
      <protection locked="0"/>
    </xf>
    <xf numFmtId="180" fontId="9" fillId="0" borderId="33" xfId="0" applyNumberFormat="1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5" fillId="0" borderId="44" xfId="0" applyFont="1" applyBorder="1" applyAlignment="1">
      <alignment vertical="center"/>
    </xf>
    <xf numFmtId="0" fontId="5" fillId="0" borderId="54" xfId="0" applyFont="1" applyBorder="1">
      <alignment vertical="center"/>
    </xf>
    <xf numFmtId="176" fontId="9" fillId="0" borderId="37" xfId="0" applyNumberFormat="1" applyFont="1" applyBorder="1">
      <alignment vertical="center"/>
    </xf>
    <xf numFmtId="176" fontId="9" fillId="7" borderId="39" xfId="0" applyNumberFormat="1" applyFont="1" applyFill="1" applyBorder="1" applyAlignment="1">
      <alignment vertical="center" shrinkToFit="1"/>
    </xf>
    <xf numFmtId="176" fontId="9" fillId="7" borderId="45" xfId="0" applyNumberFormat="1" applyFont="1" applyFill="1" applyBorder="1" applyAlignment="1">
      <alignment vertical="center" shrinkToFit="1"/>
    </xf>
    <xf numFmtId="176" fontId="9" fillId="7" borderId="47" xfId="0" applyNumberFormat="1" applyFont="1" applyFill="1" applyBorder="1" applyAlignment="1">
      <alignment vertical="center" shrinkToFit="1"/>
    </xf>
    <xf numFmtId="176" fontId="9" fillId="7" borderId="55" xfId="0" applyNumberFormat="1" applyFont="1" applyFill="1" applyBorder="1" applyAlignment="1">
      <alignment vertical="center" shrinkToFit="1"/>
    </xf>
    <xf numFmtId="0" fontId="5" fillId="0" borderId="37" xfId="0" applyFont="1" applyBorder="1">
      <alignment vertical="center"/>
    </xf>
    <xf numFmtId="176" fontId="7" fillId="5" borderId="35" xfId="0" applyNumberFormat="1" applyFont="1" applyFill="1" applyBorder="1" applyProtection="1">
      <alignment vertical="center"/>
      <protection locked="0"/>
    </xf>
    <xf numFmtId="176" fontId="7" fillId="0" borderId="22" xfId="0" applyNumberFormat="1" applyFont="1" applyFill="1" applyBorder="1">
      <alignment vertical="center"/>
    </xf>
    <xf numFmtId="177" fontId="9" fillId="0" borderId="56" xfId="0" applyNumberFormat="1" applyFont="1" applyFill="1" applyBorder="1">
      <alignment vertical="center"/>
    </xf>
    <xf numFmtId="177" fontId="7" fillId="0" borderId="56" xfId="0" applyNumberFormat="1" applyFont="1" applyFill="1" applyBorder="1">
      <alignment vertical="center"/>
    </xf>
    <xf numFmtId="0" fontId="7" fillId="0" borderId="20" xfId="0" applyFont="1" applyFill="1" applyBorder="1" applyAlignment="1">
      <alignment horizontal="center" vertical="center"/>
    </xf>
    <xf numFmtId="177" fontId="7" fillId="0" borderId="28" xfId="0" applyNumberFormat="1" applyFont="1" applyFill="1" applyBorder="1">
      <alignment vertical="center"/>
    </xf>
    <xf numFmtId="178" fontId="7" fillId="0" borderId="29" xfId="0" applyNumberFormat="1" applyFont="1" applyFill="1" applyBorder="1">
      <alignment vertical="center"/>
    </xf>
    <xf numFmtId="176" fontId="16" fillId="0" borderId="20" xfId="0" applyNumberFormat="1" applyFont="1" applyFill="1" applyBorder="1">
      <alignment vertical="center"/>
    </xf>
    <xf numFmtId="0" fontId="9" fillId="0" borderId="38" xfId="0" applyFont="1" applyBorder="1">
      <alignment vertical="center"/>
    </xf>
    <xf numFmtId="177" fontId="9" fillId="0" borderId="28" xfId="0" applyNumberFormat="1" applyFont="1" applyFill="1" applyBorder="1">
      <alignment vertical="center"/>
    </xf>
    <xf numFmtId="178" fontId="9" fillId="0" borderId="29" xfId="0" applyNumberFormat="1" applyFont="1" applyFill="1" applyBorder="1">
      <alignment vertical="center"/>
    </xf>
    <xf numFmtId="176" fontId="9" fillId="0" borderId="23" xfId="0" applyNumberFormat="1" applyFont="1" applyFill="1" applyBorder="1" applyAlignment="1">
      <alignment vertical="center" shrinkToFit="1"/>
    </xf>
    <xf numFmtId="176" fontId="9" fillId="0" borderId="24" xfId="0" applyNumberFormat="1" applyFont="1" applyFill="1" applyBorder="1" applyAlignment="1">
      <alignment vertical="center" shrinkToFit="1"/>
    </xf>
    <xf numFmtId="176" fontId="9" fillId="0" borderId="44" xfId="0" applyNumberFormat="1" applyFont="1" applyFill="1" applyBorder="1" applyAlignment="1">
      <alignment vertical="center" shrinkToFit="1"/>
    </xf>
    <xf numFmtId="176" fontId="9" fillId="0" borderId="47" xfId="0" applyNumberFormat="1" applyFont="1" applyFill="1" applyBorder="1" applyAlignment="1">
      <alignment vertical="center" shrinkToFit="1"/>
    </xf>
    <xf numFmtId="0" fontId="23" fillId="0" borderId="0" xfId="0" applyFont="1" applyAlignment="1">
      <alignment horizontal="center" vertical="top"/>
    </xf>
    <xf numFmtId="0" fontId="5" fillId="0" borderId="22" xfId="0" applyFont="1" applyBorder="1" applyAlignment="1">
      <alignment vertical="center" wrapText="1" shrinkToFit="1"/>
    </xf>
    <xf numFmtId="0" fontId="5" fillId="0" borderId="22" xfId="0" applyFont="1" applyBorder="1" applyAlignment="1">
      <alignment vertical="center"/>
    </xf>
    <xf numFmtId="0" fontId="5" fillId="0" borderId="22" xfId="0" applyFont="1" applyBorder="1" applyAlignment="1">
      <alignment vertical="center" shrinkToFit="1"/>
    </xf>
    <xf numFmtId="0" fontId="5" fillId="7" borderId="57" xfId="0" applyFont="1" applyFill="1" applyBorder="1" applyAlignment="1">
      <alignment vertical="center" shrinkToFit="1"/>
    </xf>
    <xf numFmtId="0" fontId="24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Continuous" vertical="center"/>
    </xf>
    <xf numFmtId="0" fontId="8" fillId="0" borderId="0" xfId="0" applyFont="1" applyFill="1">
      <alignment vertical="center"/>
    </xf>
    <xf numFmtId="0" fontId="15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>
      <alignment vertical="center"/>
    </xf>
    <xf numFmtId="0" fontId="0" fillId="0" borderId="0" xfId="0">
      <alignment vertical="center"/>
    </xf>
    <xf numFmtId="180" fontId="7" fillId="0" borderId="33" xfId="0" applyNumberFormat="1" applyFont="1" applyFill="1" applyBorder="1">
      <alignment vertical="center"/>
    </xf>
    <xf numFmtId="177" fontId="9" fillId="0" borderId="23" xfId="0" applyNumberFormat="1" applyFont="1" applyFill="1" applyBorder="1">
      <alignment vertical="center"/>
    </xf>
    <xf numFmtId="0" fontId="19" fillId="0" borderId="20" xfId="0" applyFont="1" applyBorder="1" applyAlignment="1">
      <alignment vertical="center" wrapText="1"/>
    </xf>
    <xf numFmtId="177" fontId="7" fillId="0" borderId="23" xfId="0" applyNumberFormat="1" applyFont="1" applyFill="1" applyBorder="1">
      <alignment vertical="center"/>
    </xf>
    <xf numFmtId="177" fontId="7" fillId="0" borderId="39" xfId="0" applyNumberFormat="1" applyFont="1" applyFill="1" applyBorder="1">
      <alignment vertical="center"/>
    </xf>
    <xf numFmtId="177" fontId="9" fillId="0" borderId="30" xfId="0" applyNumberFormat="1" applyFont="1" applyFill="1" applyBorder="1">
      <alignment vertical="center"/>
    </xf>
    <xf numFmtId="180" fontId="9" fillId="0" borderId="33" xfId="0" applyNumberFormat="1" applyFont="1" applyFill="1" applyBorder="1">
      <alignment vertical="center"/>
    </xf>
    <xf numFmtId="177" fontId="9" fillId="0" borderId="34" xfId="0" applyNumberFormat="1" applyFont="1" applyFill="1" applyBorder="1">
      <alignment vertical="center"/>
    </xf>
    <xf numFmtId="177" fontId="9" fillId="0" borderId="21" xfId="0" applyNumberFormat="1" applyFont="1" applyFill="1" applyBorder="1">
      <alignment vertical="center"/>
    </xf>
    <xf numFmtId="177" fontId="9" fillId="0" borderId="18" xfId="0" applyNumberFormat="1" applyFont="1" applyFill="1" applyBorder="1">
      <alignment vertical="center"/>
    </xf>
    <xf numFmtId="177" fontId="7" fillId="0" borderId="33" xfId="0" applyNumberFormat="1" applyFont="1" applyFill="1" applyBorder="1">
      <alignment vertical="center"/>
    </xf>
    <xf numFmtId="177" fontId="7" fillId="0" borderId="58" xfId="0" applyNumberFormat="1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59" xfId="0" applyFont="1" applyBorder="1" applyAlignment="1">
      <alignment horizontal="center" vertical="center"/>
    </xf>
    <xf numFmtId="0" fontId="5" fillId="0" borderId="43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0" fontId="5" fillId="0" borderId="43" xfId="0" applyFont="1" applyBorder="1" applyAlignment="1">
      <alignment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0" fontId="6" fillId="0" borderId="22" xfId="0" applyFont="1" applyBorder="1" applyAlignment="1">
      <alignment vertical="center" wrapText="1"/>
    </xf>
    <xf numFmtId="181" fontId="7" fillId="0" borderId="56" xfId="0" applyNumberFormat="1" applyFont="1" applyFill="1" applyBorder="1">
      <alignment vertical="center"/>
    </xf>
    <xf numFmtId="0" fontId="5" fillId="0" borderId="43" xfId="0" applyFont="1" applyBorder="1" applyAlignment="1">
      <alignment horizontal="left" vertical="center"/>
    </xf>
    <xf numFmtId="0" fontId="9" fillId="0" borderId="61" xfId="0" applyFont="1" applyFill="1" applyBorder="1" applyAlignment="1">
      <alignment horizontal="center" vertical="center"/>
    </xf>
    <xf numFmtId="178" fontId="7" fillId="5" borderId="62" xfId="0" applyNumberFormat="1" applyFont="1" applyFill="1" applyBorder="1" applyProtection="1">
      <alignment vertical="center"/>
      <protection locked="0"/>
    </xf>
    <xf numFmtId="0" fontId="5" fillId="0" borderId="54" xfId="0" applyFont="1" applyBorder="1" applyAlignment="1">
      <alignment horizontal="left" vertical="center"/>
    </xf>
    <xf numFmtId="0" fontId="5" fillId="0" borderId="54" xfId="0" applyFont="1" applyBorder="1" applyAlignment="1">
      <alignment vertical="center"/>
    </xf>
    <xf numFmtId="0" fontId="5" fillId="0" borderId="54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181" fontId="9" fillId="0" borderId="23" xfId="0" applyNumberFormat="1" applyFont="1" applyBorder="1">
      <alignment vertical="center"/>
    </xf>
    <xf numFmtId="0" fontId="5" fillId="0" borderId="12" xfId="0" applyFont="1" applyBorder="1" applyAlignment="1">
      <alignment vertical="center"/>
    </xf>
    <xf numFmtId="176" fontId="9" fillId="0" borderId="21" xfId="0" applyNumberFormat="1" applyFont="1" applyBorder="1" applyAlignment="1">
      <alignment vertical="center" shrinkToFit="1"/>
    </xf>
    <xf numFmtId="179" fontId="19" fillId="0" borderId="0" xfId="0" applyNumberFormat="1" applyFont="1" applyAlignment="1">
      <alignment horizontal="right" vertical="center"/>
    </xf>
    <xf numFmtId="176" fontId="9" fillId="5" borderId="24" xfId="0" applyNumberFormat="1" applyFont="1" applyFill="1" applyBorder="1" applyProtection="1">
      <alignment vertical="center"/>
      <protection locked="0"/>
    </xf>
    <xf numFmtId="176" fontId="7" fillId="5" borderId="24" xfId="0" applyNumberFormat="1" applyFont="1" applyFill="1" applyBorder="1" applyProtection="1">
      <alignment vertical="center"/>
      <protection locked="0"/>
    </xf>
    <xf numFmtId="0" fontId="3" fillId="0" borderId="0" xfId="0" applyFont="1" applyAlignment="1">
      <alignment horizontal="centerContinuous" vertical="center" wrapText="1"/>
    </xf>
    <xf numFmtId="0" fontId="5" fillId="0" borderId="37" xfId="0" applyFont="1" applyBorder="1" applyAlignment="1">
      <alignment vertical="center" wrapText="1" shrinkToFit="1"/>
    </xf>
    <xf numFmtId="49" fontId="11" fillId="0" borderId="0" xfId="0" applyNumberFormat="1" applyFont="1">
      <alignment vertical="center"/>
    </xf>
    <xf numFmtId="0" fontId="11" fillId="4" borderId="54" xfId="0" applyFont="1" applyFill="1" applyBorder="1" applyAlignment="1">
      <alignment vertical="center" shrinkToFit="1"/>
    </xf>
    <xf numFmtId="0" fontId="5" fillId="4" borderId="34" xfId="0" applyFont="1" applyFill="1" applyBorder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63" xfId="0" applyFont="1" applyBorder="1">
      <alignment vertical="center"/>
    </xf>
    <xf numFmtId="49" fontId="27" fillId="0" borderId="0" xfId="0" applyNumberFormat="1" applyFont="1">
      <alignment vertical="center"/>
    </xf>
    <xf numFmtId="0" fontId="5" fillId="0" borderId="22" xfId="0" applyFont="1" applyFill="1" applyBorder="1" applyAlignment="1">
      <alignment vertical="center" shrinkToFit="1"/>
    </xf>
    <xf numFmtId="0" fontId="5" fillId="7" borderId="37" xfId="0" applyFont="1" applyFill="1" applyBorder="1" applyAlignment="1">
      <alignment vertical="center" wrapText="1"/>
    </xf>
    <xf numFmtId="0" fontId="5" fillId="7" borderId="22" xfId="0" applyFont="1" applyFill="1" applyBorder="1" applyAlignment="1">
      <alignment vertical="center" wrapText="1"/>
    </xf>
    <xf numFmtId="0" fontId="5" fillId="0" borderId="57" xfId="0" applyFont="1" applyBorder="1">
      <alignment vertical="center"/>
    </xf>
    <xf numFmtId="177" fontId="7" fillId="0" borderId="64" xfId="0" applyNumberFormat="1" applyFont="1" applyFill="1" applyBorder="1">
      <alignment vertical="center"/>
    </xf>
    <xf numFmtId="178" fontId="7" fillId="5" borderId="65" xfId="0" applyNumberFormat="1" applyFont="1" applyFill="1" applyBorder="1" applyProtection="1">
      <alignment vertical="center"/>
      <protection locked="0"/>
    </xf>
    <xf numFmtId="177" fontId="8" fillId="0" borderId="11" xfId="0" applyNumberFormat="1" applyFont="1" applyFill="1" applyBorder="1">
      <alignment vertical="center"/>
    </xf>
    <xf numFmtId="0" fontId="5" fillId="0" borderId="20" xfId="0" applyFont="1" applyBorder="1" applyAlignment="1">
      <alignment horizontal="left" vertical="center"/>
    </xf>
    <xf numFmtId="0" fontId="5" fillId="3" borderId="66" xfId="0" applyFont="1" applyFill="1" applyBorder="1">
      <alignment vertical="center"/>
    </xf>
    <xf numFmtId="176" fontId="28" fillId="0" borderId="23" xfId="0" applyNumberFormat="1" applyFont="1" applyBorder="1" applyAlignment="1">
      <alignment vertical="center" shrinkToFit="1"/>
    </xf>
    <xf numFmtId="176" fontId="8" fillId="0" borderId="23" xfId="0" applyNumberFormat="1" applyFont="1" applyBorder="1" applyAlignment="1">
      <alignment vertical="center" shrinkToFit="1"/>
    </xf>
    <xf numFmtId="176" fontId="8" fillId="7" borderId="24" xfId="0" applyNumberFormat="1" applyFont="1" applyFill="1" applyBorder="1" applyAlignment="1">
      <alignment vertical="center" shrinkToFit="1"/>
    </xf>
    <xf numFmtId="176" fontId="8" fillId="7" borderId="65" xfId="0" applyNumberFormat="1" applyFont="1" applyFill="1" applyBorder="1" applyAlignment="1">
      <alignment vertical="center" shrinkToFit="1"/>
    </xf>
    <xf numFmtId="177" fontId="7" fillId="0" borderId="34" xfId="0" applyNumberFormat="1" applyFont="1" applyFill="1" applyBorder="1">
      <alignment vertical="center"/>
    </xf>
    <xf numFmtId="0" fontId="5" fillId="0" borderId="54" xfId="0" applyFont="1" applyBorder="1" applyAlignment="1">
      <alignment vertical="center" wrapText="1"/>
    </xf>
    <xf numFmtId="0" fontId="5" fillId="0" borderId="67" xfId="0" applyFont="1" applyBorder="1" applyAlignment="1">
      <alignment vertical="center"/>
    </xf>
    <xf numFmtId="182" fontId="9" fillId="5" borderId="24" xfId="0" applyNumberFormat="1" applyFont="1" applyFill="1" applyBorder="1" applyProtection="1">
      <alignment vertical="center"/>
      <protection locked="0"/>
    </xf>
    <xf numFmtId="177" fontId="9" fillId="0" borderId="58" xfId="0" applyNumberFormat="1" applyFont="1" applyFill="1" applyBorder="1">
      <alignment vertical="center"/>
    </xf>
    <xf numFmtId="178" fontId="9" fillId="5" borderId="62" xfId="0" applyNumberFormat="1" applyFont="1" applyFill="1" applyBorder="1" applyProtection="1">
      <alignment vertical="center"/>
      <protection locked="0"/>
    </xf>
    <xf numFmtId="0" fontId="6" fillId="0" borderId="20" xfId="0" applyFont="1" applyBorder="1" applyAlignment="1">
      <alignment vertical="center" wrapText="1"/>
    </xf>
    <xf numFmtId="0" fontId="5" fillId="0" borderId="77" xfId="0" applyFont="1" applyBorder="1" applyAlignment="1">
      <alignment vertical="center"/>
    </xf>
    <xf numFmtId="182" fontId="9" fillId="5" borderId="62" xfId="0" applyNumberFormat="1" applyFont="1" applyFill="1" applyBorder="1" applyProtection="1">
      <alignment vertical="center"/>
      <protection locked="0"/>
    </xf>
    <xf numFmtId="177" fontId="7" fillId="0" borderId="38" xfId="0" applyNumberFormat="1" applyFont="1" applyFill="1" applyBorder="1">
      <alignment vertical="center"/>
    </xf>
    <xf numFmtId="181" fontId="7" fillId="0" borderId="58" xfId="0" applyNumberFormat="1" applyFont="1" applyFill="1" applyBorder="1">
      <alignment vertical="center"/>
    </xf>
    <xf numFmtId="177" fontId="9" fillId="0" borderId="58" xfId="0" applyNumberFormat="1" applyFont="1" applyBorder="1">
      <alignment vertical="center"/>
    </xf>
    <xf numFmtId="0" fontId="5" fillId="0" borderId="77" xfId="0" applyFont="1" applyBorder="1" applyAlignment="1">
      <alignment vertical="center" wrapText="1"/>
    </xf>
    <xf numFmtId="177" fontId="9" fillId="0" borderId="78" xfId="0" applyNumberFormat="1" applyFont="1" applyBorder="1">
      <alignment vertical="center"/>
    </xf>
    <xf numFmtId="0" fontId="5" fillId="0" borderId="12" xfId="0" applyFont="1" applyBorder="1" applyAlignment="1">
      <alignment vertical="center" wrapText="1"/>
    </xf>
    <xf numFmtId="0" fontId="9" fillId="0" borderId="77" xfId="0" applyFont="1" applyBorder="1" applyAlignment="1">
      <alignment horizontal="center" vertical="center"/>
    </xf>
    <xf numFmtId="181" fontId="9" fillId="0" borderId="58" xfId="0" applyNumberFormat="1" applyFont="1" applyBorder="1">
      <alignment vertical="center"/>
    </xf>
    <xf numFmtId="0" fontId="2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23" fillId="0" borderId="0" xfId="0" applyFont="1" applyAlignment="1">
      <alignment horizontal="center" vertical="top"/>
    </xf>
    <xf numFmtId="0" fontId="11" fillId="0" borderId="68" xfId="0" applyFont="1" applyBorder="1" applyAlignment="1">
      <alignment horizontal="left" vertical="top" wrapText="1"/>
    </xf>
    <xf numFmtId="0" fontId="9" fillId="0" borderId="68" xfId="0" applyFont="1" applyBorder="1" applyAlignment="1">
      <alignment horizontal="left" vertical="top" wrapText="1"/>
    </xf>
    <xf numFmtId="0" fontId="11" fillId="0" borderId="69" xfId="0" applyFont="1" applyBorder="1" applyAlignment="1" applyProtection="1">
      <alignment vertical="top" wrapText="1"/>
      <protection locked="0"/>
    </xf>
    <xf numFmtId="0" fontId="0" fillId="0" borderId="70" xfId="0" applyBorder="1" applyAlignment="1">
      <alignment vertical="top" wrapText="1"/>
    </xf>
    <xf numFmtId="0" fontId="0" fillId="0" borderId="71" xfId="0" applyBorder="1" applyAlignment="1">
      <alignment vertical="top" wrapText="1"/>
    </xf>
    <xf numFmtId="0" fontId="0" fillId="0" borderId="72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73" xfId="0" applyBorder="1" applyAlignment="1">
      <alignment vertical="top" wrapText="1"/>
    </xf>
    <xf numFmtId="0" fontId="0" fillId="0" borderId="74" xfId="0" applyBorder="1" applyAlignment="1">
      <alignment vertical="top" wrapText="1"/>
    </xf>
    <xf numFmtId="0" fontId="0" fillId="0" borderId="75" xfId="0" applyBorder="1" applyAlignment="1">
      <alignment vertical="top" wrapText="1"/>
    </xf>
    <xf numFmtId="0" fontId="0" fillId="0" borderId="76" xfId="0" applyBorder="1" applyAlignment="1">
      <alignment vertical="top" wrapText="1"/>
    </xf>
    <xf numFmtId="0" fontId="0" fillId="0" borderId="70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73" xfId="0" applyBorder="1" applyAlignment="1">
      <alignment vertical="center"/>
    </xf>
    <xf numFmtId="0" fontId="0" fillId="0" borderId="75" xfId="0" applyBorder="1" applyAlignment="1">
      <alignment vertical="center"/>
    </xf>
    <xf numFmtId="0" fontId="0" fillId="0" borderId="76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91"/>
  <sheetViews>
    <sheetView tabSelected="1" zoomScale="85" zoomScaleNormal="100" workbookViewId="0">
      <selection activeCell="C11" sqref="C11"/>
    </sheetView>
  </sheetViews>
  <sheetFormatPr defaultColWidth="9" defaultRowHeight="14" x14ac:dyDescent="0.2"/>
  <cols>
    <col min="1" max="2" width="3.6328125" style="1" customWidth="1"/>
    <col min="3" max="3" width="47.08984375" style="1" bestFit="1" customWidth="1"/>
    <col min="4" max="7" width="12.6328125" style="1" customWidth="1"/>
    <col min="8" max="8" width="16.6328125" style="1" customWidth="1"/>
    <col min="9" max="9" width="3.453125" style="1" customWidth="1"/>
    <col min="10" max="16384" width="9" style="1"/>
  </cols>
  <sheetData>
    <row r="1" spans="2:8" x14ac:dyDescent="0.2">
      <c r="H1" s="196" t="s">
        <v>354</v>
      </c>
    </row>
    <row r="2" spans="2:8" ht="16.5" customHeight="1" x14ac:dyDescent="0.2">
      <c r="B2" s="2"/>
      <c r="C2" s="241" t="s">
        <v>355</v>
      </c>
      <c r="D2" s="241"/>
      <c r="E2" s="241"/>
      <c r="F2" s="241"/>
      <c r="G2" s="241"/>
      <c r="H2" s="241"/>
    </row>
    <row r="3" spans="2:8" ht="14" customHeight="1" x14ac:dyDescent="0.2">
      <c r="C3" s="241"/>
      <c r="D3" s="241"/>
      <c r="E3" s="241"/>
      <c r="F3" s="241"/>
      <c r="G3" s="241"/>
      <c r="H3" s="241"/>
    </row>
    <row r="4" spans="2:8" ht="21" x14ac:dyDescent="0.2">
      <c r="D4" s="149"/>
      <c r="E4" s="149"/>
      <c r="F4" s="149"/>
      <c r="H4" s="57"/>
    </row>
    <row r="5" spans="2:8" ht="21" x14ac:dyDescent="0.2">
      <c r="D5" s="149"/>
      <c r="E5" s="240" t="s">
        <v>40</v>
      </c>
      <c r="F5" s="240"/>
      <c r="G5" s="240"/>
      <c r="H5" s="240"/>
    </row>
    <row r="6" spans="2:8" x14ac:dyDescent="0.2">
      <c r="C6" s="3" t="s">
        <v>39</v>
      </c>
    </row>
    <row r="7" spans="2:8" x14ac:dyDescent="0.2">
      <c r="C7" s="237" t="s">
        <v>0</v>
      </c>
      <c r="D7" s="238"/>
      <c r="E7" s="238"/>
      <c r="F7" s="238"/>
      <c r="G7" s="238"/>
      <c r="H7" s="238"/>
    </row>
    <row r="8" spans="2:8" x14ac:dyDescent="0.2">
      <c r="C8" s="237" t="s">
        <v>42</v>
      </c>
      <c r="D8" s="238"/>
      <c r="E8" s="238"/>
      <c r="F8" s="238"/>
      <c r="G8" s="238"/>
      <c r="H8" s="238"/>
    </row>
    <row r="9" spans="2:8" x14ac:dyDescent="0.2">
      <c r="C9" s="108"/>
      <c r="D9" s="160"/>
      <c r="E9" s="160"/>
      <c r="F9" s="160"/>
      <c r="G9" s="160"/>
      <c r="H9" s="160"/>
    </row>
    <row r="10" spans="2:8" x14ac:dyDescent="0.2">
      <c r="C10" s="108"/>
      <c r="D10" s="160"/>
      <c r="E10" s="160"/>
      <c r="F10" s="160"/>
      <c r="G10" s="160"/>
      <c r="H10" s="160"/>
    </row>
    <row r="11" spans="2:8" x14ac:dyDescent="0.2">
      <c r="C11" s="108"/>
      <c r="D11"/>
      <c r="E11"/>
      <c r="F11"/>
      <c r="G11"/>
      <c r="H11"/>
    </row>
    <row r="12" spans="2:8" ht="9" customHeight="1" x14ac:dyDescent="0.2">
      <c r="C12" s="3"/>
    </row>
    <row r="13" spans="2:8" ht="33" customHeight="1" thickBot="1" x14ac:dyDescent="0.25">
      <c r="B13" s="4"/>
      <c r="C13" s="5" t="s">
        <v>1</v>
      </c>
      <c r="D13" s="6" t="s">
        <v>2</v>
      </c>
      <c r="E13" s="7" t="s">
        <v>3</v>
      </c>
      <c r="F13" s="204" t="s">
        <v>64</v>
      </c>
      <c r="G13" s="8" t="s">
        <v>4</v>
      </c>
      <c r="H13" s="51" t="s">
        <v>25</v>
      </c>
    </row>
    <row r="14" spans="2:8" ht="23.15" customHeight="1" thickTop="1" x14ac:dyDescent="0.2">
      <c r="B14" s="215" t="s">
        <v>193</v>
      </c>
      <c r="C14" s="105"/>
      <c r="D14" s="9"/>
      <c r="E14" s="10"/>
      <c r="F14" s="10"/>
      <c r="G14" s="11"/>
      <c r="H14" s="12"/>
    </row>
    <row r="15" spans="2:8" ht="23.15" customHeight="1" x14ac:dyDescent="0.2">
      <c r="B15" s="52"/>
      <c r="C15" s="200" t="s">
        <v>46</v>
      </c>
      <c r="D15" s="91">
        <f>封筒!F16</f>
        <v>0</v>
      </c>
      <c r="E15" s="92"/>
      <c r="F15" s="92"/>
      <c r="G15" s="93">
        <f>封筒!F19</f>
        <v>0</v>
      </c>
      <c r="H15" s="100">
        <f>SUM(D15:G15)</f>
        <v>0</v>
      </c>
    </row>
    <row r="16" spans="2:8" ht="23.15" customHeight="1" x14ac:dyDescent="0.2">
      <c r="B16" s="203">
        <v>1</v>
      </c>
      <c r="C16" s="202" t="s">
        <v>55</v>
      </c>
      <c r="D16" s="94"/>
      <c r="E16" s="95"/>
      <c r="F16" s="95"/>
      <c r="G16" s="96"/>
      <c r="H16" s="101"/>
    </row>
    <row r="17" spans="2:8" ht="23.15" customHeight="1" x14ac:dyDescent="0.2">
      <c r="B17" s="109">
        <v>-1</v>
      </c>
      <c r="C17" s="152" t="s">
        <v>57</v>
      </c>
      <c r="D17" s="97">
        <f>'１－１'!F11</f>
        <v>0</v>
      </c>
      <c r="E17" s="98">
        <f>'１－１'!F15</f>
        <v>0</v>
      </c>
      <c r="F17" s="98">
        <f>'１－１'!F19</f>
        <v>0</v>
      </c>
      <c r="G17" s="99">
        <f>'１－１'!F22</f>
        <v>0</v>
      </c>
      <c r="H17" s="102">
        <f t="shared" ref="H17:H27" si="0">SUM(D17:G17)</f>
        <v>0</v>
      </c>
    </row>
    <row r="18" spans="2:8" ht="23.15" customHeight="1" x14ac:dyDescent="0.2">
      <c r="B18" s="203">
        <v>2</v>
      </c>
      <c r="C18" s="202" t="s">
        <v>63</v>
      </c>
      <c r="D18" s="94"/>
      <c r="E18" s="95"/>
      <c r="F18" s="95"/>
      <c r="G18" s="96"/>
      <c r="H18" s="101"/>
    </row>
    <row r="19" spans="2:8" ht="23.15" customHeight="1" x14ac:dyDescent="0.2">
      <c r="B19" s="109">
        <v>-1</v>
      </c>
      <c r="C19" s="152" t="s">
        <v>65</v>
      </c>
      <c r="D19" s="97">
        <f>'２－１'!F13</f>
        <v>0</v>
      </c>
      <c r="E19" s="98">
        <f>'２－１'!F18</f>
        <v>0</v>
      </c>
      <c r="F19" s="98">
        <f>'２－１'!F22</f>
        <v>0</v>
      </c>
      <c r="G19" s="99">
        <f>'２－１'!F26</f>
        <v>0</v>
      </c>
      <c r="H19" s="102">
        <f>SUM(D19:G19)</f>
        <v>0</v>
      </c>
    </row>
    <row r="20" spans="2:8" ht="23.15" customHeight="1" x14ac:dyDescent="0.2">
      <c r="B20" s="203">
        <v>4</v>
      </c>
      <c r="C20" s="202" t="s">
        <v>74</v>
      </c>
      <c r="D20" s="94"/>
      <c r="E20" s="95"/>
      <c r="F20" s="95"/>
      <c r="G20" s="96"/>
      <c r="H20" s="101"/>
    </row>
    <row r="21" spans="2:8" ht="23.15" customHeight="1" x14ac:dyDescent="0.2">
      <c r="B21" s="109">
        <v>-1</v>
      </c>
      <c r="C21" s="152" t="s">
        <v>75</v>
      </c>
      <c r="D21" s="97">
        <f>'４－１'!F11</f>
        <v>0</v>
      </c>
      <c r="E21" s="98">
        <f>'４－１'!F15</f>
        <v>0</v>
      </c>
      <c r="F21" s="98">
        <f>'４－１'!F19</f>
        <v>0</v>
      </c>
      <c r="G21" s="99">
        <f>'４－１'!F22</f>
        <v>0</v>
      </c>
      <c r="H21" s="102">
        <f t="shared" si="0"/>
        <v>0</v>
      </c>
    </row>
    <row r="22" spans="2:8" ht="23.15" customHeight="1" x14ac:dyDescent="0.2">
      <c r="B22" s="203">
        <v>5</v>
      </c>
      <c r="C22" s="202" t="s">
        <v>81</v>
      </c>
      <c r="D22" s="94"/>
      <c r="E22" s="95"/>
      <c r="F22" s="95"/>
      <c r="G22" s="96"/>
      <c r="H22" s="101"/>
    </row>
    <row r="23" spans="2:8" ht="23.15" customHeight="1" x14ac:dyDescent="0.2">
      <c r="B23" s="109">
        <v>-1</v>
      </c>
      <c r="C23" s="152" t="s">
        <v>82</v>
      </c>
      <c r="D23" s="97">
        <f>'５－１'!F12</f>
        <v>0</v>
      </c>
      <c r="E23" s="98">
        <f>'５－１'!F15</f>
        <v>0</v>
      </c>
      <c r="F23" s="98">
        <f>'５－１'!F19</f>
        <v>0</v>
      </c>
      <c r="G23" s="99">
        <f>'５－１'!F22</f>
        <v>0</v>
      </c>
      <c r="H23" s="102">
        <f t="shared" si="0"/>
        <v>0</v>
      </c>
    </row>
    <row r="24" spans="2:8" ht="23.15" customHeight="1" x14ac:dyDescent="0.2">
      <c r="B24" s="109">
        <v>-2</v>
      </c>
      <c r="C24" s="207" t="s">
        <v>83</v>
      </c>
      <c r="D24" s="145">
        <f>'５－２'!F11</f>
        <v>0</v>
      </c>
      <c r="E24" s="146">
        <f>'５－２'!F14</f>
        <v>0</v>
      </c>
      <c r="F24" s="146">
        <f>'５－２'!F18</f>
        <v>0</v>
      </c>
      <c r="G24" s="147">
        <f>'５－２'!F21</f>
        <v>0</v>
      </c>
      <c r="H24" s="148">
        <f t="shared" si="0"/>
        <v>0</v>
      </c>
    </row>
    <row r="25" spans="2:8" ht="23.15" customHeight="1" x14ac:dyDescent="0.2">
      <c r="B25" s="109">
        <v>-3</v>
      </c>
      <c r="C25" s="152" t="s">
        <v>84</v>
      </c>
      <c r="D25" s="97">
        <f>'５－３'!F11</f>
        <v>0</v>
      </c>
      <c r="E25" s="98">
        <f>'５－３'!F14</f>
        <v>0</v>
      </c>
      <c r="F25" s="98">
        <f>'５－３'!F18</f>
        <v>0</v>
      </c>
      <c r="G25" s="99">
        <f>'５－３'!F21</f>
        <v>0</v>
      </c>
      <c r="H25" s="102">
        <f t="shared" si="0"/>
        <v>0</v>
      </c>
    </row>
    <row r="26" spans="2:8" ht="23.15" customHeight="1" x14ac:dyDescent="0.2">
      <c r="B26" s="109">
        <v>-4</v>
      </c>
      <c r="C26" s="152" t="s">
        <v>85</v>
      </c>
      <c r="D26" s="195"/>
      <c r="E26" s="98">
        <f>'５－４'!F11</f>
        <v>0</v>
      </c>
      <c r="F26" s="98">
        <f>'５－４'!F15</f>
        <v>0</v>
      </c>
      <c r="G26" s="99">
        <f>'５－４'!F18</f>
        <v>0</v>
      </c>
      <c r="H26" s="102">
        <f t="shared" si="0"/>
        <v>0</v>
      </c>
    </row>
    <row r="27" spans="2:8" ht="23.15" customHeight="1" x14ac:dyDescent="0.2">
      <c r="B27" s="109">
        <v>-5</v>
      </c>
      <c r="C27" s="152" t="s">
        <v>86</v>
      </c>
      <c r="D27" s="97"/>
      <c r="E27" s="98">
        <f>'５－５'!F11</f>
        <v>0</v>
      </c>
      <c r="F27" s="98">
        <f>'５－５'!F15</f>
        <v>0</v>
      </c>
      <c r="G27" s="99">
        <f>'５－５'!F18</f>
        <v>0</v>
      </c>
      <c r="H27" s="102">
        <f t="shared" si="0"/>
        <v>0</v>
      </c>
    </row>
    <row r="28" spans="2:8" ht="28.5" customHeight="1" x14ac:dyDescent="0.2">
      <c r="B28" s="109">
        <v>-6</v>
      </c>
      <c r="C28" s="208" t="s">
        <v>87</v>
      </c>
      <c r="D28" s="129"/>
      <c r="E28" s="129">
        <f>'５－６'!F11</f>
        <v>0</v>
      </c>
      <c r="F28" s="98">
        <f>'５－６'!F15</f>
        <v>0</v>
      </c>
      <c r="G28" s="99">
        <f>'５－６'!F18</f>
        <v>0</v>
      </c>
      <c r="H28" s="130">
        <f>SUM(D28:G28)</f>
        <v>0</v>
      </c>
    </row>
    <row r="29" spans="2:8" ht="23.15" customHeight="1" x14ac:dyDescent="0.2">
      <c r="B29" s="109">
        <v>-8</v>
      </c>
      <c r="C29" s="152" t="s">
        <v>88</v>
      </c>
      <c r="D29" s="129"/>
      <c r="E29" s="129">
        <f>'５－８'!F11</f>
        <v>0</v>
      </c>
      <c r="F29" s="129">
        <f>'５－８'!F15</f>
        <v>0</v>
      </c>
      <c r="G29" s="129">
        <f>'５－８'!F18</f>
        <v>0</v>
      </c>
      <c r="H29" s="102">
        <f>SUM(D29:G29)</f>
        <v>0</v>
      </c>
    </row>
    <row r="30" spans="2:8" ht="23.15" customHeight="1" x14ac:dyDescent="0.2">
      <c r="B30" s="203">
        <v>6</v>
      </c>
      <c r="C30" s="202" t="s">
        <v>108</v>
      </c>
      <c r="D30" s="94"/>
      <c r="E30" s="95"/>
      <c r="F30" s="95"/>
      <c r="G30" s="96"/>
      <c r="H30" s="101"/>
    </row>
    <row r="31" spans="2:8" ht="23.15" customHeight="1" x14ac:dyDescent="0.2">
      <c r="B31" s="109">
        <v>-1</v>
      </c>
      <c r="C31" s="152" t="s">
        <v>109</v>
      </c>
      <c r="D31" s="97">
        <f>'６－１'!F12</f>
        <v>0</v>
      </c>
      <c r="E31" s="97">
        <f>'６－１'!F17</f>
        <v>0</v>
      </c>
      <c r="F31" s="97">
        <f>'６－１'!F21</f>
        <v>0</v>
      </c>
      <c r="G31" s="97">
        <f>'６－１'!F24</f>
        <v>0</v>
      </c>
      <c r="H31" s="102">
        <f t="shared" ref="H31:H41" si="1">SUM(D31:G31)</f>
        <v>0</v>
      </c>
    </row>
    <row r="32" spans="2:8" ht="23.15" customHeight="1" x14ac:dyDescent="0.2">
      <c r="B32" s="109">
        <v>-10</v>
      </c>
      <c r="C32" s="207" t="s">
        <v>110</v>
      </c>
      <c r="D32" s="217">
        <f>'６－１０'!F12</f>
        <v>0</v>
      </c>
      <c r="E32" s="217">
        <f>'６－１０'!F16</f>
        <v>0</v>
      </c>
      <c r="F32" s="217">
        <f>'６－１０'!F20</f>
        <v>0</v>
      </c>
      <c r="G32" s="217">
        <f>'６－１０'!F23</f>
        <v>0</v>
      </c>
      <c r="H32" s="148">
        <f t="shared" si="1"/>
        <v>0</v>
      </c>
    </row>
    <row r="33" spans="2:8" ht="23.15" customHeight="1" x14ac:dyDescent="0.2">
      <c r="B33" s="109">
        <v>-16</v>
      </c>
      <c r="C33" s="152" t="s">
        <v>111</v>
      </c>
      <c r="D33" s="217">
        <f>'６－１６'!F12</f>
        <v>0</v>
      </c>
      <c r="E33" s="217">
        <f>'６－１６'!F16</f>
        <v>0</v>
      </c>
      <c r="F33" s="217">
        <f>'６－１６'!F20</f>
        <v>0</v>
      </c>
      <c r="G33" s="217">
        <f>'６－１６'!F23</f>
        <v>0</v>
      </c>
      <c r="H33" s="102">
        <f t="shared" si="1"/>
        <v>0</v>
      </c>
    </row>
    <row r="34" spans="2:8" ht="23.15" customHeight="1" x14ac:dyDescent="0.2">
      <c r="B34" s="109">
        <v>-22</v>
      </c>
      <c r="C34" s="152" t="s">
        <v>112</v>
      </c>
      <c r="D34" s="217">
        <f>'６－２２'!F12</f>
        <v>0</v>
      </c>
      <c r="E34" s="217">
        <f>'６－２２'!F16</f>
        <v>0</v>
      </c>
      <c r="F34" s="217">
        <f>'６－２２'!F20</f>
        <v>0</v>
      </c>
      <c r="G34" s="217">
        <f>'６－２２'!F23</f>
        <v>0</v>
      </c>
      <c r="H34" s="102">
        <f t="shared" si="1"/>
        <v>0</v>
      </c>
    </row>
    <row r="35" spans="2:8" ht="23.15" customHeight="1" x14ac:dyDescent="0.2">
      <c r="B35" s="109">
        <v>-28</v>
      </c>
      <c r="C35" s="152" t="s">
        <v>113</v>
      </c>
      <c r="D35" s="217">
        <f>'６－２８'!F13</f>
        <v>0</v>
      </c>
      <c r="E35" s="217">
        <f>'６－２８'!F31</f>
        <v>0</v>
      </c>
      <c r="F35" s="217">
        <f>'６－２８'!F35</f>
        <v>0</v>
      </c>
      <c r="G35" s="217">
        <f>'６－２８'!F39</f>
        <v>0</v>
      </c>
      <c r="H35" s="102">
        <f t="shared" si="1"/>
        <v>0</v>
      </c>
    </row>
    <row r="36" spans="2:8" ht="23.15" customHeight="1" x14ac:dyDescent="0.2">
      <c r="B36" s="109">
        <v>-43</v>
      </c>
      <c r="C36" s="208" t="s">
        <v>114</v>
      </c>
      <c r="D36" s="217">
        <f>'６－４３'!F14</f>
        <v>0</v>
      </c>
      <c r="E36" s="217">
        <f>'６－４３'!F21</f>
        <v>0</v>
      </c>
      <c r="F36" s="217">
        <f>'６－４３'!F25</f>
        <v>0</v>
      </c>
      <c r="G36" s="217">
        <f>'６－４３'!F29</f>
        <v>0</v>
      </c>
      <c r="H36" s="130">
        <f t="shared" si="1"/>
        <v>0</v>
      </c>
    </row>
    <row r="37" spans="2:8" ht="26.25" customHeight="1" x14ac:dyDescent="0.2">
      <c r="B37" s="109">
        <v>-48</v>
      </c>
      <c r="C37" s="209" t="s">
        <v>115</v>
      </c>
      <c r="D37" s="216"/>
      <c r="E37" s="218">
        <f>'６－４８'!F11</f>
        <v>0</v>
      </c>
      <c r="F37" s="218">
        <f>'６－４８'!F15</f>
        <v>0</v>
      </c>
      <c r="G37" s="218">
        <f>'６－４８'!F18</f>
        <v>0</v>
      </c>
      <c r="H37" s="131">
        <f t="shared" si="1"/>
        <v>0</v>
      </c>
    </row>
    <row r="38" spans="2:8" ht="23.15" customHeight="1" x14ac:dyDescent="0.2">
      <c r="B38" s="109">
        <v>-49</v>
      </c>
      <c r="C38" s="152" t="s">
        <v>116</v>
      </c>
      <c r="D38" s="216"/>
      <c r="E38" s="218">
        <f>'６－４９'!F11</f>
        <v>0</v>
      </c>
      <c r="F38" s="218">
        <f>'６－４９'!F15</f>
        <v>0</v>
      </c>
      <c r="G38" s="218">
        <f>'６－４９'!F18</f>
        <v>0</v>
      </c>
      <c r="H38" s="102">
        <f t="shared" si="1"/>
        <v>0</v>
      </c>
    </row>
    <row r="39" spans="2:8" ht="23.15" customHeight="1" x14ac:dyDescent="0.2">
      <c r="B39" s="109">
        <v>-50</v>
      </c>
      <c r="C39" s="152" t="s">
        <v>117</v>
      </c>
      <c r="D39" s="216"/>
      <c r="E39" s="218">
        <f>'６－５０'!F11</f>
        <v>0</v>
      </c>
      <c r="F39" s="218">
        <f>'６－５０'!F15</f>
        <v>0</v>
      </c>
      <c r="G39" s="218">
        <f>'６－５０'!F18</f>
        <v>0</v>
      </c>
      <c r="H39" s="102">
        <f t="shared" si="1"/>
        <v>0</v>
      </c>
    </row>
    <row r="40" spans="2:8" ht="23.15" customHeight="1" x14ac:dyDescent="0.2">
      <c r="B40" s="109">
        <v>-51</v>
      </c>
      <c r="C40" s="209" t="s">
        <v>118</v>
      </c>
      <c r="D40" s="216"/>
      <c r="E40" s="218">
        <f>'６－５１'!F11</f>
        <v>0</v>
      </c>
      <c r="F40" s="218">
        <f>'６－５１'!F15</f>
        <v>0</v>
      </c>
      <c r="G40" s="218">
        <f>'６－５１'!F18</f>
        <v>0</v>
      </c>
      <c r="H40" s="131">
        <f t="shared" si="1"/>
        <v>0</v>
      </c>
    </row>
    <row r="41" spans="2:8" ht="23.15" customHeight="1" x14ac:dyDescent="0.2">
      <c r="B41" s="109">
        <v>-54</v>
      </c>
      <c r="C41" s="153" t="s">
        <v>119</v>
      </c>
      <c r="D41" s="217">
        <f>'６－５４'!F12</f>
        <v>0</v>
      </c>
      <c r="E41" s="217">
        <f>'６－５４'!F15</f>
        <v>0</v>
      </c>
      <c r="F41" s="219"/>
      <c r="G41" s="217">
        <f>'６－５４'!F19</f>
        <v>0</v>
      </c>
      <c r="H41" s="132">
        <f t="shared" si="1"/>
        <v>0</v>
      </c>
    </row>
    <row r="42" spans="2:8" ht="23.15" customHeight="1" x14ac:dyDescent="0.2">
      <c r="B42" s="203">
        <v>7</v>
      </c>
      <c r="C42" s="202" t="s">
        <v>194</v>
      </c>
      <c r="D42" s="94"/>
      <c r="E42" s="95"/>
      <c r="F42" s="95"/>
      <c r="G42" s="96"/>
      <c r="H42" s="101"/>
    </row>
    <row r="43" spans="2:8" ht="23.15" customHeight="1" x14ac:dyDescent="0.2">
      <c r="B43" s="109">
        <v>-1</v>
      </c>
      <c r="C43" s="152" t="s">
        <v>195</v>
      </c>
      <c r="D43" s="97">
        <f>'７－１'!F11</f>
        <v>0</v>
      </c>
      <c r="E43" s="97">
        <f>'７－１'!F14</f>
        <v>0</v>
      </c>
      <c r="F43" s="97">
        <f>'７－１'!F18</f>
        <v>0</v>
      </c>
      <c r="G43" s="97">
        <f>'７－１'!F21</f>
        <v>0</v>
      </c>
      <c r="H43" s="102">
        <f>SUM(D43:G43)</f>
        <v>0</v>
      </c>
    </row>
    <row r="44" spans="2:8" ht="23.15" customHeight="1" x14ac:dyDescent="0.2">
      <c r="B44" s="203">
        <v>8</v>
      </c>
      <c r="C44" s="202" t="s">
        <v>200</v>
      </c>
      <c r="D44" s="94"/>
      <c r="E44" s="95"/>
      <c r="F44" s="95"/>
      <c r="G44" s="96"/>
      <c r="H44" s="101"/>
    </row>
    <row r="45" spans="2:8" ht="23.15" customHeight="1" x14ac:dyDescent="0.2">
      <c r="B45" s="109">
        <v>-1</v>
      </c>
      <c r="C45" s="152" t="s">
        <v>43</v>
      </c>
      <c r="D45" s="97">
        <f>'８－１'!F12</f>
        <v>0</v>
      </c>
      <c r="E45" s="97">
        <f>'８－１'!F16</f>
        <v>0</v>
      </c>
      <c r="F45" s="97">
        <f>'８－１'!F20</f>
        <v>0</v>
      </c>
      <c r="G45" s="97">
        <f>'８－１'!F23</f>
        <v>0</v>
      </c>
      <c r="H45" s="102">
        <f t="shared" ref="H45:H52" si="2">SUM(D45:G45)</f>
        <v>0</v>
      </c>
    </row>
    <row r="46" spans="2:8" ht="23.15" customHeight="1" x14ac:dyDescent="0.2">
      <c r="B46" s="109">
        <v>-3</v>
      </c>
      <c r="C46" s="207" t="s">
        <v>201</v>
      </c>
      <c r="D46" s="145">
        <f>'８－３'!F12</f>
        <v>0</v>
      </c>
      <c r="E46" s="145">
        <f>'８－３'!F15</f>
        <v>0</v>
      </c>
      <c r="F46" s="145">
        <f>'８－３'!F19</f>
        <v>0</v>
      </c>
      <c r="G46" s="145">
        <f>'８－３'!F22</f>
        <v>0</v>
      </c>
      <c r="H46" s="148">
        <f t="shared" si="2"/>
        <v>0</v>
      </c>
    </row>
    <row r="47" spans="2:8" ht="23.15" customHeight="1" x14ac:dyDescent="0.2">
      <c r="B47" s="109">
        <v>-4</v>
      </c>
      <c r="C47" s="152" t="s">
        <v>202</v>
      </c>
      <c r="D47" s="97"/>
      <c r="E47" s="98">
        <f>'８－４'!F11</f>
        <v>0</v>
      </c>
      <c r="F47" s="98">
        <f>'８－４'!F15</f>
        <v>0</v>
      </c>
      <c r="G47" s="98">
        <f>'８－４'!F18</f>
        <v>0</v>
      </c>
      <c r="H47" s="102">
        <f t="shared" si="2"/>
        <v>0</v>
      </c>
    </row>
    <row r="48" spans="2:8" ht="23.15" customHeight="1" x14ac:dyDescent="0.2">
      <c r="B48" s="109">
        <v>-5</v>
      </c>
      <c r="C48" s="152" t="s">
        <v>203</v>
      </c>
      <c r="D48" s="195"/>
      <c r="E48" s="98">
        <f>'８－５'!F11</f>
        <v>0</v>
      </c>
      <c r="F48" s="98">
        <f>'８－５'!F15</f>
        <v>0</v>
      </c>
      <c r="G48" s="98">
        <f>'８－５'!F18</f>
        <v>0</v>
      </c>
      <c r="H48" s="102">
        <f t="shared" si="2"/>
        <v>0</v>
      </c>
    </row>
    <row r="49" spans="2:8" ht="23.15" customHeight="1" x14ac:dyDescent="0.2">
      <c r="B49" s="109">
        <v>-6</v>
      </c>
      <c r="C49" s="152" t="s">
        <v>204</v>
      </c>
      <c r="D49" s="145">
        <f>'８－６'!F11</f>
        <v>0</v>
      </c>
      <c r="E49" s="145">
        <f>'８－６'!F14</f>
        <v>0</v>
      </c>
      <c r="F49" s="145">
        <f>'８－６'!F18</f>
        <v>0</v>
      </c>
      <c r="G49" s="145">
        <f>'８－６'!F21</f>
        <v>0</v>
      </c>
      <c r="H49" s="102">
        <f t="shared" si="2"/>
        <v>0</v>
      </c>
    </row>
    <row r="50" spans="2:8" ht="23.15" customHeight="1" x14ac:dyDescent="0.2">
      <c r="B50" s="109">
        <v>-7</v>
      </c>
      <c r="C50" s="208" t="s">
        <v>205</v>
      </c>
      <c r="D50" s="129"/>
      <c r="E50" s="129">
        <f>'８－７'!F11</f>
        <v>0</v>
      </c>
      <c r="F50" s="129">
        <f>'８－７'!F15</f>
        <v>0</v>
      </c>
      <c r="G50" s="129">
        <f>'８－７'!F18</f>
        <v>0</v>
      </c>
      <c r="H50" s="130">
        <f t="shared" si="2"/>
        <v>0</v>
      </c>
    </row>
    <row r="51" spans="2:8" ht="26.25" customHeight="1" x14ac:dyDescent="0.2">
      <c r="B51" s="109">
        <v>-8</v>
      </c>
      <c r="C51" s="209" t="s">
        <v>206</v>
      </c>
      <c r="D51" s="129">
        <f>'８－８'!F11</f>
        <v>0</v>
      </c>
      <c r="E51" s="129">
        <f>'８－８'!F14</f>
        <v>0</v>
      </c>
      <c r="F51" s="129">
        <f>'８－８'!F18</f>
        <v>0</v>
      </c>
      <c r="G51" s="129">
        <f>'８－８'!F21</f>
        <v>0</v>
      </c>
      <c r="H51" s="131">
        <f t="shared" si="2"/>
        <v>0</v>
      </c>
    </row>
    <row r="52" spans="2:8" ht="23.15" customHeight="1" x14ac:dyDescent="0.2">
      <c r="B52" s="109">
        <v>-9</v>
      </c>
      <c r="C52" s="152" t="s">
        <v>207</v>
      </c>
      <c r="D52" s="129"/>
      <c r="E52" s="129">
        <f>'８－９'!F11</f>
        <v>0</v>
      </c>
      <c r="F52" s="129">
        <f>'８－９'!F15</f>
        <v>0</v>
      </c>
      <c r="G52" s="129">
        <f>'８－９'!F18</f>
        <v>0</v>
      </c>
      <c r="H52" s="102">
        <f t="shared" si="2"/>
        <v>0</v>
      </c>
    </row>
    <row r="53" spans="2:8" ht="23.15" customHeight="1" x14ac:dyDescent="0.2">
      <c r="B53" s="203">
        <v>9</v>
      </c>
      <c r="C53" s="202" t="s">
        <v>231</v>
      </c>
      <c r="D53" s="94"/>
      <c r="E53" s="95"/>
      <c r="F53" s="95"/>
      <c r="G53" s="96"/>
      <c r="H53" s="101"/>
    </row>
    <row r="54" spans="2:8" ht="23.15" customHeight="1" x14ac:dyDescent="0.2">
      <c r="B54" s="109">
        <v>-1</v>
      </c>
      <c r="C54" s="152" t="s">
        <v>232</v>
      </c>
      <c r="D54" s="97"/>
      <c r="E54" s="97">
        <f>'９－１'!F11</f>
        <v>0</v>
      </c>
      <c r="F54" s="97">
        <f>'９－１'!F15</f>
        <v>0</v>
      </c>
      <c r="G54" s="97">
        <f>'９－１'!F18</f>
        <v>0</v>
      </c>
      <c r="H54" s="102">
        <f>SUM(D54:G54)</f>
        <v>0</v>
      </c>
    </row>
    <row r="55" spans="2:8" ht="23.15" customHeight="1" x14ac:dyDescent="0.2">
      <c r="B55" s="203">
        <v>10</v>
      </c>
      <c r="C55" s="202" t="s">
        <v>233</v>
      </c>
      <c r="D55" s="94"/>
      <c r="E55" s="95"/>
      <c r="F55" s="95"/>
      <c r="G55" s="96"/>
      <c r="H55" s="101"/>
    </row>
    <row r="56" spans="2:8" ht="23.15" customHeight="1" x14ac:dyDescent="0.2">
      <c r="B56" s="109">
        <v>-1</v>
      </c>
      <c r="C56" s="152" t="s">
        <v>234</v>
      </c>
      <c r="D56" s="97"/>
      <c r="E56" s="97">
        <f>'１０－１'!F11</f>
        <v>0</v>
      </c>
      <c r="F56" s="97">
        <f>'１０－１'!F15</f>
        <v>0</v>
      </c>
      <c r="G56" s="97">
        <f>'１０－１'!F18</f>
        <v>0</v>
      </c>
      <c r="H56" s="102">
        <f>SUM(D56:G56)</f>
        <v>0</v>
      </c>
    </row>
    <row r="57" spans="2:8" ht="23.15" customHeight="1" x14ac:dyDescent="0.2">
      <c r="B57" s="109">
        <v>-2</v>
      </c>
      <c r="C57" s="207" t="s">
        <v>235</v>
      </c>
      <c r="D57" s="217">
        <f>'１０－２'!F13</f>
        <v>0</v>
      </c>
      <c r="E57" s="217">
        <f>'１０－２'!F17</f>
        <v>0</v>
      </c>
      <c r="F57" s="217">
        <f>'１０－２'!F21</f>
        <v>0</v>
      </c>
      <c r="G57" s="217">
        <f>'１０－２'!F25</f>
        <v>0</v>
      </c>
      <c r="H57" s="148">
        <f>SUM(D57:G57)</f>
        <v>0</v>
      </c>
    </row>
    <row r="58" spans="2:8" ht="23.15" customHeight="1" x14ac:dyDescent="0.2">
      <c r="B58" s="109">
        <v>-8</v>
      </c>
      <c r="C58" s="152" t="s">
        <v>237</v>
      </c>
      <c r="D58" s="217">
        <f>'１０－８'!F11</f>
        <v>0</v>
      </c>
      <c r="E58" s="217">
        <f>'１０－８'!F14</f>
        <v>0</v>
      </c>
      <c r="F58" s="217">
        <f>'１０－８'!F18</f>
        <v>0</v>
      </c>
      <c r="G58" s="217">
        <f>'１０－８'!F21</f>
        <v>0</v>
      </c>
      <c r="H58" s="102">
        <f>SUM(D58:G58)</f>
        <v>0</v>
      </c>
    </row>
    <row r="59" spans="2:8" ht="23.15" customHeight="1" x14ac:dyDescent="0.2">
      <c r="B59" s="109">
        <v>-9</v>
      </c>
      <c r="C59" s="152" t="s">
        <v>238</v>
      </c>
      <c r="D59" s="217">
        <f>'１０－９'!F11</f>
        <v>0</v>
      </c>
      <c r="E59" s="217">
        <f>'１０－９'!F14</f>
        <v>0</v>
      </c>
      <c r="F59" s="217">
        <f>'１０－９'!F18</f>
        <v>0</v>
      </c>
      <c r="G59" s="217">
        <f>'１０－９'!F21</f>
        <v>0</v>
      </c>
      <c r="H59" s="102">
        <f>SUM(D59:G59)</f>
        <v>0</v>
      </c>
    </row>
    <row r="60" spans="2:8" ht="23.15" customHeight="1" x14ac:dyDescent="0.2">
      <c r="B60" s="109">
        <v>-11</v>
      </c>
      <c r="C60" s="209" t="s">
        <v>239</v>
      </c>
      <c r="D60" s="217">
        <f>'１０－１１'!F12</f>
        <v>0</v>
      </c>
      <c r="E60" s="217">
        <f>'１０－１１'!F16</f>
        <v>0</v>
      </c>
      <c r="F60" s="217">
        <f>'１０－１１'!F20</f>
        <v>0</v>
      </c>
      <c r="G60" s="217">
        <f>'１０－１１'!F23</f>
        <v>0</v>
      </c>
      <c r="H60" s="131">
        <f>SUM(D60:G60)</f>
        <v>0</v>
      </c>
    </row>
    <row r="61" spans="2:8" ht="23.15" customHeight="1" x14ac:dyDescent="0.2">
      <c r="B61" s="203">
        <v>11</v>
      </c>
      <c r="C61" s="202" t="s">
        <v>277</v>
      </c>
      <c r="D61" s="94"/>
      <c r="E61" s="95"/>
      <c r="F61" s="95"/>
      <c r="G61" s="96"/>
      <c r="H61" s="101"/>
    </row>
    <row r="62" spans="2:8" ht="23.15" customHeight="1" x14ac:dyDescent="0.2">
      <c r="B62" s="109">
        <v>-1</v>
      </c>
      <c r="C62" s="152" t="s">
        <v>278</v>
      </c>
      <c r="D62" s="217">
        <f>'１１－１'!F13</f>
        <v>0</v>
      </c>
      <c r="E62" s="217">
        <f>'１１－１'!F17</f>
        <v>0</v>
      </c>
      <c r="F62" s="217">
        <f>'１１－１'!F21</f>
        <v>0</v>
      </c>
      <c r="G62" s="217">
        <f>'１１－１'!F25</f>
        <v>0</v>
      </c>
      <c r="H62" s="102">
        <f>SUM(D62:G62)</f>
        <v>0</v>
      </c>
    </row>
    <row r="63" spans="2:8" ht="23.15" customHeight="1" x14ac:dyDescent="0.2">
      <c r="B63" s="109">
        <v>-3</v>
      </c>
      <c r="C63" s="207" t="s">
        <v>279</v>
      </c>
      <c r="D63" s="217">
        <f>'１１－３'!F11</f>
        <v>0</v>
      </c>
      <c r="E63" s="217">
        <f>'１１－３'!F14</f>
        <v>0</v>
      </c>
      <c r="F63" s="217">
        <f>'１１－３'!F18</f>
        <v>0</v>
      </c>
      <c r="G63" s="217">
        <f>'１１－３'!F21</f>
        <v>0</v>
      </c>
      <c r="H63" s="148">
        <f>SUM(D63:G63)</f>
        <v>0</v>
      </c>
    </row>
    <row r="64" spans="2:8" ht="23.15" customHeight="1" x14ac:dyDescent="0.2">
      <c r="B64" s="109">
        <v>-4</v>
      </c>
      <c r="C64" s="152" t="s">
        <v>280</v>
      </c>
      <c r="D64" s="217">
        <f>'１１－４'!F14</f>
        <v>0</v>
      </c>
      <c r="E64" s="217">
        <f>'１１－４'!F18</f>
        <v>0</v>
      </c>
      <c r="F64" s="217">
        <f>'１１－４'!F22</f>
        <v>0</v>
      </c>
      <c r="G64" s="217">
        <f>'１１－４'!F25</f>
        <v>0</v>
      </c>
      <c r="H64" s="102">
        <f>SUM(D64:G64)</f>
        <v>0</v>
      </c>
    </row>
    <row r="65" spans="2:9" ht="23.15" customHeight="1" x14ac:dyDescent="0.2">
      <c r="B65" s="109">
        <v>-6</v>
      </c>
      <c r="C65" s="152" t="s">
        <v>281</v>
      </c>
      <c r="D65" s="217">
        <f>'１１－６'!F12</f>
        <v>0</v>
      </c>
      <c r="E65" s="217">
        <f>'１１－６'!F16</f>
        <v>0</v>
      </c>
      <c r="F65" s="217">
        <f>'１１－６'!F20</f>
        <v>0</v>
      </c>
      <c r="G65" s="217">
        <f>'１１－６'!F23</f>
        <v>0</v>
      </c>
      <c r="H65" s="102">
        <f>SUM(D65:G65)</f>
        <v>0</v>
      </c>
    </row>
    <row r="66" spans="2:9" ht="26.25" customHeight="1" x14ac:dyDescent="0.2">
      <c r="B66" s="109">
        <v>-7</v>
      </c>
      <c r="C66" s="209" t="s">
        <v>282</v>
      </c>
      <c r="D66" s="217">
        <f>'１１－７'!F11</f>
        <v>0</v>
      </c>
      <c r="E66" s="217">
        <f>'１１－７'!F14</f>
        <v>0</v>
      </c>
      <c r="F66" s="217">
        <f>'１１－７'!F18</f>
        <v>0</v>
      </c>
      <c r="G66" s="217">
        <f>'１１－７'!F21</f>
        <v>0</v>
      </c>
      <c r="H66" s="131">
        <f>SUM(D66:G66)</f>
        <v>0</v>
      </c>
    </row>
    <row r="67" spans="2:9" ht="23.15" customHeight="1" x14ac:dyDescent="0.2">
      <c r="B67" s="203">
        <v>12</v>
      </c>
      <c r="C67" s="202" t="s">
        <v>305</v>
      </c>
      <c r="D67" s="94"/>
      <c r="E67" s="95"/>
      <c r="F67" s="95"/>
      <c r="G67" s="96"/>
      <c r="H67" s="101"/>
    </row>
    <row r="68" spans="2:9" ht="23.15" customHeight="1" x14ac:dyDescent="0.2">
      <c r="B68" s="109">
        <v>-1</v>
      </c>
      <c r="C68" s="152" t="s">
        <v>306</v>
      </c>
      <c r="D68" s="217">
        <f>'１２－１'!F11</f>
        <v>0</v>
      </c>
      <c r="E68" s="217">
        <f>'１２－１'!F14</f>
        <v>0</v>
      </c>
      <c r="F68" s="217">
        <f>'１２－１'!F18</f>
        <v>0</v>
      </c>
      <c r="G68" s="217">
        <f>'１２－１'!F21</f>
        <v>0</v>
      </c>
      <c r="H68" s="102">
        <f>SUM(D68:G68)</f>
        <v>0</v>
      </c>
    </row>
    <row r="69" spans="2:9" ht="23.15" customHeight="1" x14ac:dyDescent="0.2">
      <c r="B69" s="109">
        <v>-2</v>
      </c>
      <c r="C69" s="207" t="s">
        <v>307</v>
      </c>
      <c r="D69" s="217">
        <f>'１２－２'!F11</f>
        <v>0</v>
      </c>
      <c r="E69" s="217"/>
      <c r="F69" s="217"/>
      <c r="G69" s="217">
        <f>'１２－２'!F14</f>
        <v>0</v>
      </c>
      <c r="H69" s="148">
        <f>SUM(D69:G69)</f>
        <v>0</v>
      </c>
    </row>
    <row r="70" spans="2:9" ht="23.15" customHeight="1" x14ac:dyDescent="0.2">
      <c r="B70" s="203">
        <v>13</v>
      </c>
      <c r="C70" s="202" t="s">
        <v>310</v>
      </c>
      <c r="D70" s="94"/>
      <c r="E70" s="95"/>
      <c r="F70" s="95"/>
      <c r="G70" s="96"/>
      <c r="H70" s="101"/>
    </row>
    <row r="71" spans="2:9" ht="23.15" customHeight="1" x14ac:dyDescent="0.2">
      <c r="B71" s="109">
        <v>-1</v>
      </c>
      <c r="C71" s="152" t="s">
        <v>311</v>
      </c>
      <c r="D71" s="217">
        <f>'１３－１'!F11</f>
        <v>0</v>
      </c>
      <c r="E71" s="217">
        <f>'１３－１'!F14</f>
        <v>0</v>
      </c>
      <c r="F71" s="217">
        <f>'１３－１'!F18</f>
        <v>0</v>
      </c>
      <c r="G71" s="217">
        <f>'１３－１'!F21</f>
        <v>0</v>
      </c>
      <c r="H71" s="102">
        <f>SUM(D71:G71)</f>
        <v>0</v>
      </c>
    </row>
    <row r="72" spans="2:9" ht="23.15" customHeight="1" x14ac:dyDescent="0.2">
      <c r="B72" s="109">
        <v>-2</v>
      </c>
      <c r="C72" s="207" t="s">
        <v>312</v>
      </c>
      <c r="D72" s="217">
        <f>'１３－２'!F13</f>
        <v>0</v>
      </c>
      <c r="E72" s="217">
        <f>'１３－２'!F17</f>
        <v>0</v>
      </c>
      <c r="F72" s="217">
        <f>'１３－２'!F20</f>
        <v>0</v>
      </c>
      <c r="G72" s="217">
        <f>'１３－２'!F24</f>
        <v>0</v>
      </c>
      <c r="H72" s="148">
        <f>SUM(D72:G72)</f>
        <v>0</v>
      </c>
    </row>
    <row r="73" spans="2:9" ht="23.15" customHeight="1" x14ac:dyDescent="0.2">
      <c r="B73" s="203">
        <v>14</v>
      </c>
      <c r="C73" s="202" t="s">
        <v>322</v>
      </c>
      <c r="D73" s="94"/>
      <c r="E73" s="95"/>
      <c r="F73" s="95"/>
      <c r="G73" s="96"/>
      <c r="H73" s="101"/>
    </row>
    <row r="74" spans="2:9" ht="23.15" customHeight="1" x14ac:dyDescent="0.2">
      <c r="B74" s="109">
        <v>-1</v>
      </c>
      <c r="C74" s="152" t="s">
        <v>323</v>
      </c>
      <c r="D74" s="217">
        <f>'１４－１'!F14</f>
        <v>0</v>
      </c>
      <c r="E74" s="217">
        <f>'１４－１'!F18</f>
        <v>0</v>
      </c>
      <c r="F74" s="217">
        <f>'１４－１'!F22</f>
        <v>0</v>
      </c>
      <c r="G74" s="217">
        <f>'１４－１'!F26</f>
        <v>0</v>
      </c>
      <c r="H74" s="102">
        <f>SUM(D74:G74)</f>
        <v>0</v>
      </c>
    </row>
    <row r="75" spans="2:9" ht="23.15" customHeight="1" x14ac:dyDescent="0.2">
      <c r="B75" s="109">
        <v>-3</v>
      </c>
      <c r="C75" s="207" t="s">
        <v>324</v>
      </c>
      <c r="D75" s="217">
        <f>'１４－３'!F11</f>
        <v>0</v>
      </c>
      <c r="E75" s="217">
        <f>'１４－３'!F14</f>
        <v>0</v>
      </c>
      <c r="F75" s="217">
        <f>'１４－３'!F18</f>
        <v>0</v>
      </c>
      <c r="G75" s="217">
        <f>'１４－３'!F21</f>
        <v>0</v>
      </c>
      <c r="H75" s="148">
        <f>SUM(D75:G75)</f>
        <v>0</v>
      </c>
    </row>
    <row r="76" spans="2:9" ht="23.15" customHeight="1" x14ac:dyDescent="0.2">
      <c r="B76" s="109">
        <v>-4</v>
      </c>
      <c r="C76" s="152" t="s">
        <v>325</v>
      </c>
      <c r="D76" s="217">
        <f>'１４－４'!F11</f>
        <v>0</v>
      </c>
      <c r="E76" s="217">
        <f>'１４－４'!F14</f>
        <v>0</v>
      </c>
      <c r="F76" s="217">
        <f>'１４－４'!F18</f>
        <v>0</v>
      </c>
      <c r="G76" s="217">
        <f>'１４－４'!F21</f>
        <v>0</v>
      </c>
      <c r="H76" s="102">
        <f>SUM(D76:G76)</f>
        <v>0</v>
      </c>
    </row>
    <row r="77" spans="2:9" ht="23.15" customHeight="1" x14ac:dyDescent="0.2">
      <c r="B77" s="53">
        <v>15</v>
      </c>
      <c r="C77" s="202" t="s">
        <v>326</v>
      </c>
      <c r="D77" s="94"/>
      <c r="E77" s="95"/>
      <c r="F77" s="95"/>
      <c r="G77" s="96"/>
      <c r="H77" s="101"/>
    </row>
    <row r="78" spans="2:9" ht="23.15" customHeight="1" thickBot="1" x14ac:dyDescent="0.25">
      <c r="B78" s="109">
        <v>-1</v>
      </c>
      <c r="C78" s="152" t="s">
        <v>327</v>
      </c>
      <c r="D78" s="217"/>
      <c r="E78" s="217">
        <f>'１５－１'!F11</f>
        <v>0</v>
      </c>
      <c r="F78" s="98"/>
      <c r="G78" s="217">
        <f>'１５－１'!F14</f>
        <v>0</v>
      </c>
      <c r="H78" s="102">
        <f>SUM(D78:G78)</f>
        <v>0</v>
      </c>
    </row>
    <row r="79" spans="2:9" ht="23.15" customHeight="1" thickTop="1" x14ac:dyDescent="0.2">
      <c r="B79" s="111"/>
      <c r="C79" s="112" t="s">
        <v>5</v>
      </c>
      <c r="D79" s="113">
        <f>SUM(D15:D78)</f>
        <v>0</v>
      </c>
      <c r="E79" s="114">
        <f>SUM(E15:E78)</f>
        <v>0</v>
      </c>
      <c r="F79" s="114">
        <f>SUM(F15:F78)</f>
        <v>0</v>
      </c>
      <c r="G79" s="114">
        <f>SUM(G15:G78)</f>
        <v>0</v>
      </c>
      <c r="H79" s="115">
        <f>SUM(H15:H78)</f>
        <v>0</v>
      </c>
      <c r="I79" s="110" t="str">
        <f>IF(H79-D79-E79-F79-G79=0,"","×")</f>
        <v/>
      </c>
    </row>
    <row r="80" spans="2:9" ht="9" customHeight="1" x14ac:dyDescent="0.2">
      <c r="H80" s="103"/>
    </row>
    <row r="81" spans="1:8" ht="21" customHeight="1" x14ac:dyDescent="0.2">
      <c r="G81" s="14" t="s">
        <v>6</v>
      </c>
      <c r="H81" s="104">
        <f>ROUNDDOWN(SUM(H15,H17,H19,H21,H23:H29,H31:H41,H43,H45:H52,H54,H56:H60,H62:H66,H68:H69,H71:H72,H74:H76,H78)*0.1,0)</f>
        <v>0</v>
      </c>
    </row>
    <row r="82" spans="1:8" ht="32.25" customHeight="1" thickBot="1" x14ac:dyDescent="0.35">
      <c r="G82" s="106" t="s">
        <v>7</v>
      </c>
      <c r="H82" s="107">
        <f>H79+H81</f>
        <v>0</v>
      </c>
    </row>
    <row r="83" spans="1:8" ht="14.5" thickTop="1" x14ac:dyDescent="0.2"/>
    <row r="84" spans="1:8" ht="23.5" x14ac:dyDescent="0.2">
      <c r="A84" s="239" t="s">
        <v>44</v>
      </c>
      <c r="B84" s="239"/>
      <c r="C84" s="239"/>
      <c r="D84" s="239"/>
      <c r="E84" s="239"/>
      <c r="F84" s="239"/>
      <c r="G84" s="239"/>
      <c r="H84" s="239"/>
    </row>
    <row r="85" spans="1:8" ht="42" customHeight="1" x14ac:dyDescent="0.2"/>
    <row r="86" spans="1:8" s="125" customFormat="1" ht="20.5" x14ac:dyDescent="0.2">
      <c r="A86" s="124"/>
    </row>
    <row r="87" spans="1:8" ht="42" customHeight="1" x14ac:dyDescent="0.2"/>
    <row r="88" spans="1:8" ht="19" x14ac:dyDescent="0.2">
      <c r="E88" s="124"/>
    </row>
    <row r="89" spans="1:8" ht="19" x14ac:dyDescent="0.2">
      <c r="E89" s="124"/>
    </row>
    <row r="90" spans="1:8" ht="19" x14ac:dyDescent="0.2">
      <c r="E90" s="124"/>
    </row>
    <row r="91" spans="1:8" ht="19" x14ac:dyDescent="0.2">
      <c r="E91" s="124"/>
    </row>
  </sheetData>
  <sheetProtection password="EBCD" sheet="1" objects="1" scenarios="1"/>
  <mergeCells count="5">
    <mergeCell ref="C7:H7"/>
    <mergeCell ref="C8:H8"/>
    <mergeCell ref="A84:H84"/>
    <mergeCell ref="E5:H5"/>
    <mergeCell ref="C2:H3"/>
  </mergeCells>
  <phoneticPr fontId="1"/>
  <printOptions horizontalCentered="1"/>
  <pageMargins left="0.59055118110236227" right="0.62992125984251968" top="0.74803149606299213" bottom="0.74803149606299213" header="0.31496062992125984" footer="0.31496062992125984"/>
  <pageSetup paperSize="9" scale="7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2:F26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57" customWidth="1"/>
    <col min="2" max="2" width="4.6328125" style="57" customWidth="1"/>
    <col min="3" max="3" width="42.7265625" style="57" bestFit="1" customWidth="1"/>
    <col min="4" max="4" width="14.6328125" style="57" customWidth="1"/>
    <col min="5" max="5" width="10.6328125" style="57" customWidth="1"/>
    <col min="6" max="6" width="20.6328125" style="57" customWidth="1"/>
    <col min="7" max="7" width="2.08984375" style="57" customWidth="1"/>
    <col min="8" max="16384" width="9" style="57"/>
  </cols>
  <sheetData>
    <row r="2" spans="2:6" x14ac:dyDescent="0.2">
      <c r="B2" s="201" t="s">
        <v>96</v>
      </c>
      <c r="F2" s="116" t="str">
        <f>総括表!H1</f>
        <v>令和7年　月　日</v>
      </c>
    </row>
    <row r="3" spans="2:6" ht="18" x14ac:dyDescent="0.2">
      <c r="B3" s="17" t="str">
        <f>総括表!C27</f>
        <v>督促状（現況届未提出による時効）</v>
      </c>
      <c r="C3" s="59"/>
      <c r="D3" s="59"/>
      <c r="E3" s="59"/>
      <c r="F3" s="59"/>
    </row>
    <row r="4" spans="2:6" ht="18" x14ac:dyDescent="0.2">
      <c r="B4" s="17" t="s">
        <v>26</v>
      </c>
      <c r="C4" s="59"/>
      <c r="D4" s="59"/>
      <c r="E4" s="59"/>
      <c r="F4" s="59"/>
    </row>
    <row r="5" spans="2:6" ht="9" customHeight="1" x14ac:dyDescent="0.2">
      <c r="B5" s="59"/>
      <c r="C5" s="59"/>
      <c r="D5" s="59"/>
      <c r="E5" s="59"/>
      <c r="F5" s="59"/>
    </row>
    <row r="6" spans="2:6" x14ac:dyDescent="0.2">
      <c r="B6" s="57" t="str">
        <f>総括表!C2</f>
        <v xml:space="preserve">入札（見積）額内訳表 </v>
      </c>
      <c r="F6" s="58"/>
    </row>
    <row r="7" spans="2:6" ht="9" customHeight="1" x14ac:dyDescent="0.2"/>
    <row r="8" spans="2:6" ht="27" customHeight="1" x14ac:dyDescent="0.2">
      <c r="B8" s="60"/>
      <c r="C8" s="61" t="s">
        <v>27</v>
      </c>
      <c r="D8" s="62" t="s">
        <v>28</v>
      </c>
      <c r="E8" s="63" t="s">
        <v>29</v>
      </c>
      <c r="F8" s="61" t="s">
        <v>30</v>
      </c>
    </row>
    <row r="9" spans="2:6" x14ac:dyDescent="0.2">
      <c r="B9" s="64" t="s">
        <v>33</v>
      </c>
      <c r="C9" s="65"/>
      <c r="D9" s="65"/>
      <c r="E9" s="65"/>
      <c r="F9" s="66"/>
    </row>
    <row r="10" spans="2:6" ht="22" customHeight="1" x14ac:dyDescent="0.2">
      <c r="B10" s="70">
        <v>1</v>
      </c>
      <c r="C10" s="29" t="s">
        <v>86</v>
      </c>
      <c r="D10" s="137">
        <v>150</v>
      </c>
      <c r="E10" s="71"/>
      <c r="F10" s="72" t="str">
        <f>IF(D10*E10=0,"",ROUNDDOWN(D10*E10,0))</f>
        <v/>
      </c>
    </row>
    <row r="11" spans="2:6" ht="22" customHeight="1" x14ac:dyDescent="0.2">
      <c r="B11" s="67"/>
      <c r="C11" s="74" t="s">
        <v>32</v>
      </c>
      <c r="D11" s="77"/>
      <c r="E11" s="78"/>
      <c r="F11" s="47">
        <f>SUM(F10:F10)</f>
        <v>0</v>
      </c>
    </row>
    <row r="12" spans="2:6" x14ac:dyDescent="0.2">
      <c r="B12" s="64" t="s">
        <v>34</v>
      </c>
      <c r="C12" s="65"/>
      <c r="D12" s="65"/>
      <c r="E12" s="65"/>
      <c r="F12" s="66"/>
    </row>
    <row r="13" spans="2:6" ht="22" customHeight="1" x14ac:dyDescent="0.2">
      <c r="B13" s="70">
        <v>1</v>
      </c>
      <c r="C13" s="43" t="s">
        <v>95</v>
      </c>
      <c r="D13" s="137">
        <v>150</v>
      </c>
      <c r="E13" s="71"/>
      <c r="F13" s="72" t="str">
        <f>IF(D13*E13=0,"",ROUNDDOWN(D13*E13,0))</f>
        <v/>
      </c>
    </row>
    <row r="14" spans="2:6" ht="22" customHeight="1" x14ac:dyDescent="0.2">
      <c r="B14" s="67">
        <v>2</v>
      </c>
      <c r="C14" s="42" t="s">
        <v>359</v>
      </c>
      <c r="D14" s="172">
        <v>40</v>
      </c>
      <c r="E14" s="188"/>
      <c r="F14" s="72" t="str">
        <f>IF(D14*E14=0,"",ROUNDDOWN(D14*E14,0))</f>
        <v/>
      </c>
    </row>
    <row r="15" spans="2:6" ht="22" customHeight="1" x14ac:dyDescent="0.2">
      <c r="B15" s="67"/>
      <c r="C15" s="74" t="s">
        <v>32</v>
      </c>
      <c r="D15" s="77"/>
      <c r="E15" s="78"/>
      <c r="F15" s="47">
        <f>SUM(F13:F14)</f>
        <v>0</v>
      </c>
    </row>
    <row r="16" spans="2:6" x14ac:dyDescent="0.2">
      <c r="B16" s="64" t="s">
        <v>35</v>
      </c>
      <c r="C16" s="65"/>
      <c r="D16" s="65"/>
      <c r="E16" s="65"/>
      <c r="F16" s="66"/>
    </row>
    <row r="17" spans="2:6" ht="21.75" customHeight="1" x14ac:dyDescent="0.2">
      <c r="B17" s="70">
        <v>1</v>
      </c>
      <c r="C17" s="43" t="s">
        <v>80</v>
      </c>
      <c r="D17" s="161">
        <v>1</v>
      </c>
      <c r="E17" s="134"/>
      <c r="F17" s="135" t="str">
        <f>IF(D17*E17=0,"",ROUNDDOWN(D17*E17,0))</f>
        <v/>
      </c>
    </row>
    <row r="18" spans="2:6" ht="22" customHeight="1" thickBot="1" x14ac:dyDescent="0.25">
      <c r="B18" s="79"/>
      <c r="C18" s="80" t="s">
        <v>32</v>
      </c>
      <c r="D18" s="81"/>
      <c r="E18" s="82"/>
      <c r="F18" s="37">
        <f>SUM(F17:F17)</f>
        <v>0</v>
      </c>
    </row>
    <row r="19" spans="2:6" ht="22" customHeight="1" thickTop="1" x14ac:dyDescent="0.2">
      <c r="B19" s="83"/>
      <c r="C19" s="84" t="s">
        <v>36</v>
      </c>
      <c r="D19" s="85"/>
      <c r="E19" s="86"/>
      <c r="F19" s="41">
        <f>F11+F15+F18</f>
        <v>0</v>
      </c>
    </row>
    <row r="20" spans="2:6" ht="9" customHeight="1" x14ac:dyDescent="0.2"/>
    <row r="21" spans="2:6" ht="14.5" thickBot="1" x14ac:dyDescent="0.25">
      <c r="B21" s="3" t="s">
        <v>37</v>
      </c>
    </row>
    <row r="22" spans="2:6" ht="14.5" thickTop="1" x14ac:dyDescent="0.2">
      <c r="B22" s="244"/>
      <c r="C22" s="245"/>
      <c r="D22" s="245"/>
      <c r="E22" s="245"/>
      <c r="F22" s="246"/>
    </row>
    <row r="23" spans="2:6" x14ac:dyDescent="0.2">
      <c r="B23" s="247"/>
      <c r="C23" s="248"/>
      <c r="D23" s="248"/>
      <c r="E23" s="248"/>
      <c r="F23" s="249"/>
    </row>
    <row r="24" spans="2:6" x14ac:dyDescent="0.2">
      <c r="B24" s="247"/>
      <c r="C24" s="248"/>
      <c r="D24" s="248"/>
      <c r="E24" s="248"/>
      <c r="F24" s="249"/>
    </row>
    <row r="25" spans="2:6" ht="14.5" thickBot="1" x14ac:dyDescent="0.25">
      <c r="B25" s="250"/>
      <c r="C25" s="251"/>
      <c r="D25" s="251"/>
      <c r="E25" s="251"/>
      <c r="F25" s="252"/>
    </row>
    <row r="26" spans="2:6" ht="14.5" thickTop="1" x14ac:dyDescent="0.2"/>
  </sheetData>
  <sheetProtection password="EBCD" sheet="1" objects="1" scenarios="1"/>
  <mergeCells count="1">
    <mergeCell ref="B22:F25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9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2:F26"/>
  <sheetViews>
    <sheetView topLeftCell="A4" zoomScaleNormal="100" workbookViewId="0">
      <selection activeCell="C4" sqref="C4"/>
    </sheetView>
  </sheetViews>
  <sheetFormatPr defaultColWidth="9" defaultRowHeight="14" x14ac:dyDescent="0.2"/>
  <cols>
    <col min="1" max="1" width="2.08984375" style="57" customWidth="1"/>
    <col min="2" max="2" width="4.6328125" style="57" customWidth="1"/>
    <col min="3" max="3" width="42.7265625" style="57" bestFit="1" customWidth="1"/>
    <col min="4" max="4" width="14.6328125" style="57" customWidth="1"/>
    <col min="5" max="5" width="10.6328125" style="57" customWidth="1"/>
    <col min="6" max="6" width="20.6328125" style="57" customWidth="1"/>
    <col min="7" max="7" width="2.08984375" style="57" customWidth="1"/>
    <col min="8" max="16384" width="9" style="57"/>
  </cols>
  <sheetData>
    <row r="2" spans="2:6" x14ac:dyDescent="0.2">
      <c r="B2" s="201" t="s">
        <v>97</v>
      </c>
      <c r="F2" s="116" t="str">
        <f>総括表!H1</f>
        <v>令和7年　月　日</v>
      </c>
    </row>
    <row r="3" spans="2:6" ht="18" x14ac:dyDescent="0.2">
      <c r="B3" s="17" t="str">
        <f>総括表!C28</f>
        <v>児童手当受給事由消滅通知書
（現況届未提出による時効）</v>
      </c>
      <c r="C3" s="59"/>
      <c r="D3" s="59"/>
      <c r="E3" s="59"/>
      <c r="F3" s="59"/>
    </row>
    <row r="4" spans="2:6" ht="18" x14ac:dyDescent="0.2">
      <c r="B4" s="17" t="s">
        <v>26</v>
      </c>
      <c r="C4" s="59"/>
      <c r="D4" s="59"/>
      <c r="E4" s="59"/>
      <c r="F4" s="59"/>
    </row>
    <row r="5" spans="2:6" ht="9" customHeight="1" x14ac:dyDescent="0.2">
      <c r="B5" s="59"/>
      <c r="C5" s="59"/>
      <c r="D5" s="59"/>
      <c r="E5" s="59"/>
      <c r="F5" s="59"/>
    </row>
    <row r="6" spans="2:6" x14ac:dyDescent="0.2">
      <c r="B6" s="57" t="str">
        <f>総括表!C2</f>
        <v xml:space="preserve">入札（見積）額内訳表 </v>
      </c>
      <c r="F6" s="58"/>
    </row>
    <row r="7" spans="2:6" ht="9" customHeight="1" x14ac:dyDescent="0.2"/>
    <row r="8" spans="2:6" ht="27" customHeight="1" x14ac:dyDescent="0.2">
      <c r="B8" s="60"/>
      <c r="C8" s="61" t="s">
        <v>27</v>
      </c>
      <c r="D8" s="62" t="s">
        <v>28</v>
      </c>
      <c r="E8" s="63" t="s">
        <v>29</v>
      </c>
      <c r="F8" s="61" t="s">
        <v>30</v>
      </c>
    </row>
    <row r="9" spans="2:6" x14ac:dyDescent="0.2">
      <c r="B9" s="64" t="s">
        <v>33</v>
      </c>
      <c r="C9" s="65"/>
      <c r="D9" s="65"/>
      <c r="E9" s="65"/>
      <c r="F9" s="66"/>
    </row>
    <row r="10" spans="2:6" ht="26" x14ac:dyDescent="0.2">
      <c r="B10" s="70">
        <v>1</v>
      </c>
      <c r="C10" s="43" t="s">
        <v>350</v>
      </c>
      <c r="D10" s="137">
        <v>260</v>
      </c>
      <c r="E10" s="71"/>
      <c r="F10" s="72" t="str">
        <f>IF(D10*E10=0,"",ROUNDDOWN(D10*E10,0))</f>
        <v/>
      </c>
    </row>
    <row r="11" spans="2:6" ht="22" customHeight="1" x14ac:dyDescent="0.2">
      <c r="B11" s="67"/>
      <c r="C11" s="74" t="s">
        <v>32</v>
      </c>
      <c r="D11" s="77"/>
      <c r="E11" s="78"/>
      <c r="F11" s="47">
        <f>SUM(F10:F10)</f>
        <v>0</v>
      </c>
    </row>
    <row r="12" spans="2:6" x14ac:dyDescent="0.2">
      <c r="B12" s="64" t="s">
        <v>34</v>
      </c>
      <c r="C12" s="65"/>
      <c r="D12" s="65"/>
      <c r="E12" s="65"/>
      <c r="F12" s="66"/>
    </row>
    <row r="13" spans="2:6" ht="22" customHeight="1" x14ac:dyDescent="0.2">
      <c r="B13" s="70">
        <v>1</v>
      </c>
      <c r="C13" s="43" t="s">
        <v>95</v>
      </c>
      <c r="D13" s="137">
        <v>260</v>
      </c>
      <c r="E13" s="71"/>
      <c r="F13" s="72" t="str">
        <f>IF(D13*E13=0,"",ROUNDDOWN(D13*E13,0))</f>
        <v/>
      </c>
    </row>
    <row r="14" spans="2:6" ht="22" customHeight="1" x14ac:dyDescent="0.2">
      <c r="B14" s="67">
        <v>2</v>
      </c>
      <c r="C14" s="42" t="s">
        <v>359</v>
      </c>
      <c r="D14" s="172">
        <v>40</v>
      </c>
      <c r="E14" s="188"/>
      <c r="F14" s="72" t="str">
        <f>IF(D14*E14=0,"",ROUNDDOWN(D14*E14,0))</f>
        <v/>
      </c>
    </row>
    <row r="15" spans="2:6" ht="22" customHeight="1" x14ac:dyDescent="0.2">
      <c r="B15" s="67"/>
      <c r="C15" s="74" t="s">
        <v>32</v>
      </c>
      <c r="D15" s="77"/>
      <c r="E15" s="78"/>
      <c r="F15" s="47">
        <f>SUM(F13:F14)</f>
        <v>0</v>
      </c>
    </row>
    <row r="16" spans="2:6" x14ac:dyDescent="0.2">
      <c r="B16" s="64" t="s">
        <v>35</v>
      </c>
      <c r="C16" s="65"/>
      <c r="D16" s="65"/>
      <c r="E16" s="65"/>
      <c r="F16" s="66"/>
    </row>
    <row r="17" spans="2:6" ht="21.75" customHeight="1" x14ac:dyDescent="0.2">
      <c r="B17" s="70">
        <v>1</v>
      </c>
      <c r="C17" s="43" t="s">
        <v>80</v>
      </c>
      <c r="D17" s="161">
        <v>2</v>
      </c>
      <c r="E17" s="134"/>
      <c r="F17" s="135" t="str">
        <f>IF(D17*E17=0,"",ROUNDDOWN(D17*E17,0))</f>
        <v/>
      </c>
    </row>
    <row r="18" spans="2:6" ht="22" customHeight="1" thickBot="1" x14ac:dyDescent="0.25">
      <c r="B18" s="79"/>
      <c r="C18" s="80" t="s">
        <v>32</v>
      </c>
      <c r="D18" s="81"/>
      <c r="E18" s="82"/>
      <c r="F18" s="37">
        <f>SUM(F17:F17)</f>
        <v>0</v>
      </c>
    </row>
    <row r="19" spans="2:6" ht="22" customHeight="1" thickTop="1" x14ac:dyDescent="0.2">
      <c r="B19" s="83"/>
      <c r="C19" s="84" t="s">
        <v>36</v>
      </c>
      <c r="D19" s="85"/>
      <c r="E19" s="86"/>
      <c r="F19" s="41">
        <f>F11+F15+F18</f>
        <v>0</v>
      </c>
    </row>
    <row r="20" spans="2:6" ht="9" customHeight="1" x14ac:dyDescent="0.2"/>
    <row r="21" spans="2:6" ht="14.5" thickBot="1" x14ac:dyDescent="0.25">
      <c r="B21" s="3" t="s">
        <v>37</v>
      </c>
    </row>
    <row r="22" spans="2:6" ht="14.5" thickTop="1" x14ac:dyDescent="0.2">
      <c r="B22" s="244"/>
      <c r="C22" s="245"/>
      <c r="D22" s="245"/>
      <c r="E22" s="245"/>
      <c r="F22" s="246"/>
    </row>
    <row r="23" spans="2:6" x14ac:dyDescent="0.2">
      <c r="B23" s="247"/>
      <c r="C23" s="248"/>
      <c r="D23" s="248"/>
      <c r="E23" s="248"/>
      <c r="F23" s="249"/>
    </row>
    <row r="24" spans="2:6" x14ac:dyDescent="0.2">
      <c r="B24" s="247"/>
      <c r="C24" s="248"/>
      <c r="D24" s="248"/>
      <c r="E24" s="248"/>
      <c r="F24" s="249"/>
    </row>
    <row r="25" spans="2:6" ht="14.5" thickBot="1" x14ac:dyDescent="0.25">
      <c r="B25" s="250"/>
      <c r="C25" s="251"/>
      <c r="D25" s="251"/>
      <c r="E25" s="251"/>
      <c r="F25" s="252"/>
    </row>
    <row r="26" spans="2:6" ht="14.5" thickTop="1" x14ac:dyDescent="0.2"/>
  </sheetData>
  <sheetProtection password="EBCD" sheet="1" objects="1" scenarios="1"/>
  <mergeCells count="1">
    <mergeCell ref="B22:F25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9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B2:F28"/>
  <sheetViews>
    <sheetView zoomScale="115" zoomScaleNormal="115" workbookViewId="0">
      <selection activeCell="F21" sqref="F21"/>
    </sheetView>
  </sheetViews>
  <sheetFormatPr defaultColWidth="9" defaultRowHeight="14" x14ac:dyDescent="0.2"/>
  <cols>
    <col min="1" max="1" width="2.08984375" style="57" customWidth="1"/>
    <col min="2" max="2" width="4.6328125" style="57" customWidth="1"/>
    <col min="3" max="3" width="40.453125" style="57" bestFit="1" customWidth="1"/>
    <col min="4" max="4" width="14.6328125" style="57" customWidth="1"/>
    <col min="5" max="5" width="10.6328125" style="57" customWidth="1"/>
    <col min="6" max="6" width="20.6328125" style="57" customWidth="1"/>
    <col min="7" max="7" width="2.08984375" style="57" customWidth="1"/>
    <col min="8" max="16384" width="9" style="57"/>
  </cols>
  <sheetData>
    <row r="2" spans="2:6" x14ac:dyDescent="0.2">
      <c r="B2" s="201" t="s">
        <v>98</v>
      </c>
      <c r="F2" s="116" t="str">
        <f>総括表!H1</f>
        <v>令和7年　月　日</v>
      </c>
    </row>
    <row r="3" spans="2:6" ht="18" x14ac:dyDescent="0.2">
      <c r="B3" s="17" t="e">
        <f>総括表!#REF!</f>
        <v>#REF!</v>
      </c>
      <c r="C3" s="59"/>
      <c r="D3" s="59"/>
      <c r="E3" s="59"/>
      <c r="F3" s="59"/>
    </row>
    <row r="4" spans="2:6" ht="18" x14ac:dyDescent="0.2">
      <c r="B4" s="17" t="s">
        <v>26</v>
      </c>
      <c r="C4" s="59"/>
      <c r="D4" s="59"/>
      <c r="E4" s="59"/>
      <c r="F4" s="59"/>
    </row>
    <row r="5" spans="2:6" ht="9" customHeight="1" x14ac:dyDescent="0.2">
      <c r="B5" s="59"/>
      <c r="C5" s="59"/>
      <c r="D5" s="59"/>
      <c r="E5" s="59"/>
      <c r="F5" s="59"/>
    </row>
    <row r="6" spans="2:6" x14ac:dyDescent="0.2">
      <c r="B6" s="57" t="str">
        <f>総括表!C2</f>
        <v xml:space="preserve">入札（見積）額内訳表 </v>
      </c>
      <c r="F6" s="58"/>
    </row>
    <row r="7" spans="2:6" ht="9" customHeight="1" x14ac:dyDescent="0.2"/>
    <row r="8" spans="2:6" ht="27" customHeight="1" x14ac:dyDescent="0.2">
      <c r="B8" s="60"/>
      <c r="C8" s="61" t="s">
        <v>27</v>
      </c>
      <c r="D8" s="62" t="s">
        <v>28</v>
      </c>
      <c r="E8" s="63" t="s">
        <v>29</v>
      </c>
      <c r="F8" s="61" t="s">
        <v>30</v>
      </c>
    </row>
    <row r="9" spans="2:6" x14ac:dyDescent="0.2">
      <c r="B9" s="64" t="s">
        <v>31</v>
      </c>
      <c r="C9" s="65"/>
      <c r="D9" s="65"/>
      <c r="E9" s="65"/>
      <c r="F9" s="66"/>
    </row>
    <row r="10" spans="2:6" ht="22" customHeight="1" x14ac:dyDescent="0.2">
      <c r="B10" s="67">
        <v>1</v>
      </c>
      <c r="C10" s="152" t="s">
        <v>99</v>
      </c>
      <c r="D10" s="137">
        <v>942000</v>
      </c>
      <c r="E10" s="68"/>
      <c r="F10" s="69" t="str">
        <f>IF(D10*E10=0,"",ROUNDDOWN(D10*E10,0))</f>
        <v/>
      </c>
    </row>
    <row r="11" spans="2:6" ht="22" customHeight="1" x14ac:dyDescent="0.2">
      <c r="B11" s="67"/>
      <c r="C11" s="74" t="s">
        <v>32</v>
      </c>
      <c r="D11" s="75"/>
      <c r="E11" s="76"/>
      <c r="F11" s="47">
        <f>SUM(F10:F10)</f>
        <v>0</v>
      </c>
    </row>
    <row r="12" spans="2:6" x14ac:dyDescent="0.2">
      <c r="B12" s="64" t="s">
        <v>33</v>
      </c>
      <c r="C12" s="65"/>
      <c r="D12" s="65"/>
      <c r="E12" s="65"/>
      <c r="F12" s="66"/>
    </row>
    <row r="13" spans="2:6" ht="22" customHeight="1" x14ac:dyDescent="0.2">
      <c r="B13" s="70">
        <v>1</v>
      </c>
      <c r="C13" s="152" t="s">
        <v>99</v>
      </c>
      <c r="D13" s="137">
        <f>D10</f>
        <v>942000</v>
      </c>
      <c r="E13" s="71"/>
      <c r="F13" s="72" t="str">
        <f>IF(D13*E13=0,"",ROUNDDOWN(D13*E13,0))</f>
        <v/>
      </c>
    </row>
    <row r="14" spans="2:6" ht="22" customHeight="1" x14ac:dyDescent="0.2">
      <c r="B14" s="67"/>
      <c r="C14" s="74" t="s">
        <v>32</v>
      </c>
      <c r="D14" s="77"/>
      <c r="E14" s="78"/>
      <c r="F14" s="47">
        <f>SUM(F13:F13)</f>
        <v>0</v>
      </c>
    </row>
    <row r="15" spans="2:6" x14ac:dyDescent="0.2">
      <c r="B15" s="50" t="s">
        <v>100</v>
      </c>
      <c r="C15" s="65"/>
      <c r="D15" s="65"/>
      <c r="E15" s="65"/>
      <c r="F15" s="66"/>
    </row>
    <row r="16" spans="2:6" ht="22" customHeight="1" x14ac:dyDescent="0.2">
      <c r="B16" s="70">
        <v>1</v>
      </c>
      <c r="C16" s="152" t="s">
        <v>101</v>
      </c>
      <c r="D16" s="137">
        <v>942000</v>
      </c>
      <c r="E16" s="71"/>
      <c r="F16" s="72" t="str">
        <f>IF(D16*E16=0,"",ROUNDDOWN(D16*E16,0))</f>
        <v/>
      </c>
    </row>
    <row r="17" spans="2:6" ht="22" customHeight="1" x14ac:dyDescent="0.2">
      <c r="B17" s="67"/>
      <c r="C17" s="138" t="s">
        <v>32</v>
      </c>
      <c r="D17" s="139"/>
      <c r="E17" s="140"/>
      <c r="F17" s="141">
        <f>SUM(F16:F16)</f>
        <v>0</v>
      </c>
    </row>
    <row r="18" spans="2:6" x14ac:dyDescent="0.2">
      <c r="B18" s="64" t="s">
        <v>35</v>
      </c>
      <c r="C18" s="65"/>
      <c r="D18" s="65"/>
      <c r="E18" s="65"/>
      <c r="F18" s="66"/>
    </row>
    <row r="19" spans="2:6" ht="22" customHeight="1" x14ac:dyDescent="0.2">
      <c r="B19" s="70">
        <v>1</v>
      </c>
      <c r="C19" s="152" t="s">
        <v>102</v>
      </c>
      <c r="D19" s="161">
        <v>18</v>
      </c>
      <c r="E19" s="134"/>
      <c r="F19" s="135" t="str">
        <f>IF(D19*E19=0,"",ROUNDDOWN(D19*E19,0))</f>
        <v/>
      </c>
    </row>
    <row r="20" spans="2:6" ht="22" customHeight="1" thickBot="1" x14ac:dyDescent="0.25">
      <c r="B20" s="79"/>
      <c r="C20" s="80" t="s">
        <v>32</v>
      </c>
      <c r="D20" s="81"/>
      <c r="E20" s="82"/>
      <c r="F20" s="37">
        <f>SUM(F19:F19)</f>
        <v>0</v>
      </c>
    </row>
    <row r="21" spans="2:6" ht="22" customHeight="1" thickTop="1" x14ac:dyDescent="0.2">
      <c r="B21" s="83"/>
      <c r="C21" s="84" t="s">
        <v>36</v>
      </c>
      <c r="D21" s="85"/>
      <c r="E21" s="86"/>
      <c r="F21" s="41">
        <f>F11+F14+F17+F20</f>
        <v>0</v>
      </c>
    </row>
    <row r="22" spans="2:6" ht="9" customHeight="1" x14ac:dyDescent="0.2"/>
    <row r="23" spans="2:6" ht="14.5" thickBot="1" x14ac:dyDescent="0.25">
      <c r="B23" s="3" t="s">
        <v>37</v>
      </c>
    </row>
    <row r="24" spans="2:6" ht="14.5" thickTop="1" x14ac:dyDescent="0.2">
      <c r="B24" s="244"/>
      <c r="C24" s="245"/>
      <c r="D24" s="245"/>
      <c r="E24" s="245"/>
      <c r="F24" s="246"/>
    </row>
    <row r="25" spans="2:6" x14ac:dyDescent="0.2">
      <c r="B25" s="247"/>
      <c r="C25" s="248"/>
      <c r="D25" s="248"/>
      <c r="E25" s="248"/>
      <c r="F25" s="249"/>
    </row>
    <row r="26" spans="2:6" x14ac:dyDescent="0.2">
      <c r="B26" s="247"/>
      <c r="C26" s="248"/>
      <c r="D26" s="248"/>
      <c r="E26" s="248"/>
      <c r="F26" s="249"/>
    </row>
    <row r="27" spans="2:6" ht="14.5" thickBot="1" x14ac:dyDescent="0.25">
      <c r="B27" s="250"/>
      <c r="C27" s="251"/>
      <c r="D27" s="251"/>
      <c r="E27" s="251"/>
      <c r="F27" s="252"/>
    </row>
    <row r="28" spans="2:6" ht="14.5" thickTop="1" x14ac:dyDescent="0.2"/>
  </sheetData>
  <mergeCells count="1">
    <mergeCell ref="B24:F27"/>
  </mergeCells>
  <phoneticPr fontId="1"/>
  <printOptions horizontalCentered="1"/>
  <pageMargins left="0.59055118110236227" right="0.62992125984251968" top="0.74803149606299213" bottom="0.74803149606299213" header="0.31496062992125984" footer="0.31496062992125984"/>
  <pageSetup paperSize="9" scale="9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B2:F26"/>
  <sheetViews>
    <sheetView zoomScaleNormal="100" workbookViewId="0">
      <selection activeCell="C4" sqref="C4"/>
    </sheetView>
  </sheetViews>
  <sheetFormatPr defaultColWidth="9" defaultRowHeight="14" x14ac:dyDescent="0.2"/>
  <cols>
    <col min="1" max="1" width="2.08984375" style="57" customWidth="1"/>
    <col min="2" max="2" width="4.6328125" style="57" customWidth="1"/>
    <col min="3" max="3" width="48.90625" style="57" bestFit="1" customWidth="1"/>
    <col min="4" max="4" width="14.6328125" style="57" customWidth="1"/>
    <col min="5" max="5" width="10.6328125" style="57" customWidth="1"/>
    <col min="6" max="6" width="20.6328125" style="57" customWidth="1"/>
    <col min="7" max="7" width="2.08984375" style="57" customWidth="1"/>
    <col min="8" max="16384" width="9" style="57"/>
  </cols>
  <sheetData>
    <row r="2" spans="2:6" x14ac:dyDescent="0.2">
      <c r="B2" s="201" t="s">
        <v>103</v>
      </c>
      <c r="F2" s="116" t="str">
        <f>総括表!H1</f>
        <v>令和7年　月　日</v>
      </c>
    </row>
    <row r="3" spans="2:6" ht="18" x14ac:dyDescent="0.2">
      <c r="B3" s="17" t="str">
        <f>総括表!C29</f>
        <v>児童手当額改定・消滅通知書（年齢到達による）</v>
      </c>
      <c r="C3" s="59"/>
      <c r="D3" s="59"/>
      <c r="E3" s="59"/>
      <c r="F3" s="59"/>
    </row>
    <row r="4" spans="2:6" ht="18" x14ac:dyDescent="0.2">
      <c r="B4" s="17" t="s">
        <v>26</v>
      </c>
      <c r="C4" s="59"/>
      <c r="D4" s="59"/>
      <c r="E4" s="59"/>
      <c r="F4" s="59"/>
    </row>
    <row r="5" spans="2:6" ht="9" customHeight="1" x14ac:dyDescent="0.2">
      <c r="B5" s="59"/>
      <c r="C5" s="59"/>
      <c r="D5" s="59"/>
      <c r="E5" s="59"/>
      <c r="F5" s="59"/>
    </row>
    <row r="6" spans="2:6" x14ac:dyDescent="0.2">
      <c r="B6" s="57" t="str">
        <f>総括表!C2</f>
        <v xml:space="preserve">入札（見積）額内訳表 </v>
      </c>
      <c r="F6" s="58"/>
    </row>
    <row r="7" spans="2:6" ht="9" customHeight="1" x14ac:dyDescent="0.2"/>
    <row r="8" spans="2:6" ht="27" customHeight="1" x14ac:dyDescent="0.2">
      <c r="B8" s="60"/>
      <c r="C8" s="61" t="s">
        <v>27</v>
      </c>
      <c r="D8" s="62" t="s">
        <v>28</v>
      </c>
      <c r="E8" s="63" t="s">
        <v>29</v>
      </c>
      <c r="F8" s="61" t="s">
        <v>30</v>
      </c>
    </row>
    <row r="9" spans="2:6" x14ac:dyDescent="0.2">
      <c r="B9" s="64" t="s">
        <v>33</v>
      </c>
      <c r="C9" s="65"/>
      <c r="D9" s="65"/>
      <c r="E9" s="65"/>
      <c r="F9" s="66"/>
    </row>
    <row r="10" spans="2:6" ht="22" customHeight="1" x14ac:dyDescent="0.2">
      <c r="B10" s="70">
        <v>1</v>
      </c>
      <c r="C10" s="29" t="s">
        <v>88</v>
      </c>
      <c r="D10" s="137">
        <v>26250</v>
      </c>
      <c r="E10" s="71"/>
      <c r="F10" s="72" t="str">
        <f>IF(D10*E10=0,"",ROUNDDOWN(D10*E10,0))</f>
        <v/>
      </c>
    </row>
    <row r="11" spans="2:6" ht="22" customHeight="1" x14ac:dyDescent="0.2">
      <c r="B11" s="67"/>
      <c r="C11" s="74" t="s">
        <v>32</v>
      </c>
      <c r="D11" s="77"/>
      <c r="E11" s="78"/>
      <c r="F11" s="47">
        <f>SUM(F10:F10)</f>
        <v>0</v>
      </c>
    </row>
    <row r="12" spans="2:6" x14ac:dyDescent="0.2">
      <c r="B12" s="64" t="s">
        <v>34</v>
      </c>
      <c r="C12" s="65"/>
      <c r="D12" s="65"/>
      <c r="E12" s="65"/>
      <c r="F12" s="66"/>
    </row>
    <row r="13" spans="2:6" ht="22" customHeight="1" x14ac:dyDescent="0.2">
      <c r="B13" s="70">
        <v>1</v>
      </c>
      <c r="C13" s="43" t="s">
        <v>104</v>
      </c>
      <c r="D13" s="137">
        <v>26250</v>
      </c>
      <c r="E13" s="71"/>
      <c r="F13" s="72" t="str">
        <f>IF(D13*E13=0,"",ROUNDDOWN(D13*E13,0))</f>
        <v/>
      </c>
    </row>
    <row r="14" spans="2:6" ht="22" customHeight="1" x14ac:dyDescent="0.2">
      <c r="B14" s="67">
        <v>2</v>
      </c>
      <c r="C14" s="42" t="s">
        <v>360</v>
      </c>
      <c r="D14" s="172">
        <v>30</v>
      </c>
      <c r="E14" s="188"/>
      <c r="F14" s="72" t="str">
        <f>IF(D14*E14=0,"",ROUNDDOWN(D14*E14,0))</f>
        <v/>
      </c>
    </row>
    <row r="15" spans="2:6" ht="22" customHeight="1" x14ac:dyDescent="0.2">
      <c r="B15" s="67"/>
      <c r="C15" s="74" t="s">
        <v>32</v>
      </c>
      <c r="D15" s="77"/>
      <c r="E15" s="78"/>
      <c r="F15" s="47">
        <f>SUM(F13:F14)</f>
        <v>0</v>
      </c>
    </row>
    <row r="16" spans="2:6" x14ac:dyDescent="0.2">
      <c r="B16" s="64" t="s">
        <v>35</v>
      </c>
      <c r="C16" s="65"/>
      <c r="D16" s="65"/>
      <c r="E16" s="65"/>
      <c r="F16" s="66"/>
    </row>
    <row r="17" spans="2:6" ht="21.75" customHeight="1" x14ac:dyDescent="0.2">
      <c r="B17" s="70">
        <v>1</v>
      </c>
      <c r="C17" s="43" t="s">
        <v>105</v>
      </c>
      <c r="D17" s="161">
        <v>15</v>
      </c>
      <c r="E17" s="134"/>
      <c r="F17" s="135" t="str">
        <f>IF(D17*E17=0,"",ROUNDDOWN(D17*E17,0))</f>
        <v/>
      </c>
    </row>
    <row r="18" spans="2:6" ht="22" customHeight="1" thickBot="1" x14ac:dyDescent="0.25">
      <c r="B18" s="79"/>
      <c r="C18" s="80" t="s">
        <v>32</v>
      </c>
      <c r="D18" s="81"/>
      <c r="E18" s="82"/>
      <c r="F18" s="37">
        <f>SUM(F17:F17)</f>
        <v>0</v>
      </c>
    </row>
    <row r="19" spans="2:6" ht="22" customHeight="1" thickTop="1" x14ac:dyDescent="0.2">
      <c r="B19" s="83"/>
      <c r="C19" s="84" t="s">
        <v>36</v>
      </c>
      <c r="D19" s="85"/>
      <c r="E19" s="86"/>
      <c r="F19" s="41">
        <f>F11+F15+F18</f>
        <v>0</v>
      </c>
    </row>
    <row r="20" spans="2:6" ht="9" customHeight="1" x14ac:dyDescent="0.2"/>
    <row r="21" spans="2:6" ht="14.5" thickBot="1" x14ac:dyDescent="0.25">
      <c r="B21" s="3" t="s">
        <v>37</v>
      </c>
    </row>
    <row r="22" spans="2:6" ht="14.5" thickTop="1" x14ac:dyDescent="0.2">
      <c r="B22" s="244"/>
      <c r="C22" s="245"/>
      <c r="D22" s="245"/>
      <c r="E22" s="245"/>
      <c r="F22" s="246"/>
    </row>
    <row r="23" spans="2:6" x14ac:dyDescent="0.2">
      <c r="B23" s="247"/>
      <c r="C23" s="248"/>
      <c r="D23" s="248"/>
      <c r="E23" s="248"/>
      <c r="F23" s="249"/>
    </row>
    <row r="24" spans="2:6" x14ac:dyDescent="0.2">
      <c r="B24" s="247"/>
      <c r="C24" s="248"/>
      <c r="D24" s="248"/>
      <c r="E24" s="248"/>
      <c r="F24" s="249"/>
    </row>
    <row r="25" spans="2:6" ht="14.5" thickBot="1" x14ac:dyDescent="0.25">
      <c r="B25" s="250"/>
      <c r="C25" s="251"/>
      <c r="D25" s="251"/>
      <c r="E25" s="251"/>
      <c r="F25" s="252"/>
    </row>
    <row r="26" spans="2:6" ht="14.5" thickTop="1" x14ac:dyDescent="0.2"/>
  </sheetData>
  <sheetProtection password="EBCD" sheet="1" objects="1" scenarios="1"/>
  <mergeCells count="1">
    <mergeCell ref="B22:F25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8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B2:F26"/>
  <sheetViews>
    <sheetView zoomScale="80" workbookViewId="0">
      <selection activeCell="F18" sqref="F18"/>
    </sheetView>
  </sheetViews>
  <sheetFormatPr defaultColWidth="9" defaultRowHeight="14" x14ac:dyDescent="0.2"/>
  <cols>
    <col min="1" max="1" width="2.08984375" style="57" customWidth="1"/>
    <col min="2" max="2" width="4.6328125" style="57" customWidth="1"/>
    <col min="3" max="3" width="42.7265625" style="57" bestFit="1" customWidth="1"/>
    <col min="4" max="4" width="14.6328125" style="57" customWidth="1"/>
    <col min="5" max="5" width="10.6328125" style="57" customWidth="1"/>
    <col min="6" max="6" width="20.6328125" style="57" customWidth="1"/>
    <col min="7" max="7" width="2.08984375" style="57" customWidth="1"/>
    <col min="8" max="16384" width="9" style="57"/>
  </cols>
  <sheetData>
    <row r="2" spans="2:6" x14ac:dyDescent="0.2">
      <c r="B2" s="201" t="s">
        <v>106</v>
      </c>
      <c r="F2" s="116" t="str">
        <f>総括表!H1</f>
        <v>令和7年　月　日</v>
      </c>
    </row>
    <row r="3" spans="2:6" ht="18" x14ac:dyDescent="0.2">
      <c r="B3" s="17" t="e">
        <f>総括表!#REF!</f>
        <v>#REF!</v>
      </c>
      <c r="C3" s="59"/>
      <c r="D3" s="59"/>
      <c r="E3" s="59"/>
      <c r="F3" s="59"/>
    </row>
    <row r="4" spans="2:6" ht="18" x14ac:dyDescent="0.2">
      <c r="B4" s="17" t="s">
        <v>26</v>
      </c>
      <c r="C4" s="59"/>
      <c r="D4" s="59"/>
      <c r="E4" s="59"/>
      <c r="F4" s="59"/>
    </row>
    <row r="5" spans="2:6" ht="9" customHeight="1" x14ac:dyDescent="0.2">
      <c r="B5" s="59"/>
      <c r="C5" s="59"/>
      <c r="D5" s="59"/>
      <c r="E5" s="59"/>
      <c r="F5" s="59"/>
    </row>
    <row r="6" spans="2:6" x14ac:dyDescent="0.2">
      <c r="B6" s="57" t="str">
        <f>総括表!C2</f>
        <v xml:space="preserve">入札（見積）額内訳表 </v>
      </c>
      <c r="F6" s="58"/>
    </row>
    <row r="7" spans="2:6" ht="9" customHeight="1" x14ac:dyDescent="0.2"/>
    <row r="8" spans="2:6" ht="27" customHeight="1" x14ac:dyDescent="0.2">
      <c r="B8" s="60"/>
      <c r="C8" s="61" t="s">
        <v>27</v>
      </c>
      <c r="D8" s="62" t="s">
        <v>28</v>
      </c>
      <c r="E8" s="63" t="s">
        <v>29</v>
      </c>
      <c r="F8" s="61" t="s">
        <v>30</v>
      </c>
    </row>
    <row r="9" spans="2:6" x14ac:dyDescent="0.2">
      <c r="B9" s="64" t="s">
        <v>33</v>
      </c>
      <c r="C9" s="65"/>
      <c r="D9" s="65"/>
      <c r="E9" s="65"/>
      <c r="F9" s="66"/>
    </row>
    <row r="10" spans="2:6" ht="22" customHeight="1" x14ac:dyDescent="0.2">
      <c r="B10" s="70">
        <v>1</v>
      </c>
      <c r="C10" s="29" t="s">
        <v>89</v>
      </c>
      <c r="D10" s="137">
        <v>21000</v>
      </c>
      <c r="E10" s="71"/>
      <c r="F10" s="72" t="str">
        <f>IF(D10*E10=0,"",ROUNDDOWN(D10*E10,0))</f>
        <v/>
      </c>
    </row>
    <row r="11" spans="2:6" ht="22" customHeight="1" x14ac:dyDescent="0.2">
      <c r="B11" s="87">
        <v>2</v>
      </c>
      <c r="C11" s="133" t="s">
        <v>107</v>
      </c>
      <c r="D11" s="172">
        <v>39000</v>
      </c>
      <c r="E11" s="88"/>
      <c r="F11" s="89"/>
    </row>
    <row r="12" spans="2:6" ht="22" customHeight="1" x14ac:dyDescent="0.2">
      <c r="B12" s="67"/>
      <c r="C12" s="74" t="s">
        <v>32</v>
      </c>
      <c r="D12" s="77"/>
      <c r="E12" s="78"/>
      <c r="F12" s="47">
        <f>SUM(F10:F11)</f>
        <v>0</v>
      </c>
    </row>
    <row r="13" spans="2:6" x14ac:dyDescent="0.2">
      <c r="B13" s="64" t="s">
        <v>34</v>
      </c>
      <c r="C13" s="65"/>
      <c r="D13" s="65"/>
      <c r="E13" s="65"/>
      <c r="F13" s="66"/>
    </row>
    <row r="14" spans="2:6" ht="22" customHeight="1" x14ac:dyDescent="0.2">
      <c r="B14" s="70">
        <v>1</v>
      </c>
      <c r="C14" s="43" t="s">
        <v>95</v>
      </c>
      <c r="D14" s="137">
        <v>60000</v>
      </c>
      <c r="E14" s="71"/>
      <c r="F14" s="72" t="str">
        <f>IF(D14*E14=0,"",ROUNDDOWN(D14*E14,0))</f>
        <v/>
      </c>
    </row>
    <row r="15" spans="2:6" ht="22" customHeight="1" x14ac:dyDescent="0.2">
      <c r="B15" s="67"/>
      <c r="C15" s="74" t="s">
        <v>32</v>
      </c>
      <c r="D15" s="77"/>
      <c r="E15" s="78"/>
      <c r="F15" s="47">
        <f>SUM(F14:F14)</f>
        <v>0</v>
      </c>
    </row>
    <row r="16" spans="2:6" x14ac:dyDescent="0.2">
      <c r="B16" s="64" t="s">
        <v>35</v>
      </c>
      <c r="C16" s="65"/>
      <c r="D16" s="65"/>
      <c r="E16" s="65"/>
      <c r="F16" s="66"/>
    </row>
    <row r="17" spans="2:6" ht="21.75" customHeight="1" x14ac:dyDescent="0.2">
      <c r="B17" s="70">
        <v>1</v>
      </c>
      <c r="C17" s="43" t="s">
        <v>80</v>
      </c>
      <c r="D17" s="161">
        <v>3</v>
      </c>
      <c r="E17" s="134"/>
      <c r="F17" s="135" t="str">
        <f>IF(D17*E17=0,"",ROUNDDOWN(D17*E17,0))</f>
        <v/>
      </c>
    </row>
    <row r="18" spans="2:6" ht="22" customHeight="1" thickBot="1" x14ac:dyDescent="0.25">
      <c r="B18" s="79"/>
      <c r="C18" s="80" t="s">
        <v>32</v>
      </c>
      <c r="D18" s="81"/>
      <c r="E18" s="82"/>
      <c r="F18" s="37">
        <f>SUM(F17:F17)</f>
        <v>0</v>
      </c>
    </row>
    <row r="19" spans="2:6" ht="22" customHeight="1" thickTop="1" x14ac:dyDescent="0.2">
      <c r="B19" s="83"/>
      <c r="C19" s="84" t="s">
        <v>36</v>
      </c>
      <c r="D19" s="85"/>
      <c r="E19" s="86"/>
      <c r="F19" s="41">
        <f>F12+F15+F18</f>
        <v>0</v>
      </c>
    </row>
    <row r="20" spans="2:6" ht="9" customHeight="1" x14ac:dyDescent="0.2"/>
    <row r="21" spans="2:6" ht="14.5" thickBot="1" x14ac:dyDescent="0.25">
      <c r="B21" s="3" t="s">
        <v>37</v>
      </c>
    </row>
    <row r="22" spans="2:6" ht="14.5" thickTop="1" x14ac:dyDescent="0.2">
      <c r="B22" s="244"/>
      <c r="C22" s="245"/>
      <c r="D22" s="245"/>
      <c r="E22" s="245"/>
      <c r="F22" s="246"/>
    </row>
    <row r="23" spans="2:6" x14ac:dyDescent="0.2">
      <c r="B23" s="247"/>
      <c r="C23" s="248"/>
      <c r="D23" s="248"/>
      <c r="E23" s="248"/>
      <c r="F23" s="249"/>
    </row>
    <row r="24" spans="2:6" x14ac:dyDescent="0.2">
      <c r="B24" s="247"/>
      <c r="C24" s="248"/>
      <c r="D24" s="248"/>
      <c r="E24" s="248"/>
      <c r="F24" s="249"/>
    </row>
    <row r="25" spans="2:6" ht="14.5" thickBot="1" x14ac:dyDescent="0.25">
      <c r="B25" s="250"/>
      <c r="C25" s="251"/>
      <c r="D25" s="251"/>
      <c r="E25" s="251"/>
      <c r="F25" s="252"/>
    </row>
    <row r="26" spans="2:6" ht="14.5" thickTop="1" x14ac:dyDescent="0.2"/>
  </sheetData>
  <mergeCells count="1">
    <mergeCell ref="B22:F25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9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2:F32"/>
  <sheetViews>
    <sheetView topLeftCell="A7" zoomScaleNormal="100" workbookViewId="0">
      <selection activeCell="C4" sqref="C4"/>
    </sheetView>
  </sheetViews>
  <sheetFormatPr defaultColWidth="9" defaultRowHeight="14" x14ac:dyDescent="0.2"/>
  <cols>
    <col min="1" max="1" width="2.08984375" style="57" customWidth="1"/>
    <col min="2" max="2" width="4.6328125" style="57" customWidth="1"/>
    <col min="3" max="3" width="41.453125" style="57" customWidth="1"/>
    <col min="4" max="4" width="14.6328125" style="57" customWidth="1"/>
    <col min="5" max="5" width="10.6328125" style="57" customWidth="1"/>
    <col min="6" max="6" width="20.6328125" style="57" customWidth="1"/>
    <col min="7" max="7" width="2.08984375" style="57" customWidth="1"/>
    <col min="8" max="16384" width="9" style="57"/>
  </cols>
  <sheetData>
    <row r="2" spans="2:6" x14ac:dyDescent="0.2">
      <c r="B2" s="201" t="s">
        <v>120</v>
      </c>
      <c r="F2" s="116" t="str">
        <f>総括表!H1</f>
        <v>令和7年　月　日</v>
      </c>
    </row>
    <row r="3" spans="2:6" ht="18" x14ac:dyDescent="0.2">
      <c r="B3" s="17" t="str">
        <f>総括表!C31</f>
        <v>児童扶養手当（現況届）の案内</v>
      </c>
      <c r="C3" s="59"/>
      <c r="D3" s="59"/>
      <c r="E3" s="59"/>
      <c r="F3" s="59"/>
    </row>
    <row r="4" spans="2:6" ht="18" x14ac:dyDescent="0.2">
      <c r="B4" s="17" t="s">
        <v>26</v>
      </c>
      <c r="C4" s="59"/>
      <c r="D4" s="59"/>
      <c r="E4" s="59"/>
      <c r="F4" s="59"/>
    </row>
    <row r="5" spans="2:6" ht="9" customHeight="1" x14ac:dyDescent="0.2">
      <c r="B5" s="59"/>
      <c r="C5" s="59"/>
      <c r="D5" s="59"/>
      <c r="E5" s="59"/>
      <c r="F5" s="59"/>
    </row>
    <row r="6" spans="2:6" x14ac:dyDescent="0.2">
      <c r="B6" s="57" t="str">
        <f>総括表!C2</f>
        <v xml:space="preserve">入札（見積）額内訳表 </v>
      </c>
      <c r="F6" s="58"/>
    </row>
    <row r="7" spans="2:6" ht="9" customHeight="1" x14ac:dyDescent="0.2"/>
    <row r="8" spans="2:6" ht="27" customHeight="1" x14ac:dyDescent="0.2">
      <c r="B8" s="60"/>
      <c r="C8" s="61" t="s">
        <v>27</v>
      </c>
      <c r="D8" s="62" t="s">
        <v>28</v>
      </c>
      <c r="E8" s="63" t="s">
        <v>29</v>
      </c>
      <c r="F8" s="61" t="s">
        <v>30</v>
      </c>
    </row>
    <row r="9" spans="2:6" x14ac:dyDescent="0.2">
      <c r="B9" s="64" t="s">
        <v>31</v>
      </c>
      <c r="C9" s="65"/>
      <c r="D9" s="65"/>
      <c r="E9" s="65"/>
      <c r="F9" s="66"/>
    </row>
    <row r="10" spans="2:6" ht="22" customHeight="1" x14ac:dyDescent="0.2">
      <c r="B10" s="67">
        <v>1</v>
      </c>
      <c r="C10" s="152" t="s">
        <v>121</v>
      </c>
      <c r="D10" s="137">
        <v>6500</v>
      </c>
      <c r="E10" s="68"/>
      <c r="F10" s="69" t="str">
        <f>IF(D10*E10=0,"",ROUNDDOWN(D10*E10,0))</f>
        <v/>
      </c>
    </row>
    <row r="11" spans="2:6" ht="22" customHeight="1" x14ac:dyDescent="0.2">
      <c r="B11" s="70">
        <v>2</v>
      </c>
      <c r="C11" s="152" t="s">
        <v>122</v>
      </c>
      <c r="D11" s="137">
        <v>6500</v>
      </c>
      <c r="E11" s="68"/>
      <c r="F11" s="72" t="str">
        <f>IF(D11*E11=0,"",ROUNDDOWN(D11*E11,0))</f>
        <v/>
      </c>
    </row>
    <row r="12" spans="2:6" ht="22" customHeight="1" x14ac:dyDescent="0.2">
      <c r="B12" s="67"/>
      <c r="C12" s="74" t="s">
        <v>32</v>
      </c>
      <c r="D12" s="75"/>
      <c r="E12" s="76"/>
      <c r="F12" s="47">
        <f>SUM(F10:F11)</f>
        <v>0</v>
      </c>
    </row>
    <row r="13" spans="2:6" x14ac:dyDescent="0.2">
      <c r="B13" s="64" t="s">
        <v>33</v>
      </c>
      <c r="C13" s="65"/>
      <c r="D13" s="65"/>
      <c r="E13" s="65"/>
      <c r="F13" s="66"/>
    </row>
    <row r="14" spans="2:6" ht="22" customHeight="1" x14ac:dyDescent="0.2">
      <c r="B14" s="70">
        <v>1</v>
      </c>
      <c r="C14" s="29" t="s">
        <v>123</v>
      </c>
      <c r="D14" s="137">
        <v>6500</v>
      </c>
      <c r="E14" s="71"/>
      <c r="F14" s="72" t="str">
        <f>IF(D14*E14=0,"",ROUNDDOWN(D14*E14,0))</f>
        <v/>
      </c>
    </row>
    <row r="15" spans="2:6" ht="22" customHeight="1" x14ac:dyDescent="0.2">
      <c r="B15" s="70">
        <v>2</v>
      </c>
      <c r="C15" s="29" t="s">
        <v>124</v>
      </c>
      <c r="D15" s="137">
        <v>850</v>
      </c>
      <c r="E15" s="71"/>
      <c r="F15" s="72" t="str">
        <f t="shared" ref="F15:F16" si="0">IF(D15*E15=0,"",ROUNDDOWN(D15*E15,0))</f>
        <v/>
      </c>
    </row>
    <row r="16" spans="2:6" ht="22" customHeight="1" x14ac:dyDescent="0.2">
      <c r="B16" s="73">
        <v>3</v>
      </c>
      <c r="C16" s="210" t="s">
        <v>125</v>
      </c>
      <c r="D16" s="211">
        <v>100</v>
      </c>
      <c r="E16" s="212"/>
      <c r="F16" s="72" t="str">
        <f t="shared" si="0"/>
        <v/>
      </c>
    </row>
    <row r="17" spans="2:6" ht="22" customHeight="1" x14ac:dyDescent="0.2">
      <c r="B17" s="67"/>
      <c r="C17" s="74" t="s">
        <v>32</v>
      </c>
      <c r="D17" s="139"/>
      <c r="E17" s="78"/>
      <c r="F17" s="47">
        <f>SUM(F14:F16)</f>
        <v>0</v>
      </c>
    </row>
    <row r="18" spans="2:6" x14ac:dyDescent="0.2">
      <c r="B18" s="64" t="s">
        <v>34</v>
      </c>
      <c r="C18" s="65"/>
      <c r="D18" s="65"/>
      <c r="E18" s="65"/>
      <c r="F18" s="66"/>
    </row>
    <row r="19" spans="2:6" ht="22" customHeight="1" x14ac:dyDescent="0.2">
      <c r="B19" s="70">
        <v>1</v>
      </c>
      <c r="C19" s="29" t="s">
        <v>126</v>
      </c>
      <c r="D19" s="137">
        <f>D14</f>
        <v>6500</v>
      </c>
      <c r="E19" s="71"/>
      <c r="F19" s="72" t="str">
        <f>IF(D19*E19=0,"",ROUNDDOWN(D19*E19,0))</f>
        <v/>
      </c>
    </row>
    <row r="20" spans="2:6" ht="22" customHeight="1" x14ac:dyDescent="0.2">
      <c r="B20" s="67">
        <v>2</v>
      </c>
      <c r="C20" s="120" t="s">
        <v>357</v>
      </c>
      <c r="D20" s="172">
        <v>5</v>
      </c>
      <c r="E20" s="188"/>
      <c r="F20" s="72" t="str">
        <f>IF(D20*E20=0,"",ROUNDDOWN(D20*E20,0))</f>
        <v/>
      </c>
    </row>
    <row r="21" spans="2:6" ht="22" customHeight="1" x14ac:dyDescent="0.2">
      <c r="B21" s="67"/>
      <c r="C21" s="74" t="s">
        <v>32</v>
      </c>
      <c r="D21" s="139"/>
      <c r="E21" s="78"/>
      <c r="F21" s="47">
        <f>SUM(F19:F20)</f>
        <v>0</v>
      </c>
    </row>
    <row r="22" spans="2:6" x14ac:dyDescent="0.2">
      <c r="B22" s="64" t="s">
        <v>35</v>
      </c>
      <c r="C22" s="65"/>
      <c r="D22" s="65"/>
      <c r="E22" s="65"/>
      <c r="F22" s="66"/>
    </row>
    <row r="23" spans="2:6" ht="21.75" customHeight="1" x14ac:dyDescent="0.2">
      <c r="B23" s="70">
        <v>1</v>
      </c>
      <c r="C23" s="43" t="s">
        <v>80</v>
      </c>
      <c r="D23" s="161">
        <v>1</v>
      </c>
      <c r="E23" s="134"/>
      <c r="F23" s="135" t="str">
        <f>IF(D23*E23=0,"",ROUNDDOWN(D23*E23,0))</f>
        <v/>
      </c>
    </row>
    <row r="24" spans="2:6" ht="22" customHeight="1" thickBot="1" x14ac:dyDescent="0.25">
      <c r="B24" s="79"/>
      <c r="C24" s="80" t="s">
        <v>32</v>
      </c>
      <c r="D24" s="81"/>
      <c r="E24" s="82"/>
      <c r="F24" s="37">
        <f>SUM(F23:F23)</f>
        <v>0</v>
      </c>
    </row>
    <row r="25" spans="2:6" ht="22" customHeight="1" thickTop="1" x14ac:dyDescent="0.2">
      <c r="B25" s="83"/>
      <c r="C25" s="84" t="s">
        <v>36</v>
      </c>
      <c r="D25" s="85"/>
      <c r="E25" s="86"/>
      <c r="F25" s="41">
        <f>F12+F17+F21+F24</f>
        <v>0</v>
      </c>
    </row>
    <row r="26" spans="2:6" ht="9" customHeight="1" x14ac:dyDescent="0.2"/>
    <row r="27" spans="2:6" ht="14.5" thickBot="1" x14ac:dyDescent="0.25">
      <c r="B27" s="3" t="s">
        <v>37</v>
      </c>
    </row>
    <row r="28" spans="2:6" ht="14.5" thickTop="1" x14ac:dyDescent="0.2">
      <c r="B28" s="244"/>
      <c r="C28" s="245"/>
      <c r="D28" s="245"/>
      <c r="E28" s="245"/>
      <c r="F28" s="246"/>
    </row>
    <row r="29" spans="2:6" x14ac:dyDescent="0.2">
      <c r="B29" s="247"/>
      <c r="C29" s="248"/>
      <c r="D29" s="248"/>
      <c r="E29" s="248"/>
      <c r="F29" s="249"/>
    </row>
    <row r="30" spans="2:6" x14ac:dyDescent="0.2">
      <c r="B30" s="247"/>
      <c r="C30" s="248"/>
      <c r="D30" s="248"/>
      <c r="E30" s="248"/>
      <c r="F30" s="249"/>
    </row>
    <row r="31" spans="2:6" ht="14.5" thickBot="1" x14ac:dyDescent="0.25">
      <c r="B31" s="250"/>
      <c r="C31" s="251"/>
      <c r="D31" s="251"/>
      <c r="E31" s="251"/>
      <c r="F31" s="252"/>
    </row>
    <row r="32" spans="2:6" ht="14.5" thickTop="1" x14ac:dyDescent="0.2"/>
  </sheetData>
  <sheetProtection password="EBCD" sheet="1" objects="1" scenarios="1"/>
  <mergeCells count="1">
    <mergeCell ref="B28:F31"/>
  </mergeCells>
  <phoneticPr fontId="1"/>
  <printOptions horizontalCentered="1"/>
  <pageMargins left="0.59055118110236227" right="0.62992125984251968" top="0.74803149606299213" bottom="0.74803149606299213" header="0.31496062992125984" footer="0.31496062992125984"/>
  <pageSetup paperSize="9" scale="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B2:F31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57" customWidth="1"/>
    <col min="2" max="2" width="4.6328125" style="57" customWidth="1"/>
    <col min="3" max="3" width="47.08984375" style="57" customWidth="1"/>
    <col min="4" max="4" width="14.6328125" style="57" customWidth="1"/>
    <col min="5" max="5" width="10.6328125" style="57" customWidth="1"/>
    <col min="6" max="6" width="20.6328125" style="57" customWidth="1"/>
    <col min="7" max="7" width="2.08984375" style="57" customWidth="1"/>
    <col min="8" max="16384" width="9" style="57"/>
  </cols>
  <sheetData>
    <row r="2" spans="2:6" x14ac:dyDescent="0.2">
      <c r="B2" s="201" t="s">
        <v>127</v>
      </c>
      <c r="F2" s="116" t="str">
        <f>総括表!H1</f>
        <v>令和7年　月　日</v>
      </c>
    </row>
    <row r="3" spans="2:6" ht="18" x14ac:dyDescent="0.2">
      <c r="B3" s="17" t="str">
        <f>総括表!C32</f>
        <v>児童扶養手当　児童扶養手当（13条の3）※月次用（1回目・７月末満了）</v>
      </c>
      <c r="C3" s="59"/>
      <c r="D3" s="59"/>
      <c r="E3" s="59"/>
      <c r="F3" s="59"/>
    </row>
    <row r="4" spans="2:6" ht="18" x14ac:dyDescent="0.2">
      <c r="B4" s="17" t="s">
        <v>26</v>
      </c>
      <c r="C4" s="59"/>
      <c r="D4" s="59"/>
      <c r="E4" s="59"/>
      <c r="F4" s="59"/>
    </row>
    <row r="5" spans="2:6" ht="9" customHeight="1" x14ac:dyDescent="0.2">
      <c r="B5" s="59"/>
      <c r="C5" s="59"/>
      <c r="D5" s="59"/>
      <c r="E5" s="59"/>
      <c r="F5" s="59"/>
    </row>
    <row r="6" spans="2:6" x14ac:dyDescent="0.2">
      <c r="B6" s="57" t="str">
        <f>総括表!C2</f>
        <v xml:space="preserve">入札（見積）額内訳表 </v>
      </c>
      <c r="F6" s="58"/>
    </row>
    <row r="7" spans="2:6" ht="9" customHeight="1" x14ac:dyDescent="0.2"/>
    <row r="8" spans="2:6" ht="27" customHeight="1" x14ac:dyDescent="0.2">
      <c r="B8" s="60"/>
      <c r="C8" s="61" t="s">
        <v>27</v>
      </c>
      <c r="D8" s="62" t="s">
        <v>28</v>
      </c>
      <c r="E8" s="63" t="s">
        <v>29</v>
      </c>
      <c r="F8" s="61" t="s">
        <v>30</v>
      </c>
    </row>
    <row r="9" spans="2:6" x14ac:dyDescent="0.2">
      <c r="B9" s="64" t="s">
        <v>31</v>
      </c>
      <c r="C9" s="65"/>
      <c r="D9" s="65"/>
      <c r="E9" s="65"/>
      <c r="F9" s="66"/>
    </row>
    <row r="10" spans="2:6" ht="26" x14ac:dyDescent="0.2">
      <c r="B10" s="67">
        <v>1</v>
      </c>
      <c r="C10" s="150" t="s">
        <v>128</v>
      </c>
      <c r="D10" s="137">
        <v>50</v>
      </c>
      <c r="E10" s="68"/>
      <c r="F10" s="69" t="str">
        <f>IF(D10*E10=0,"",ROUNDDOWN(D10*E10,0))</f>
        <v/>
      </c>
    </row>
    <row r="11" spans="2:6" ht="22" customHeight="1" x14ac:dyDescent="0.2">
      <c r="B11" s="70">
        <v>2</v>
      </c>
      <c r="C11" s="152" t="s">
        <v>129</v>
      </c>
      <c r="D11" s="137">
        <v>50</v>
      </c>
      <c r="E11" s="68"/>
      <c r="F11" s="72" t="str">
        <f>IF(D11*E11=0,"",ROUNDDOWN(D11*E11,0))</f>
        <v/>
      </c>
    </row>
    <row r="12" spans="2:6" ht="22" customHeight="1" x14ac:dyDescent="0.2">
      <c r="B12" s="67"/>
      <c r="C12" s="74" t="s">
        <v>32</v>
      </c>
      <c r="D12" s="75"/>
      <c r="E12" s="76"/>
      <c r="F12" s="47">
        <f>SUM(F10:F11)</f>
        <v>0</v>
      </c>
    </row>
    <row r="13" spans="2:6" x14ac:dyDescent="0.2">
      <c r="B13" s="64" t="s">
        <v>33</v>
      </c>
      <c r="C13" s="65"/>
      <c r="D13" s="65"/>
      <c r="E13" s="65"/>
      <c r="F13" s="66"/>
    </row>
    <row r="14" spans="2:6" ht="22" customHeight="1" x14ac:dyDescent="0.2">
      <c r="B14" s="70">
        <v>1</v>
      </c>
      <c r="C14" s="29" t="s">
        <v>130</v>
      </c>
      <c r="D14" s="137">
        <v>50</v>
      </c>
      <c r="E14" s="71"/>
      <c r="F14" s="72" t="str">
        <f>IF(D14*E14=0,"",ROUNDDOWN(D14*E14,0))</f>
        <v/>
      </c>
    </row>
    <row r="15" spans="2:6" ht="22" customHeight="1" x14ac:dyDescent="0.2">
      <c r="B15" s="70">
        <v>2</v>
      </c>
      <c r="C15" s="29" t="s">
        <v>131</v>
      </c>
      <c r="D15" s="137">
        <v>50</v>
      </c>
      <c r="E15" s="71"/>
      <c r="F15" s="72" t="str">
        <f>IF(D15*E15=0,"",ROUNDDOWN(D15*E15,0))</f>
        <v/>
      </c>
    </row>
    <row r="16" spans="2:6" ht="22" customHeight="1" x14ac:dyDescent="0.2">
      <c r="B16" s="67"/>
      <c r="C16" s="74" t="s">
        <v>32</v>
      </c>
      <c r="D16" s="139"/>
      <c r="E16" s="78"/>
      <c r="F16" s="47">
        <f>SUM(F14:F15)</f>
        <v>0</v>
      </c>
    </row>
    <row r="17" spans="2:6" x14ac:dyDescent="0.2">
      <c r="B17" s="64" t="s">
        <v>34</v>
      </c>
      <c r="C17" s="65"/>
      <c r="D17" s="65"/>
      <c r="E17" s="65"/>
      <c r="F17" s="66"/>
    </row>
    <row r="18" spans="2:6" ht="22" customHeight="1" x14ac:dyDescent="0.2">
      <c r="B18" s="70">
        <v>1</v>
      </c>
      <c r="C18" s="29" t="s">
        <v>347</v>
      </c>
      <c r="D18" s="137">
        <v>50</v>
      </c>
      <c r="E18" s="71"/>
      <c r="F18" s="72" t="str">
        <f>IF(D18*E18=0,"",ROUNDDOWN(D18*E18,0))</f>
        <v/>
      </c>
    </row>
    <row r="19" spans="2:6" ht="22" customHeight="1" x14ac:dyDescent="0.2">
      <c r="B19" s="67">
        <v>2</v>
      </c>
      <c r="C19" s="120" t="s">
        <v>359</v>
      </c>
      <c r="D19" s="172">
        <v>5</v>
      </c>
      <c r="E19" s="188"/>
      <c r="F19" s="72" t="str">
        <f>IF(D19*E19=0,"",ROUNDDOWN(D19*E19,0))</f>
        <v/>
      </c>
    </row>
    <row r="20" spans="2:6" ht="22" customHeight="1" x14ac:dyDescent="0.2">
      <c r="B20" s="67"/>
      <c r="C20" s="74" t="s">
        <v>32</v>
      </c>
      <c r="D20" s="139"/>
      <c r="E20" s="78"/>
      <c r="F20" s="47">
        <f>SUM(F18:F19)</f>
        <v>0</v>
      </c>
    </row>
    <row r="21" spans="2:6" x14ac:dyDescent="0.2">
      <c r="B21" s="64" t="s">
        <v>35</v>
      </c>
      <c r="C21" s="65"/>
      <c r="D21" s="65"/>
      <c r="E21" s="65"/>
      <c r="F21" s="66"/>
    </row>
    <row r="22" spans="2:6" ht="21.75" customHeight="1" x14ac:dyDescent="0.2">
      <c r="B22" s="70">
        <v>1</v>
      </c>
      <c r="C22" s="43" t="s">
        <v>80</v>
      </c>
      <c r="D22" s="161">
        <v>1</v>
      </c>
      <c r="E22" s="134"/>
      <c r="F22" s="135" t="str">
        <f>IF(D22*E22=0,"",ROUNDDOWN(D22*E22,0))</f>
        <v/>
      </c>
    </row>
    <row r="23" spans="2:6" ht="22" customHeight="1" thickBot="1" x14ac:dyDescent="0.25">
      <c r="B23" s="79"/>
      <c r="C23" s="80" t="s">
        <v>32</v>
      </c>
      <c r="D23" s="81"/>
      <c r="E23" s="82"/>
      <c r="F23" s="37">
        <f>SUM(F22:F22)</f>
        <v>0</v>
      </c>
    </row>
    <row r="24" spans="2:6" ht="22" customHeight="1" thickTop="1" x14ac:dyDescent="0.2">
      <c r="B24" s="83"/>
      <c r="C24" s="84" t="s">
        <v>36</v>
      </c>
      <c r="D24" s="85"/>
      <c r="E24" s="86"/>
      <c r="F24" s="41">
        <f>F12+F16+F20+F23</f>
        <v>0</v>
      </c>
    </row>
    <row r="25" spans="2:6" ht="9" customHeight="1" x14ac:dyDescent="0.2"/>
    <row r="26" spans="2:6" ht="14.5" thickBot="1" x14ac:dyDescent="0.25">
      <c r="B26" s="3" t="s">
        <v>37</v>
      </c>
    </row>
    <row r="27" spans="2:6" ht="14.5" thickTop="1" x14ac:dyDescent="0.2">
      <c r="B27" s="244"/>
      <c r="C27" s="245"/>
      <c r="D27" s="245"/>
      <c r="E27" s="245"/>
      <c r="F27" s="246"/>
    </row>
    <row r="28" spans="2:6" x14ac:dyDescent="0.2">
      <c r="B28" s="247"/>
      <c r="C28" s="248"/>
      <c r="D28" s="248"/>
      <c r="E28" s="248"/>
      <c r="F28" s="249"/>
    </row>
    <row r="29" spans="2:6" x14ac:dyDescent="0.2">
      <c r="B29" s="247"/>
      <c r="C29" s="248"/>
      <c r="D29" s="248"/>
      <c r="E29" s="248"/>
      <c r="F29" s="249"/>
    </row>
    <row r="30" spans="2:6" ht="14.5" thickBot="1" x14ac:dyDescent="0.25">
      <c r="B30" s="250"/>
      <c r="C30" s="251"/>
      <c r="D30" s="251"/>
      <c r="E30" s="251"/>
      <c r="F30" s="252"/>
    </row>
    <row r="31" spans="2:6" ht="14.5" thickTop="1" x14ac:dyDescent="0.2"/>
  </sheetData>
  <sheetProtection password="EBCD" sheet="1" objects="1" scenarios="1"/>
  <mergeCells count="1">
    <mergeCell ref="B27:F30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B2:F31"/>
  <sheetViews>
    <sheetView topLeftCell="A4" zoomScale="80" workbookViewId="0">
      <selection activeCell="C4" sqref="C4"/>
    </sheetView>
  </sheetViews>
  <sheetFormatPr defaultColWidth="9" defaultRowHeight="14" x14ac:dyDescent="0.2"/>
  <cols>
    <col min="1" max="1" width="2.08984375" style="57" customWidth="1"/>
    <col min="2" max="2" width="4.6328125" style="57" customWidth="1"/>
    <col min="3" max="3" width="47.08984375" style="57" bestFit="1" customWidth="1"/>
    <col min="4" max="4" width="14.6328125" style="57" customWidth="1"/>
    <col min="5" max="5" width="10.6328125" style="57" customWidth="1"/>
    <col min="6" max="6" width="20.6328125" style="57" customWidth="1"/>
    <col min="7" max="7" width="2.08984375" style="57" customWidth="1"/>
    <col min="8" max="16384" width="9" style="57"/>
  </cols>
  <sheetData>
    <row r="2" spans="2:6" x14ac:dyDescent="0.2">
      <c r="B2" s="201" t="s">
        <v>132</v>
      </c>
      <c r="F2" s="116" t="str">
        <f>総括表!H1</f>
        <v>令和7年　月　日</v>
      </c>
    </row>
    <row r="3" spans="2:6" ht="18" x14ac:dyDescent="0.2">
      <c r="B3" s="17" t="str">
        <f>総括表!C33</f>
        <v>児童扶養手当（13条の3）※月次用（2回目・８月以降満了）</v>
      </c>
      <c r="C3" s="59"/>
      <c r="D3" s="59"/>
      <c r="E3" s="59"/>
      <c r="F3" s="59"/>
    </row>
    <row r="4" spans="2:6" ht="18" x14ac:dyDescent="0.2">
      <c r="B4" s="17" t="s">
        <v>26</v>
      </c>
      <c r="C4" s="59"/>
      <c r="D4" s="59"/>
      <c r="E4" s="59"/>
      <c r="F4" s="59"/>
    </row>
    <row r="5" spans="2:6" ht="9" customHeight="1" x14ac:dyDescent="0.2">
      <c r="B5" s="59"/>
      <c r="C5" s="59"/>
      <c r="D5" s="59"/>
      <c r="E5" s="59"/>
      <c r="F5" s="59"/>
    </row>
    <row r="6" spans="2:6" x14ac:dyDescent="0.2">
      <c r="B6" s="57" t="str">
        <f>総括表!C2</f>
        <v xml:space="preserve">入札（見積）額内訳表 </v>
      </c>
      <c r="F6" s="58"/>
    </row>
    <row r="7" spans="2:6" ht="9" customHeight="1" x14ac:dyDescent="0.2"/>
    <row r="8" spans="2:6" ht="27" customHeight="1" x14ac:dyDescent="0.2">
      <c r="B8" s="60"/>
      <c r="C8" s="61" t="s">
        <v>27</v>
      </c>
      <c r="D8" s="62" t="s">
        <v>28</v>
      </c>
      <c r="E8" s="63" t="s">
        <v>29</v>
      </c>
      <c r="F8" s="61" t="s">
        <v>30</v>
      </c>
    </row>
    <row r="9" spans="2:6" x14ac:dyDescent="0.2">
      <c r="B9" s="64" t="s">
        <v>31</v>
      </c>
      <c r="C9" s="65"/>
      <c r="D9" s="65"/>
      <c r="E9" s="65"/>
      <c r="F9" s="66"/>
    </row>
    <row r="10" spans="2:6" ht="26" x14ac:dyDescent="0.2">
      <c r="B10" s="67">
        <v>1</v>
      </c>
      <c r="C10" s="150" t="s">
        <v>128</v>
      </c>
      <c r="D10" s="137">
        <v>500</v>
      </c>
      <c r="E10" s="68"/>
      <c r="F10" s="69" t="str">
        <f>IF(D10*E10=0,"",ROUNDDOWN(D10*E10,0))</f>
        <v/>
      </c>
    </row>
    <row r="11" spans="2:6" ht="22" customHeight="1" x14ac:dyDescent="0.2">
      <c r="B11" s="70">
        <v>2</v>
      </c>
      <c r="C11" s="152" t="s">
        <v>133</v>
      </c>
      <c r="D11" s="137">
        <v>500</v>
      </c>
      <c r="E11" s="68"/>
      <c r="F11" s="72" t="str">
        <f>IF(D11*E11=0,"",ROUNDDOWN(D11*E11,0))</f>
        <v/>
      </c>
    </row>
    <row r="12" spans="2:6" ht="22" customHeight="1" x14ac:dyDescent="0.2">
      <c r="B12" s="67"/>
      <c r="C12" s="74" t="s">
        <v>32</v>
      </c>
      <c r="D12" s="75"/>
      <c r="E12" s="76"/>
      <c r="F12" s="47">
        <f>SUM(F10:F11)</f>
        <v>0</v>
      </c>
    </row>
    <row r="13" spans="2:6" x14ac:dyDescent="0.2">
      <c r="B13" s="64" t="s">
        <v>33</v>
      </c>
      <c r="C13" s="65"/>
      <c r="D13" s="65"/>
      <c r="E13" s="65"/>
      <c r="F13" s="66"/>
    </row>
    <row r="14" spans="2:6" ht="22" customHeight="1" x14ac:dyDescent="0.2">
      <c r="B14" s="70">
        <v>1</v>
      </c>
      <c r="C14" s="29" t="s">
        <v>130</v>
      </c>
      <c r="D14" s="137">
        <v>500</v>
      </c>
      <c r="E14" s="71"/>
      <c r="F14" s="72" t="str">
        <f>IF(D14*E14=0,"",ROUNDDOWN(D14*E14,0))</f>
        <v/>
      </c>
    </row>
    <row r="15" spans="2:6" ht="22" customHeight="1" x14ac:dyDescent="0.2">
      <c r="B15" s="70">
        <v>2</v>
      </c>
      <c r="C15" s="29" t="s">
        <v>131</v>
      </c>
      <c r="D15" s="137">
        <v>500</v>
      </c>
      <c r="E15" s="71"/>
      <c r="F15" s="72" t="str">
        <f>IF(D15*E15=0,"",ROUNDDOWN(D15*E15,0))</f>
        <v/>
      </c>
    </row>
    <row r="16" spans="2:6" ht="22" customHeight="1" x14ac:dyDescent="0.2">
      <c r="B16" s="67"/>
      <c r="C16" s="74" t="s">
        <v>32</v>
      </c>
      <c r="D16" s="139"/>
      <c r="E16" s="78"/>
      <c r="F16" s="47">
        <f>SUM(F14:F15)</f>
        <v>0</v>
      </c>
    </row>
    <row r="17" spans="2:6" x14ac:dyDescent="0.2">
      <c r="B17" s="64" t="s">
        <v>34</v>
      </c>
      <c r="C17" s="65"/>
      <c r="D17" s="65"/>
      <c r="E17" s="65"/>
      <c r="F17" s="66"/>
    </row>
    <row r="18" spans="2:6" ht="22" customHeight="1" x14ac:dyDescent="0.2">
      <c r="B18" s="70">
        <v>1</v>
      </c>
      <c r="C18" s="29" t="s">
        <v>347</v>
      </c>
      <c r="D18" s="137">
        <v>500</v>
      </c>
      <c r="E18" s="71"/>
      <c r="F18" s="72" t="str">
        <f>IF(D18*E18=0,"",ROUNDDOWN(D18*E18,0))</f>
        <v/>
      </c>
    </row>
    <row r="19" spans="2:6" ht="22" customHeight="1" x14ac:dyDescent="0.2">
      <c r="B19" s="67">
        <v>2</v>
      </c>
      <c r="C19" s="120" t="s">
        <v>359</v>
      </c>
      <c r="D19" s="172">
        <v>20</v>
      </c>
      <c r="E19" s="188"/>
      <c r="F19" s="72" t="str">
        <f>IF(D19*E19=0,"",ROUNDDOWN(D19*E19,0))</f>
        <v/>
      </c>
    </row>
    <row r="20" spans="2:6" ht="22" customHeight="1" x14ac:dyDescent="0.2">
      <c r="B20" s="67"/>
      <c r="C20" s="74" t="s">
        <v>32</v>
      </c>
      <c r="D20" s="139"/>
      <c r="E20" s="78"/>
      <c r="F20" s="47">
        <f>SUM(F18:F19)</f>
        <v>0</v>
      </c>
    </row>
    <row r="21" spans="2:6" x14ac:dyDescent="0.2">
      <c r="B21" s="64" t="s">
        <v>35</v>
      </c>
      <c r="C21" s="65"/>
      <c r="D21" s="65"/>
      <c r="E21" s="65"/>
      <c r="F21" s="66"/>
    </row>
    <row r="22" spans="2:6" ht="21.75" customHeight="1" x14ac:dyDescent="0.2">
      <c r="B22" s="70">
        <v>1</v>
      </c>
      <c r="C22" s="43" t="s">
        <v>80</v>
      </c>
      <c r="D22" s="161">
        <v>1</v>
      </c>
      <c r="E22" s="134"/>
      <c r="F22" s="135" t="str">
        <f>IF(D22*E22=0,"",ROUNDDOWN(D22*E22,0))</f>
        <v/>
      </c>
    </row>
    <row r="23" spans="2:6" ht="22" customHeight="1" thickBot="1" x14ac:dyDescent="0.25">
      <c r="B23" s="79"/>
      <c r="C23" s="80" t="s">
        <v>32</v>
      </c>
      <c r="D23" s="81"/>
      <c r="E23" s="82"/>
      <c r="F23" s="37">
        <f>SUM(F22:F22)</f>
        <v>0</v>
      </c>
    </row>
    <row r="24" spans="2:6" ht="22" customHeight="1" thickTop="1" x14ac:dyDescent="0.2">
      <c r="B24" s="83"/>
      <c r="C24" s="84" t="s">
        <v>36</v>
      </c>
      <c r="D24" s="85"/>
      <c r="E24" s="86"/>
      <c r="F24" s="41">
        <f>F12+F16+F20+F23</f>
        <v>0</v>
      </c>
    </row>
    <row r="25" spans="2:6" ht="9" customHeight="1" x14ac:dyDescent="0.2"/>
    <row r="26" spans="2:6" ht="14.5" thickBot="1" x14ac:dyDescent="0.25">
      <c r="B26" s="3" t="s">
        <v>37</v>
      </c>
    </row>
    <row r="27" spans="2:6" ht="14.5" thickTop="1" x14ac:dyDescent="0.2">
      <c r="B27" s="244"/>
      <c r="C27" s="245"/>
      <c r="D27" s="245"/>
      <c r="E27" s="245"/>
      <c r="F27" s="246"/>
    </row>
    <row r="28" spans="2:6" x14ac:dyDescent="0.2">
      <c r="B28" s="247"/>
      <c r="C28" s="248"/>
      <c r="D28" s="248"/>
      <c r="E28" s="248"/>
      <c r="F28" s="249"/>
    </row>
    <row r="29" spans="2:6" x14ac:dyDescent="0.2">
      <c r="B29" s="247"/>
      <c r="C29" s="248"/>
      <c r="D29" s="248"/>
      <c r="E29" s="248"/>
      <c r="F29" s="249"/>
    </row>
    <row r="30" spans="2:6" ht="14.5" thickBot="1" x14ac:dyDescent="0.25">
      <c r="B30" s="250"/>
      <c r="C30" s="251"/>
      <c r="D30" s="251"/>
      <c r="E30" s="251"/>
      <c r="F30" s="252"/>
    </row>
    <row r="31" spans="2:6" ht="14.5" thickTop="1" x14ac:dyDescent="0.2"/>
  </sheetData>
  <sheetProtection password="EBCD" sheet="1" objects="1" scenarios="1"/>
  <mergeCells count="1">
    <mergeCell ref="B27:F30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9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B2:F31"/>
  <sheetViews>
    <sheetView topLeftCell="A4" zoomScale="80" workbookViewId="0">
      <selection activeCell="C4" sqref="C4"/>
    </sheetView>
  </sheetViews>
  <sheetFormatPr defaultColWidth="9" defaultRowHeight="14" x14ac:dyDescent="0.2"/>
  <cols>
    <col min="1" max="1" width="2.08984375" style="57" customWidth="1"/>
    <col min="2" max="2" width="4.6328125" style="57" customWidth="1"/>
    <col min="3" max="3" width="47.08984375" style="57" bestFit="1" customWidth="1"/>
    <col min="4" max="4" width="14.6328125" style="57" customWidth="1"/>
    <col min="5" max="5" width="10.6328125" style="57" customWidth="1"/>
    <col min="6" max="6" width="20.6328125" style="57" customWidth="1"/>
    <col min="7" max="7" width="2.08984375" style="57" customWidth="1"/>
    <col min="8" max="16384" width="9" style="57"/>
  </cols>
  <sheetData>
    <row r="2" spans="2:6" x14ac:dyDescent="0.2">
      <c r="B2" s="201" t="s">
        <v>134</v>
      </c>
      <c r="F2" s="116" t="str">
        <f>総括表!H1</f>
        <v>令和7年　月　日</v>
      </c>
    </row>
    <row r="3" spans="2:6" ht="18" x14ac:dyDescent="0.2">
      <c r="B3" s="17" t="str">
        <f>総括表!C34</f>
        <v>児童扶養手当（13条の3）※年次用（1回目）</v>
      </c>
      <c r="C3" s="59"/>
      <c r="D3" s="59"/>
      <c r="E3" s="59"/>
      <c r="F3" s="59"/>
    </row>
    <row r="4" spans="2:6" ht="18" x14ac:dyDescent="0.2">
      <c r="B4" s="17" t="s">
        <v>26</v>
      </c>
      <c r="C4" s="59"/>
      <c r="D4" s="59"/>
      <c r="E4" s="59"/>
      <c r="F4" s="59"/>
    </row>
    <row r="5" spans="2:6" ht="9" customHeight="1" x14ac:dyDescent="0.2">
      <c r="B5" s="59"/>
      <c r="C5" s="59"/>
      <c r="D5" s="59"/>
      <c r="E5" s="59"/>
      <c r="F5" s="59"/>
    </row>
    <row r="6" spans="2:6" x14ac:dyDescent="0.2">
      <c r="B6" s="57" t="str">
        <f>総括表!C2</f>
        <v xml:space="preserve">入札（見積）額内訳表 </v>
      </c>
      <c r="F6" s="58"/>
    </row>
    <row r="7" spans="2:6" ht="9" customHeight="1" x14ac:dyDescent="0.2"/>
    <row r="8" spans="2:6" ht="27" customHeight="1" x14ac:dyDescent="0.2">
      <c r="B8" s="60"/>
      <c r="C8" s="61" t="s">
        <v>27</v>
      </c>
      <c r="D8" s="62" t="s">
        <v>28</v>
      </c>
      <c r="E8" s="63" t="s">
        <v>29</v>
      </c>
      <c r="F8" s="61" t="s">
        <v>30</v>
      </c>
    </row>
    <row r="9" spans="2:6" x14ac:dyDescent="0.2">
      <c r="B9" s="64" t="s">
        <v>31</v>
      </c>
      <c r="C9" s="65"/>
      <c r="D9" s="65"/>
      <c r="E9" s="65"/>
      <c r="F9" s="66"/>
    </row>
    <row r="10" spans="2:6" ht="26" x14ac:dyDescent="0.2">
      <c r="B10" s="67">
        <v>1</v>
      </c>
      <c r="C10" s="150" t="s">
        <v>128</v>
      </c>
      <c r="D10" s="137">
        <v>3400</v>
      </c>
      <c r="E10" s="68"/>
      <c r="F10" s="69" t="str">
        <f>IF(D10*E10=0,"",ROUNDDOWN(D10*E10,0))</f>
        <v/>
      </c>
    </row>
    <row r="11" spans="2:6" ht="22" customHeight="1" x14ac:dyDescent="0.2">
      <c r="B11" s="70">
        <v>2</v>
      </c>
      <c r="C11" s="152" t="s">
        <v>133</v>
      </c>
      <c r="D11" s="137">
        <v>3400</v>
      </c>
      <c r="E11" s="68"/>
      <c r="F11" s="72" t="str">
        <f>IF(D11*E11=0,"",ROUNDDOWN(D11*E11,0))</f>
        <v/>
      </c>
    </row>
    <row r="12" spans="2:6" ht="22" customHeight="1" x14ac:dyDescent="0.2">
      <c r="B12" s="67"/>
      <c r="C12" s="74" t="s">
        <v>32</v>
      </c>
      <c r="D12" s="75"/>
      <c r="E12" s="76"/>
      <c r="F12" s="47">
        <f>SUM(F10:F11)</f>
        <v>0</v>
      </c>
    </row>
    <row r="13" spans="2:6" x14ac:dyDescent="0.2">
      <c r="B13" s="64" t="s">
        <v>33</v>
      </c>
      <c r="C13" s="65"/>
      <c r="D13" s="65"/>
      <c r="E13" s="65"/>
      <c r="F13" s="66"/>
    </row>
    <row r="14" spans="2:6" ht="22" customHeight="1" x14ac:dyDescent="0.2">
      <c r="B14" s="70">
        <v>1</v>
      </c>
      <c r="C14" s="29" t="s">
        <v>130</v>
      </c>
      <c r="D14" s="137">
        <v>3400</v>
      </c>
      <c r="E14" s="71"/>
      <c r="F14" s="72" t="str">
        <f>IF(D14*E14=0,"",ROUNDDOWN(D14*E14,0))</f>
        <v/>
      </c>
    </row>
    <row r="15" spans="2:6" ht="22" customHeight="1" x14ac:dyDescent="0.2">
      <c r="B15" s="70">
        <v>2</v>
      </c>
      <c r="C15" s="29" t="s">
        <v>131</v>
      </c>
      <c r="D15" s="137">
        <v>3400</v>
      </c>
      <c r="E15" s="71"/>
      <c r="F15" s="72" t="str">
        <f>IF(D15*E15=0,"",ROUNDDOWN(D15*E15,0))</f>
        <v/>
      </c>
    </row>
    <row r="16" spans="2:6" ht="22" customHeight="1" x14ac:dyDescent="0.2">
      <c r="B16" s="67"/>
      <c r="C16" s="74" t="s">
        <v>32</v>
      </c>
      <c r="D16" s="139"/>
      <c r="E16" s="78"/>
      <c r="F16" s="47">
        <f>SUM(F14:F15)</f>
        <v>0</v>
      </c>
    </row>
    <row r="17" spans="2:6" x14ac:dyDescent="0.2">
      <c r="B17" s="64" t="s">
        <v>34</v>
      </c>
      <c r="C17" s="65"/>
      <c r="D17" s="65"/>
      <c r="E17" s="65"/>
      <c r="F17" s="66"/>
    </row>
    <row r="18" spans="2:6" ht="22" customHeight="1" x14ac:dyDescent="0.2">
      <c r="B18" s="70">
        <v>1</v>
      </c>
      <c r="C18" s="29" t="s">
        <v>347</v>
      </c>
      <c r="D18" s="137">
        <v>3400</v>
      </c>
      <c r="E18" s="71"/>
      <c r="F18" s="72" t="str">
        <f>IF(D18*E18=0,"",ROUNDDOWN(D18*E18,0))</f>
        <v/>
      </c>
    </row>
    <row r="19" spans="2:6" ht="22" customHeight="1" x14ac:dyDescent="0.2">
      <c r="B19" s="67">
        <v>2</v>
      </c>
      <c r="C19" s="120" t="s">
        <v>359</v>
      </c>
      <c r="D19" s="172">
        <v>10</v>
      </c>
      <c r="E19" s="188"/>
      <c r="F19" s="72" t="str">
        <f>IF(D19*E19=0,"",ROUNDDOWN(D19*E19,0))</f>
        <v/>
      </c>
    </row>
    <row r="20" spans="2:6" ht="22" customHeight="1" x14ac:dyDescent="0.2">
      <c r="B20" s="67"/>
      <c r="C20" s="74" t="s">
        <v>32</v>
      </c>
      <c r="D20" s="139"/>
      <c r="E20" s="78"/>
      <c r="F20" s="47">
        <f>SUM(F18:F18)</f>
        <v>0</v>
      </c>
    </row>
    <row r="21" spans="2:6" x14ac:dyDescent="0.2">
      <c r="B21" s="64" t="s">
        <v>35</v>
      </c>
      <c r="C21" s="65"/>
      <c r="D21" s="65"/>
      <c r="E21" s="65"/>
      <c r="F21" s="66"/>
    </row>
    <row r="22" spans="2:6" ht="21.75" customHeight="1" x14ac:dyDescent="0.2">
      <c r="B22" s="70">
        <v>1</v>
      </c>
      <c r="C22" s="43" t="s">
        <v>80</v>
      </c>
      <c r="D22" s="161">
        <v>1</v>
      </c>
      <c r="E22" s="134"/>
      <c r="F22" s="135" t="str">
        <f>IF(D22*E22=0,"",ROUNDDOWN(D22*E22,0))</f>
        <v/>
      </c>
    </row>
    <row r="23" spans="2:6" ht="22" customHeight="1" thickBot="1" x14ac:dyDescent="0.25">
      <c r="B23" s="79"/>
      <c r="C23" s="80" t="s">
        <v>32</v>
      </c>
      <c r="D23" s="81"/>
      <c r="E23" s="82"/>
      <c r="F23" s="37">
        <f>SUM(F22:F22)</f>
        <v>0</v>
      </c>
    </row>
    <row r="24" spans="2:6" ht="22" customHeight="1" thickTop="1" x14ac:dyDescent="0.2">
      <c r="B24" s="83"/>
      <c r="C24" s="84" t="s">
        <v>36</v>
      </c>
      <c r="D24" s="85"/>
      <c r="E24" s="86"/>
      <c r="F24" s="41">
        <f>F12+F16+F20+F23</f>
        <v>0</v>
      </c>
    </row>
    <row r="25" spans="2:6" ht="9" customHeight="1" x14ac:dyDescent="0.2"/>
    <row r="26" spans="2:6" ht="14.5" thickBot="1" x14ac:dyDescent="0.25">
      <c r="B26" s="3" t="s">
        <v>37</v>
      </c>
    </row>
    <row r="27" spans="2:6" ht="14.5" thickTop="1" x14ac:dyDescent="0.2">
      <c r="B27" s="244"/>
      <c r="C27" s="245"/>
      <c r="D27" s="245"/>
      <c r="E27" s="245"/>
      <c r="F27" s="246"/>
    </row>
    <row r="28" spans="2:6" x14ac:dyDescent="0.2">
      <c r="B28" s="247"/>
      <c r="C28" s="248"/>
      <c r="D28" s="248"/>
      <c r="E28" s="248"/>
      <c r="F28" s="249"/>
    </row>
    <row r="29" spans="2:6" x14ac:dyDescent="0.2">
      <c r="B29" s="247"/>
      <c r="C29" s="248"/>
      <c r="D29" s="248"/>
      <c r="E29" s="248"/>
      <c r="F29" s="249"/>
    </row>
    <row r="30" spans="2:6" ht="14.5" thickBot="1" x14ac:dyDescent="0.25">
      <c r="B30" s="250"/>
      <c r="C30" s="251"/>
      <c r="D30" s="251"/>
      <c r="E30" s="251"/>
      <c r="F30" s="252"/>
    </row>
    <row r="31" spans="2:6" ht="14.5" thickTop="1" x14ac:dyDescent="0.2"/>
  </sheetData>
  <sheetProtection password="EBCD" sheet="1" objects="1" scenarios="1"/>
  <mergeCells count="1">
    <mergeCell ref="B27:F30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B2:F47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1" customWidth="1"/>
    <col min="2" max="2" width="4.6328125" style="1" customWidth="1"/>
    <col min="3" max="3" width="51.6328125" style="1" bestFit="1" customWidth="1"/>
    <col min="4" max="4" width="14.6328125" style="1" customWidth="1"/>
    <col min="5" max="5" width="10.6328125" style="1" customWidth="1"/>
    <col min="6" max="6" width="20.6328125" style="1" customWidth="1"/>
    <col min="7" max="7" width="2.08984375" style="1" customWidth="1"/>
    <col min="8" max="16384" width="9" style="1"/>
  </cols>
  <sheetData>
    <row r="2" spans="2:6" x14ac:dyDescent="0.2">
      <c r="B2" s="201" t="s">
        <v>135</v>
      </c>
      <c r="F2" s="116" t="str">
        <f>総括表!H1</f>
        <v>令和7年　月　日</v>
      </c>
    </row>
    <row r="3" spans="2:6" ht="16.5" x14ac:dyDescent="0.2">
      <c r="B3" s="15" t="str">
        <f>総括表!C35</f>
        <v>児童扶養手当決定通知書(月次用)</v>
      </c>
      <c r="C3" s="16"/>
      <c r="D3" s="16"/>
      <c r="E3" s="16"/>
      <c r="F3" s="16"/>
    </row>
    <row r="4" spans="2:6" ht="18" x14ac:dyDescent="0.2">
      <c r="B4" s="17" t="s">
        <v>8</v>
      </c>
      <c r="C4" s="16"/>
      <c r="D4" s="16"/>
      <c r="E4" s="16"/>
      <c r="F4" s="16"/>
    </row>
    <row r="5" spans="2:6" ht="9" customHeight="1" x14ac:dyDescent="0.2">
      <c r="B5" s="16"/>
      <c r="C5" s="16"/>
      <c r="D5" s="16"/>
      <c r="E5" s="16"/>
      <c r="F5" s="16"/>
    </row>
    <row r="6" spans="2:6" x14ac:dyDescent="0.2">
      <c r="B6" s="1" t="str">
        <f>総括表!C2</f>
        <v xml:space="preserve">入札（見積）額内訳表 </v>
      </c>
      <c r="F6" s="58"/>
    </row>
    <row r="7" spans="2:6" ht="9" customHeight="1" x14ac:dyDescent="0.2"/>
    <row r="8" spans="2:6" ht="27" customHeight="1" x14ac:dyDescent="0.2">
      <c r="B8" s="18"/>
      <c r="C8" s="178" t="s">
        <v>9</v>
      </c>
      <c r="D8" s="20" t="s">
        <v>10</v>
      </c>
      <c r="E8" s="21" t="s">
        <v>11</v>
      </c>
      <c r="F8" s="19" t="s">
        <v>12</v>
      </c>
    </row>
    <row r="9" spans="2:6" x14ac:dyDescent="0.2">
      <c r="B9" s="22" t="s">
        <v>20</v>
      </c>
      <c r="C9" s="23"/>
      <c r="D9" s="23"/>
      <c r="E9" s="23"/>
      <c r="F9" s="24"/>
    </row>
    <row r="10" spans="2:6" ht="22" customHeight="1" x14ac:dyDescent="0.2">
      <c r="B10" s="25">
        <v>1</v>
      </c>
      <c r="C10" s="189" t="s">
        <v>137</v>
      </c>
      <c r="D10" s="136">
        <v>2130</v>
      </c>
      <c r="E10" s="26"/>
      <c r="F10" s="27" t="str">
        <f>IF(D10*E10=0,"",ROUNDDOWN(D10*E10,0))</f>
        <v/>
      </c>
    </row>
    <row r="11" spans="2:6" ht="22" customHeight="1" x14ac:dyDescent="0.2">
      <c r="B11" s="25">
        <v>2</v>
      </c>
      <c r="C11" s="214" t="s">
        <v>348</v>
      </c>
      <c r="D11" s="136">
        <v>4570</v>
      </c>
      <c r="E11" s="26"/>
      <c r="F11" s="27"/>
    </row>
    <row r="12" spans="2:6" ht="22" customHeight="1" x14ac:dyDescent="0.2">
      <c r="B12" s="25">
        <v>3</v>
      </c>
      <c r="C12" s="151" t="s">
        <v>138</v>
      </c>
      <c r="D12" s="162">
        <v>1500</v>
      </c>
      <c r="E12" s="26"/>
      <c r="F12" s="27" t="str">
        <f>IF(D12*E12=0,"",ROUNDDOWN(D12*E12,0))</f>
        <v/>
      </c>
    </row>
    <row r="13" spans="2:6" ht="22" customHeight="1" x14ac:dyDescent="0.2">
      <c r="B13" s="25"/>
      <c r="C13" s="174" t="s">
        <v>14</v>
      </c>
      <c r="D13" s="45"/>
      <c r="E13" s="46"/>
      <c r="F13" s="47">
        <f>SUM(F10:F12)</f>
        <v>0</v>
      </c>
    </row>
    <row r="14" spans="2:6" x14ac:dyDescent="0.2">
      <c r="B14" s="22" t="s">
        <v>21</v>
      </c>
      <c r="C14" s="23"/>
      <c r="D14" s="23"/>
      <c r="E14" s="23"/>
      <c r="F14" s="24"/>
    </row>
    <row r="15" spans="2:6" ht="22" customHeight="1" x14ac:dyDescent="0.2">
      <c r="B15" s="28">
        <v>1</v>
      </c>
      <c r="C15" s="179" t="s">
        <v>136</v>
      </c>
      <c r="D15" s="168">
        <f>D10</f>
        <v>2130</v>
      </c>
      <c r="E15" s="31"/>
      <c r="F15" s="32" t="str">
        <f t="shared" ref="F15:F30" si="0">IF(D15*E15=0,"",ROUNDDOWN(D15*E15,0))</f>
        <v/>
      </c>
    </row>
    <row r="16" spans="2:6" ht="26" x14ac:dyDescent="0.2">
      <c r="B16" s="28">
        <v>2</v>
      </c>
      <c r="C16" s="175" t="s">
        <v>139</v>
      </c>
      <c r="D16" s="168">
        <v>2130</v>
      </c>
      <c r="E16" s="31"/>
      <c r="F16" s="32" t="str">
        <f t="shared" si="0"/>
        <v/>
      </c>
    </row>
    <row r="17" spans="2:6" ht="22" customHeight="1" x14ac:dyDescent="0.2">
      <c r="B17" s="28">
        <v>3</v>
      </c>
      <c r="C17" s="179" t="s">
        <v>140</v>
      </c>
      <c r="D17" s="168">
        <v>1000</v>
      </c>
      <c r="E17" s="31"/>
      <c r="F17" s="32" t="str">
        <f t="shared" si="0"/>
        <v/>
      </c>
    </row>
    <row r="18" spans="2:6" ht="22" customHeight="1" x14ac:dyDescent="0.2">
      <c r="B18" s="28">
        <v>4</v>
      </c>
      <c r="C18" s="179" t="s">
        <v>141</v>
      </c>
      <c r="D18" s="168">
        <v>630</v>
      </c>
      <c r="E18" s="31"/>
      <c r="F18" s="32" t="str">
        <f t="shared" si="0"/>
        <v/>
      </c>
    </row>
    <row r="19" spans="2:6" ht="22" customHeight="1" x14ac:dyDescent="0.2">
      <c r="B19" s="28">
        <v>5</v>
      </c>
      <c r="C19" s="179" t="s">
        <v>142</v>
      </c>
      <c r="D19" s="168">
        <v>570</v>
      </c>
      <c r="E19" s="31"/>
      <c r="F19" s="32" t="str">
        <f t="shared" si="0"/>
        <v/>
      </c>
    </row>
    <row r="20" spans="2:6" ht="22" customHeight="1" x14ac:dyDescent="0.2">
      <c r="B20" s="28">
        <v>6</v>
      </c>
      <c r="C20" s="179" t="s">
        <v>143</v>
      </c>
      <c r="D20" s="168">
        <v>30</v>
      </c>
      <c r="E20" s="31"/>
      <c r="F20" s="32" t="str">
        <f t="shared" si="0"/>
        <v/>
      </c>
    </row>
    <row r="21" spans="2:6" ht="22" customHeight="1" x14ac:dyDescent="0.2">
      <c r="B21" s="28">
        <v>7</v>
      </c>
      <c r="C21" s="179" t="s">
        <v>144</v>
      </c>
      <c r="D21" s="168">
        <v>130</v>
      </c>
      <c r="E21" s="31"/>
      <c r="F21" s="32" t="str">
        <f t="shared" si="0"/>
        <v/>
      </c>
    </row>
    <row r="22" spans="2:6" ht="26" x14ac:dyDescent="0.2">
      <c r="B22" s="28">
        <v>8</v>
      </c>
      <c r="C22" s="175" t="s">
        <v>145</v>
      </c>
      <c r="D22" s="168">
        <v>70</v>
      </c>
      <c r="E22" s="31"/>
      <c r="F22" s="32" t="str">
        <f t="shared" si="0"/>
        <v/>
      </c>
    </row>
    <row r="23" spans="2:6" ht="22" customHeight="1" x14ac:dyDescent="0.2">
      <c r="B23" s="28">
        <v>9</v>
      </c>
      <c r="C23" s="179" t="s">
        <v>146</v>
      </c>
      <c r="D23" s="168">
        <v>400</v>
      </c>
      <c r="E23" s="31"/>
      <c r="F23" s="32" t="str">
        <f t="shared" si="0"/>
        <v/>
      </c>
    </row>
    <row r="24" spans="2:6" ht="21" customHeight="1" x14ac:dyDescent="0.2">
      <c r="B24" s="28">
        <v>10</v>
      </c>
      <c r="C24" s="179" t="s">
        <v>147</v>
      </c>
      <c r="D24" s="168">
        <v>1250</v>
      </c>
      <c r="E24" s="31"/>
      <c r="F24" s="32" t="str">
        <f t="shared" si="0"/>
        <v/>
      </c>
    </row>
    <row r="25" spans="2:6" ht="21" customHeight="1" x14ac:dyDescent="0.2">
      <c r="B25" s="28">
        <v>11</v>
      </c>
      <c r="C25" s="179" t="s">
        <v>148</v>
      </c>
      <c r="D25" s="168">
        <v>140</v>
      </c>
      <c r="E25" s="31"/>
      <c r="F25" s="32" t="str">
        <f t="shared" si="0"/>
        <v/>
      </c>
    </row>
    <row r="26" spans="2:6" ht="21" customHeight="1" x14ac:dyDescent="0.2">
      <c r="B26" s="28">
        <v>12</v>
      </c>
      <c r="C26" s="179" t="s">
        <v>149</v>
      </c>
      <c r="D26" s="168">
        <v>500</v>
      </c>
      <c r="E26" s="31"/>
      <c r="F26" s="32" t="str">
        <f t="shared" si="0"/>
        <v/>
      </c>
    </row>
    <row r="27" spans="2:6" ht="26" x14ac:dyDescent="0.2">
      <c r="B27" s="28">
        <v>13</v>
      </c>
      <c r="C27" s="175" t="s">
        <v>150</v>
      </c>
      <c r="D27" s="168">
        <v>50</v>
      </c>
      <c r="E27" s="31"/>
      <c r="F27" s="32" t="str">
        <f t="shared" si="0"/>
        <v/>
      </c>
    </row>
    <row r="28" spans="2:6" ht="21" customHeight="1" x14ac:dyDescent="0.2">
      <c r="B28" s="28">
        <v>14</v>
      </c>
      <c r="C28" s="179" t="s">
        <v>151</v>
      </c>
      <c r="D28" s="168">
        <v>440</v>
      </c>
      <c r="E28" s="31"/>
      <c r="F28" s="32" t="str">
        <f t="shared" si="0"/>
        <v/>
      </c>
    </row>
    <row r="29" spans="2:6" ht="21" customHeight="1" x14ac:dyDescent="0.2">
      <c r="B29" s="28">
        <v>15</v>
      </c>
      <c r="C29" s="179" t="s">
        <v>152</v>
      </c>
      <c r="D29" s="168">
        <v>50</v>
      </c>
      <c r="E29" s="31"/>
      <c r="F29" s="32" t="str">
        <f t="shared" si="0"/>
        <v/>
      </c>
    </row>
    <row r="30" spans="2:6" ht="21" customHeight="1" x14ac:dyDescent="0.2">
      <c r="B30" s="28">
        <v>16</v>
      </c>
      <c r="C30" s="179" t="s">
        <v>153</v>
      </c>
      <c r="D30" s="168">
        <v>280</v>
      </c>
      <c r="E30" s="31"/>
      <c r="F30" s="32" t="str">
        <f t="shared" si="0"/>
        <v/>
      </c>
    </row>
    <row r="31" spans="2:6" ht="22" customHeight="1" x14ac:dyDescent="0.2">
      <c r="B31" s="25"/>
      <c r="C31" s="174" t="s">
        <v>14</v>
      </c>
      <c r="D31" s="48"/>
      <c r="E31" s="49"/>
      <c r="F31" s="47">
        <f>SUM(F15:F30)</f>
        <v>0</v>
      </c>
    </row>
    <row r="32" spans="2:6" x14ac:dyDescent="0.2">
      <c r="B32" s="22" t="s">
        <v>22</v>
      </c>
      <c r="C32" s="23"/>
      <c r="D32" s="23"/>
      <c r="E32" s="23"/>
      <c r="F32" s="24"/>
    </row>
    <row r="33" spans="2:6" ht="22" customHeight="1" x14ac:dyDescent="0.2">
      <c r="B33" s="28">
        <v>1</v>
      </c>
      <c r="C33" s="190" t="s">
        <v>154</v>
      </c>
      <c r="D33" s="136">
        <v>2550</v>
      </c>
      <c r="E33" s="31"/>
      <c r="F33" s="32" t="str">
        <f>IF(D33*E33=0,"",ROUNDDOWN(D33*E33,0))</f>
        <v/>
      </c>
    </row>
    <row r="34" spans="2:6" ht="22" customHeight="1" x14ac:dyDescent="0.2">
      <c r="B34" s="25">
        <v>2</v>
      </c>
      <c r="C34" s="227" t="s">
        <v>361</v>
      </c>
      <c r="D34" s="224">
        <v>3</v>
      </c>
      <c r="E34" s="225"/>
      <c r="F34" s="32" t="str">
        <f>IF(D34*E34=0,"",ROUNDDOWN(D34*E34,0))</f>
        <v/>
      </c>
    </row>
    <row r="35" spans="2:6" ht="22" customHeight="1" x14ac:dyDescent="0.2">
      <c r="B35" s="25"/>
      <c r="C35" s="174" t="s">
        <v>14</v>
      </c>
      <c r="D35" s="48"/>
      <c r="E35" s="49"/>
      <c r="F35" s="47">
        <f>SUM(F33:F34)</f>
        <v>0</v>
      </c>
    </row>
    <row r="36" spans="2:6" x14ac:dyDescent="0.2">
      <c r="B36" s="22" t="s">
        <v>23</v>
      </c>
      <c r="C36" s="23"/>
      <c r="D36" s="23"/>
      <c r="E36" s="23"/>
      <c r="F36" s="24"/>
    </row>
    <row r="37" spans="2:6" ht="22" customHeight="1" x14ac:dyDescent="0.2">
      <c r="B37" s="28">
        <v>1</v>
      </c>
      <c r="C37" s="179" t="s">
        <v>156</v>
      </c>
      <c r="D37" s="167">
        <v>15</v>
      </c>
      <c r="E37" s="122"/>
      <c r="F37" s="32" t="str">
        <f>IF(D37*E37=0,"",ROUNDDOWN(D37*E37,0))</f>
        <v/>
      </c>
    </row>
    <row r="38" spans="2:6" ht="22" customHeight="1" x14ac:dyDescent="0.2">
      <c r="B38" s="28">
        <v>2</v>
      </c>
      <c r="C38" s="179" t="s">
        <v>155</v>
      </c>
      <c r="D38" s="167">
        <v>1</v>
      </c>
      <c r="E38" s="122"/>
      <c r="F38" s="32" t="str">
        <f>IF(D38*E38=0,"",ROUNDDOWN(D38*E38,0))</f>
        <v/>
      </c>
    </row>
    <row r="39" spans="2:6" ht="22" customHeight="1" thickBot="1" x14ac:dyDescent="0.25">
      <c r="B39" s="33"/>
      <c r="C39" s="174" t="s">
        <v>14</v>
      </c>
      <c r="D39" s="35"/>
      <c r="E39" s="36"/>
      <c r="F39" s="37">
        <f>SUM(F37:F38)</f>
        <v>0</v>
      </c>
    </row>
    <row r="40" spans="2:6" ht="22" customHeight="1" thickTop="1" x14ac:dyDescent="0.2">
      <c r="B40" s="13"/>
      <c r="C40" s="177" t="s">
        <v>15</v>
      </c>
      <c r="D40" s="39"/>
      <c r="E40" s="40"/>
      <c r="F40" s="41">
        <f>F13+F31+F35+F39</f>
        <v>0</v>
      </c>
    </row>
    <row r="41" spans="2:6" ht="9" customHeight="1" x14ac:dyDescent="0.2"/>
    <row r="42" spans="2:6" ht="14.5" thickBot="1" x14ac:dyDescent="0.25">
      <c r="B42" s="3" t="s">
        <v>16</v>
      </c>
    </row>
    <row r="43" spans="2:6" ht="14.5" thickTop="1" x14ac:dyDescent="0.2">
      <c r="B43" s="244"/>
      <c r="C43" s="245"/>
      <c r="D43" s="245"/>
      <c r="E43" s="253"/>
      <c r="F43" s="254"/>
    </row>
    <row r="44" spans="2:6" x14ac:dyDescent="0.2">
      <c r="B44" s="247"/>
      <c r="C44" s="248"/>
      <c r="D44" s="255"/>
      <c r="E44" s="256"/>
      <c r="F44" s="257"/>
    </row>
    <row r="45" spans="2:6" x14ac:dyDescent="0.2">
      <c r="B45" s="247"/>
      <c r="C45" s="248"/>
      <c r="D45" s="255"/>
      <c r="E45" s="256"/>
      <c r="F45" s="257"/>
    </row>
    <row r="46" spans="2:6" ht="14.5" thickBot="1" x14ac:dyDescent="0.25">
      <c r="B46" s="250"/>
      <c r="C46" s="251"/>
      <c r="D46" s="251"/>
      <c r="E46" s="258"/>
      <c r="F46" s="259"/>
    </row>
    <row r="47" spans="2:6" ht="14.5" thickTop="1" x14ac:dyDescent="0.2"/>
  </sheetData>
  <sheetProtection password="EBCD" sheet="1" objects="1" scenarios="1"/>
  <mergeCells count="1">
    <mergeCell ref="B43:F46"/>
  </mergeCells>
  <phoneticPr fontId="1"/>
  <printOptions horizontalCentered="1"/>
  <pageMargins left="0.59055118110236227" right="0.62992125984251968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F27"/>
  <sheetViews>
    <sheetView zoomScale="115" zoomScaleNormal="115" workbookViewId="0">
      <selection activeCell="C4" sqref="C4"/>
    </sheetView>
  </sheetViews>
  <sheetFormatPr defaultColWidth="9" defaultRowHeight="14" x14ac:dyDescent="0.2"/>
  <cols>
    <col min="1" max="1" width="2.08984375" style="1" customWidth="1"/>
    <col min="2" max="2" width="4.6328125" style="1" customWidth="1"/>
    <col min="3" max="3" width="34.08984375" style="1" customWidth="1"/>
    <col min="4" max="4" width="14.6328125" style="1" customWidth="1"/>
    <col min="5" max="5" width="10.6328125" style="1" customWidth="1"/>
    <col min="6" max="6" width="20.6328125" style="1" customWidth="1"/>
    <col min="7" max="7" width="2.08984375" style="1" customWidth="1"/>
    <col min="8" max="16384" width="9" style="1"/>
  </cols>
  <sheetData>
    <row r="1" spans="2:6" s="173" customFormat="1" x14ac:dyDescent="0.2"/>
    <row r="2" spans="2:6" x14ac:dyDescent="0.2">
      <c r="B2" s="3"/>
      <c r="F2" s="116" t="str">
        <f>総括表!H1</f>
        <v>令和7年　月　日</v>
      </c>
    </row>
    <row r="3" spans="2:6" ht="16.5" x14ac:dyDescent="0.2">
      <c r="B3" s="199" t="s">
        <v>45</v>
      </c>
      <c r="C3" s="16"/>
      <c r="D3" s="16"/>
      <c r="E3" s="16"/>
      <c r="F3" s="16"/>
    </row>
    <row r="4" spans="2:6" ht="18.75" customHeight="1" x14ac:dyDescent="0.2">
      <c r="B4" s="17" t="s">
        <v>8</v>
      </c>
      <c r="C4" s="16"/>
      <c r="D4" s="16"/>
      <c r="E4" s="16"/>
      <c r="F4" s="16"/>
    </row>
    <row r="5" spans="2:6" ht="9" customHeight="1" x14ac:dyDescent="0.2">
      <c r="B5" s="16"/>
      <c r="C5" s="16"/>
      <c r="D5" s="16"/>
      <c r="E5" s="16"/>
      <c r="F5" s="16"/>
    </row>
    <row r="6" spans="2:6" ht="15" customHeight="1" x14ac:dyDescent="0.2">
      <c r="F6" s="58"/>
    </row>
    <row r="7" spans="2:6" ht="9" customHeight="1" x14ac:dyDescent="0.2"/>
    <row r="8" spans="2:6" ht="27" customHeight="1" x14ac:dyDescent="0.2">
      <c r="B8" s="18"/>
      <c r="C8" s="19" t="s">
        <v>9</v>
      </c>
      <c r="D8" s="20" t="s">
        <v>10</v>
      </c>
      <c r="E8" s="21" t="s">
        <v>11</v>
      </c>
      <c r="F8" s="19" t="s">
        <v>12</v>
      </c>
    </row>
    <row r="9" spans="2:6" x14ac:dyDescent="0.2">
      <c r="B9" s="50" t="s">
        <v>24</v>
      </c>
      <c r="C9" s="23"/>
      <c r="D9" s="23"/>
      <c r="E9" s="23"/>
      <c r="F9" s="24"/>
    </row>
    <row r="10" spans="2:6" ht="27" customHeight="1" x14ac:dyDescent="0.2">
      <c r="B10" s="25">
        <v>1</v>
      </c>
      <c r="C10" s="163" t="s">
        <v>47</v>
      </c>
      <c r="D10" s="136">
        <v>217380</v>
      </c>
      <c r="E10" s="26"/>
      <c r="F10" s="27" t="str">
        <f t="shared" ref="F10:F15" si="0">IF(D10*E10=0,"",ROUNDDOWN(D10*E10,0))</f>
        <v/>
      </c>
    </row>
    <row r="11" spans="2:6" ht="27" customHeight="1" x14ac:dyDescent="0.2">
      <c r="B11" s="25">
        <v>2</v>
      </c>
      <c r="C11" s="42" t="s">
        <v>48</v>
      </c>
      <c r="D11" s="136">
        <v>0</v>
      </c>
      <c r="E11" s="26"/>
      <c r="F11" s="27" t="str">
        <f t="shared" si="0"/>
        <v/>
      </c>
    </row>
    <row r="12" spans="2:6" ht="27" customHeight="1" x14ac:dyDescent="0.2">
      <c r="B12" s="25">
        <v>3</v>
      </c>
      <c r="C12" s="42" t="s">
        <v>49</v>
      </c>
      <c r="D12" s="136">
        <v>13700</v>
      </c>
      <c r="E12" s="26"/>
      <c r="F12" s="27" t="str">
        <f t="shared" si="0"/>
        <v/>
      </c>
    </row>
    <row r="13" spans="2:6" ht="27" customHeight="1" x14ac:dyDescent="0.2">
      <c r="B13" s="28">
        <v>4</v>
      </c>
      <c r="C13" s="43" t="s">
        <v>50</v>
      </c>
      <c r="D13" s="162">
        <v>14450</v>
      </c>
      <c r="E13" s="31"/>
      <c r="F13" s="32" t="str">
        <f t="shared" si="0"/>
        <v/>
      </c>
    </row>
    <row r="14" spans="2:6" ht="27" customHeight="1" x14ac:dyDescent="0.2">
      <c r="B14" s="25">
        <v>5</v>
      </c>
      <c r="C14" s="121" t="s">
        <v>51</v>
      </c>
      <c r="D14" s="162">
        <v>12400</v>
      </c>
      <c r="E14" s="31"/>
      <c r="F14" s="32" t="str">
        <f t="shared" si="0"/>
        <v/>
      </c>
    </row>
    <row r="15" spans="2:6" ht="27" customHeight="1" x14ac:dyDescent="0.2">
      <c r="B15" s="25">
        <v>6</v>
      </c>
      <c r="C15" s="121" t="s">
        <v>52</v>
      </c>
      <c r="D15" s="162">
        <v>5120</v>
      </c>
      <c r="E15" s="31"/>
      <c r="F15" s="32" t="str">
        <f t="shared" si="0"/>
        <v/>
      </c>
    </row>
    <row r="16" spans="2:6" ht="27" customHeight="1" thickBot="1" x14ac:dyDescent="0.25">
      <c r="B16" s="33"/>
      <c r="C16" s="34" t="s">
        <v>14</v>
      </c>
      <c r="D16" s="35"/>
      <c r="E16" s="36"/>
      <c r="F16" s="37">
        <f>SUM(F10:F15)</f>
        <v>0</v>
      </c>
    </row>
    <row r="17" spans="2:6" ht="14.5" thickTop="1" x14ac:dyDescent="0.2">
      <c r="B17" s="22" t="s">
        <v>19</v>
      </c>
      <c r="C17" s="23"/>
      <c r="D17" s="23"/>
      <c r="E17" s="23"/>
      <c r="F17" s="24"/>
    </row>
    <row r="18" spans="2:6" ht="27" customHeight="1" x14ac:dyDescent="0.2">
      <c r="B18" s="28">
        <v>1</v>
      </c>
      <c r="C18" s="43" t="s">
        <v>53</v>
      </c>
      <c r="D18" s="167">
        <v>5</v>
      </c>
      <c r="E18" s="197"/>
      <c r="F18" s="32" t="str">
        <f>IF(D18*E18=0,"",ROUNDDOWN(D18*E18,0))</f>
        <v/>
      </c>
    </row>
    <row r="19" spans="2:6" ht="27" customHeight="1" thickBot="1" x14ac:dyDescent="0.25">
      <c r="B19" s="33"/>
      <c r="C19" s="34" t="s">
        <v>14</v>
      </c>
      <c r="D19" s="35"/>
      <c r="E19" s="36"/>
      <c r="F19" s="37">
        <f>SUM(F18:F18)</f>
        <v>0</v>
      </c>
    </row>
    <row r="20" spans="2:6" ht="33" customHeight="1" thickTop="1" x14ac:dyDescent="0.2">
      <c r="B20" s="13"/>
      <c r="C20" s="38" t="s">
        <v>15</v>
      </c>
      <c r="D20" s="39"/>
      <c r="E20" s="40"/>
      <c r="F20" s="41">
        <f>F16+F19</f>
        <v>0</v>
      </c>
    </row>
    <row r="21" spans="2:6" ht="42.75" customHeight="1" x14ac:dyDescent="0.2">
      <c r="B21" s="242"/>
      <c r="C21" s="243"/>
      <c r="D21" s="243"/>
      <c r="E21" s="243"/>
      <c r="F21" s="243"/>
    </row>
    <row r="22" spans="2:6" ht="14.5" thickBot="1" x14ac:dyDescent="0.25">
      <c r="B22" s="3" t="s">
        <v>16</v>
      </c>
    </row>
    <row r="23" spans="2:6" ht="15.75" customHeight="1" thickTop="1" x14ac:dyDescent="0.2">
      <c r="B23" s="244" t="s">
        <v>41</v>
      </c>
      <c r="C23" s="245"/>
      <c r="D23" s="245"/>
      <c r="E23" s="245"/>
      <c r="F23" s="246"/>
    </row>
    <row r="24" spans="2:6" x14ac:dyDescent="0.2">
      <c r="B24" s="247"/>
      <c r="C24" s="248"/>
      <c r="D24" s="248"/>
      <c r="E24" s="248"/>
      <c r="F24" s="249"/>
    </row>
    <row r="25" spans="2:6" x14ac:dyDescent="0.2">
      <c r="B25" s="247"/>
      <c r="C25" s="248"/>
      <c r="D25" s="248"/>
      <c r="E25" s="248"/>
      <c r="F25" s="249"/>
    </row>
    <row r="26" spans="2:6" ht="14.5" thickBot="1" x14ac:dyDescent="0.25">
      <c r="B26" s="250"/>
      <c r="C26" s="251"/>
      <c r="D26" s="251"/>
      <c r="E26" s="251"/>
      <c r="F26" s="252"/>
    </row>
    <row r="27" spans="2:6" ht="14.5" thickTop="1" x14ac:dyDescent="0.2"/>
  </sheetData>
  <sheetProtection password="EBCD" sheet="1" objects="1" scenarios="1"/>
  <mergeCells count="2">
    <mergeCell ref="B21:F21"/>
    <mergeCell ref="B23:F26"/>
  </mergeCells>
  <phoneticPr fontId="1"/>
  <printOptions horizontalCentered="1"/>
  <pageMargins left="0.59055118110236227" right="0.62992125984251968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B2:F37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1" customWidth="1"/>
    <col min="2" max="2" width="4.6328125" style="1" customWidth="1"/>
    <col min="3" max="3" width="51.6328125" style="1" bestFit="1" customWidth="1"/>
    <col min="4" max="4" width="14.6328125" style="1" customWidth="1"/>
    <col min="5" max="5" width="12.7265625" style="1" bestFit="1" customWidth="1"/>
    <col min="6" max="6" width="20.6328125" style="1" customWidth="1"/>
    <col min="7" max="7" width="2.08984375" style="1" customWidth="1"/>
    <col min="8" max="16384" width="9" style="1"/>
  </cols>
  <sheetData>
    <row r="2" spans="2:6" x14ac:dyDescent="0.2">
      <c r="B2" s="201" t="s">
        <v>161</v>
      </c>
      <c r="F2" s="116" t="str">
        <f>総括表!H1</f>
        <v>令和7年　月　日</v>
      </c>
    </row>
    <row r="3" spans="2:6" ht="16.5" x14ac:dyDescent="0.2">
      <c r="B3" s="15" t="str">
        <f>総括表!C36</f>
        <v>児童扶養手当決定通知書（現況用）</v>
      </c>
      <c r="C3" s="16"/>
      <c r="D3" s="16"/>
      <c r="E3" s="16"/>
      <c r="F3" s="16"/>
    </row>
    <row r="4" spans="2:6" ht="18" x14ac:dyDescent="0.2">
      <c r="B4" s="17" t="s">
        <v>8</v>
      </c>
      <c r="C4" s="16"/>
      <c r="D4" s="16"/>
      <c r="E4" s="16"/>
      <c r="F4" s="16"/>
    </row>
    <row r="5" spans="2:6" ht="9" customHeight="1" x14ac:dyDescent="0.2">
      <c r="B5" s="16"/>
      <c r="C5" s="16"/>
      <c r="D5" s="16"/>
      <c r="E5" s="16"/>
      <c r="F5" s="16"/>
    </row>
    <row r="6" spans="2:6" x14ac:dyDescent="0.2">
      <c r="B6" s="1" t="str">
        <f>総括表!C2</f>
        <v xml:space="preserve">入札（見積）額内訳表 </v>
      </c>
      <c r="F6" s="58"/>
    </row>
    <row r="7" spans="2:6" ht="9" customHeight="1" x14ac:dyDescent="0.2"/>
    <row r="8" spans="2:6" ht="27" customHeight="1" x14ac:dyDescent="0.2">
      <c r="B8" s="18"/>
      <c r="C8" s="178" t="s">
        <v>9</v>
      </c>
      <c r="D8" s="20" t="s">
        <v>10</v>
      </c>
      <c r="E8" s="21" t="s">
        <v>11</v>
      </c>
      <c r="F8" s="19" t="s">
        <v>12</v>
      </c>
    </row>
    <row r="9" spans="2:6" x14ac:dyDescent="0.2">
      <c r="B9" s="22" t="s">
        <v>13</v>
      </c>
      <c r="C9" s="23"/>
      <c r="D9" s="23"/>
      <c r="E9" s="23"/>
      <c r="F9" s="24"/>
    </row>
    <row r="10" spans="2:6" ht="22" customHeight="1" x14ac:dyDescent="0.2">
      <c r="B10" s="25">
        <v>1</v>
      </c>
      <c r="C10" s="189" t="s">
        <v>349</v>
      </c>
      <c r="D10" s="136">
        <v>4800</v>
      </c>
      <c r="E10" s="26"/>
      <c r="F10" s="27" t="str">
        <f>IF(D10*E10=0,"",ROUNDDOWN(D10*E10,0))</f>
        <v/>
      </c>
    </row>
    <row r="11" spans="2:6" ht="22" customHeight="1" x14ac:dyDescent="0.2">
      <c r="B11" s="25">
        <v>2</v>
      </c>
      <c r="C11" s="214" t="s">
        <v>162</v>
      </c>
      <c r="D11" s="136">
        <v>3200</v>
      </c>
      <c r="E11" s="26"/>
      <c r="F11" s="27" t="str">
        <f t="shared" ref="F11:F12" si="0">IF(D11*E11=0,"",ROUNDDOWN(D11*E11,0))</f>
        <v/>
      </c>
    </row>
    <row r="12" spans="2:6" ht="22" customHeight="1" x14ac:dyDescent="0.2">
      <c r="B12" s="25">
        <v>3</v>
      </c>
      <c r="C12" s="214" t="s">
        <v>163</v>
      </c>
      <c r="D12" s="136">
        <v>300</v>
      </c>
      <c r="E12" s="26"/>
      <c r="F12" s="27" t="str">
        <f t="shared" si="0"/>
        <v/>
      </c>
    </row>
    <row r="13" spans="2:6" ht="22" customHeight="1" x14ac:dyDescent="0.2">
      <c r="B13" s="25">
        <v>4</v>
      </c>
      <c r="C13" s="151" t="s">
        <v>164</v>
      </c>
      <c r="D13" s="162">
        <v>500</v>
      </c>
      <c r="E13" s="26"/>
      <c r="F13" s="27" t="str">
        <f>IF(D13*E13=0,"",ROUNDDOWN(D13*E13,0))</f>
        <v/>
      </c>
    </row>
    <row r="14" spans="2:6" ht="22" customHeight="1" x14ac:dyDescent="0.2">
      <c r="B14" s="25"/>
      <c r="C14" s="174" t="s">
        <v>14</v>
      </c>
      <c r="D14" s="45"/>
      <c r="E14" s="46"/>
      <c r="F14" s="47">
        <f>SUM(F10:F13)</f>
        <v>0</v>
      </c>
    </row>
    <row r="15" spans="2:6" x14ac:dyDescent="0.2">
      <c r="B15" s="22" t="s">
        <v>17</v>
      </c>
      <c r="C15" s="23"/>
      <c r="D15" s="23"/>
      <c r="E15" s="23"/>
      <c r="F15" s="24"/>
    </row>
    <row r="16" spans="2:6" ht="22" customHeight="1" x14ac:dyDescent="0.2">
      <c r="B16" s="28">
        <v>1</v>
      </c>
      <c r="C16" s="179" t="s">
        <v>165</v>
      </c>
      <c r="D16" s="168">
        <v>4800</v>
      </c>
      <c r="E16" s="31"/>
      <c r="F16" s="32" t="str">
        <f>IF(D16*E16=0,"",ROUNDDOWN(D16*E16,0))</f>
        <v/>
      </c>
    </row>
    <row r="17" spans="2:6" ht="26" x14ac:dyDescent="0.2">
      <c r="B17" s="28">
        <v>2</v>
      </c>
      <c r="C17" s="175" t="s">
        <v>166</v>
      </c>
      <c r="D17" s="168">
        <v>4800</v>
      </c>
      <c r="E17" s="31"/>
      <c r="F17" s="32" t="str">
        <f>IF(D17*E17=0,"",ROUNDDOWN(D17*E17,0))</f>
        <v/>
      </c>
    </row>
    <row r="18" spans="2:6" ht="22" customHeight="1" x14ac:dyDescent="0.2">
      <c r="B18" s="28">
        <v>3</v>
      </c>
      <c r="C18" s="179" t="s">
        <v>167</v>
      </c>
      <c r="D18" s="168">
        <v>3200</v>
      </c>
      <c r="E18" s="31"/>
      <c r="F18" s="32" t="str">
        <f>IF(D18*E18=0,"",ROUNDDOWN(D18*E18,0))</f>
        <v/>
      </c>
    </row>
    <row r="19" spans="2:6" ht="22" customHeight="1" x14ac:dyDescent="0.2">
      <c r="B19" s="28">
        <v>4</v>
      </c>
      <c r="C19" s="179" t="s">
        <v>168</v>
      </c>
      <c r="D19" s="168">
        <v>300</v>
      </c>
      <c r="E19" s="31"/>
      <c r="F19" s="32" t="str">
        <f>IF(D19*E19=0,"",ROUNDDOWN(D19*E19,0))</f>
        <v/>
      </c>
    </row>
    <row r="20" spans="2:6" ht="22" customHeight="1" x14ac:dyDescent="0.2">
      <c r="B20" s="28">
        <v>5</v>
      </c>
      <c r="C20" s="179" t="s">
        <v>169</v>
      </c>
      <c r="D20" s="168">
        <v>3350</v>
      </c>
      <c r="E20" s="31"/>
      <c r="F20" s="32" t="str">
        <f>IF(D20*E20=0,"",ROUNDDOWN(D20*E20,0))</f>
        <v/>
      </c>
    </row>
    <row r="21" spans="2:6" ht="22" customHeight="1" x14ac:dyDescent="0.2">
      <c r="B21" s="25"/>
      <c r="C21" s="174" t="s">
        <v>14</v>
      </c>
      <c r="D21" s="48"/>
      <c r="E21" s="49"/>
      <c r="F21" s="47">
        <f>SUM(F16:F20)</f>
        <v>0</v>
      </c>
    </row>
    <row r="22" spans="2:6" x14ac:dyDescent="0.2">
      <c r="B22" s="22" t="s">
        <v>18</v>
      </c>
      <c r="C22" s="23"/>
      <c r="D22" s="23"/>
      <c r="E22" s="23"/>
      <c r="F22" s="24"/>
    </row>
    <row r="23" spans="2:6" ht="22" customHeight="1" x14ac:dyDescent="0.2">
      <c r="B23" s="28">
        <v>1</v>
      </c>
      <c r="C23" s="190" t="s">
        <v>160</v>
      </c>
      <c r="D23" s="136">
        <v>4800</v>
      </c>
      <c r="E23" s="223"/>
      <c r="F23" s="32" t="str">
        <f>IF(D23*E23=0,"",ROUNDDOWN(D23*E23,0))</f>
        <v/>
      </c>
    </row>
    <row r="24" spans="2:6" ht="22" customHeight="1" x14ac:dyDescent="0.2">
      <c r="B24" s="25">
        <v>2</v>
      </c>
      <c r="C24" s="227" t="s">
        <v>359</v>
      </c>
      <c r="D24" s="224">
        <v>5</v>
      </c>
      <c r="E24" s="228"/>
      <c r="F24" s="32" t="str">
        <f>IF(D24*E24=0,"",ROUNDDOWN(D24*E24,0))</f>
        <v/>
      </c>
    </row>
    <row r="25" spans="2:6" ht="22" customHeight="1" x14ac:dyDescent="0.2">
      <c r="B25" s="25"/>
      <c r="C25" s="174" t="s">
        <v>14</v>
      </c>
      <c r="D25" s="48"/>
      <c r="E25" s="49"/>
      <c r="F25" s="47">
        <f>SUM(F23:F24)</f>
        <v>0</v>
      </c>
    </row>
    <row r="26" spans="2:6" x14ac:dyDescent="0.2">
      <c r="B26" s="22" t="s">
        <v>19</v>
      </c>
      <c r="C26" s="23"/>
      <c r="D26" s="23"/>
      <c r="E26" s="23"/>
      <c r="F26" s="24"/>
    </row>
    <row r="27" spans="2:6" ht="22" customHeight="1" x14ac:dyDescent="0.2">
      <c r="B27" s="28">
        <v>1</v>
      </c>
      <c r="C27" s="179" t="s">
        <v>170</v>
      </c>
      <c r="D27" s="167">
        <v>1</v>
      </c>
      <c r="E27" s="122"/>
      <c r="F27" s="32" t="str">
        <f>IF(D27*E27=0,"",ROUNDDOWN(D27*E27,0))</f>
        <v/>
      </c>
    </row>
    <row r="28" spans="2:6" ht="22" customHeight="1" x14ac:dyDescent="0.2">
      <c r="B28" s="28">
        <v>2</v>
      </c>
      <c r="C28" s="179" t="s">
        <v>171</v>
      </c>
      <c r="D28" s="167">
        <v>1</v>
      </c>
      <c r="E28" s="122"/>
      <c r="F28" s="32" t="str">
        <f>IF(D28*E28=0,"",ROUNDDOWN(D28*E28,0))</f>
        <v/>
      </c>
    </row>
    <row r="29" spans="2:6" ht="22" customHeight="1" thickBot="1" x14ac:dyDescent="0.25">
      <c r="B29" s="33"/>
      <c r="C29" s="174" t="s">
        <v>14</v>
      </c>
      <c r="D29" s="35"/>
      <c r="E29" s="36"/>
      <c r="F29" s="37">
        <f>SUM(F27:F28)</f>
        <v>0</v>
      </c>
    </row>
    <row r="30" spans="2:6" ht="22" customHeight="1" thickTop="1" x14ac:dyDescent="0.2">
      <c r="B30" s="13"/>
      <c r="C30" s="177" t="s">
        <v>15</v>
      </c>
      <c r="D30" s="39"/>
      <c r="E30" s="40"/>
      <c r="F30" s="41">
        <f>F14+F21+F25+F29</f>
        <v>0</v>
      </c>
    </row>
    <row r="31" spans="2:6" ht="9" customHeight="1" x14ac:dyDescent="0.2"/>
    <row r="32" spans="2:6" ht="14.5" thickBot="1" x14ac:dyDescent="0.25">
      <c r="B32" s="3" t="s">
        <v>16</v>
      </c>
    </row>
    <row r="33" spans="2:6" ht="14.5" thickTop="1" x14ac:dyDescent="0.2">
      <c r="B33" s="244"/>
      <c r="C33" s="245"/>
      <c r="D33" s="245"/>
      <c r="E33" s="253"/>
      <c r="F33" s="254"/>
    </row>
    <row r="34" spans="2:6" x14ac:dyDescent="0.2">
      <c r="B34" s="247"/>
      <c r="C34" s="248"/>
      <c r="D34" s="255"/>
      <c r="E34" s="256"/>
      <c r="F34" s="257"/>
    </row>
    <row r="35" spans="2:6" x14ac:dyDescent="0.2">
      <c r="B35" s="247"/>
      <c r="C35" s="248"/>
      <c r="D35" s="255"/>
      <c r="E35" s="256"/>
      <c r="F35" s="257"/>
    </row>
    <row r="36" spans="2:6" ht="14.5" thickBot="1" x14ac:dyDescent="0.25">
      <c r="B36" s="250"/>
      <c r="C36" s="251"/>
      <c r="D36" s="251"/>
      <c r="E36" s="258"/>
      <c r="F36" s="259"/>
    </row>
    <row r="37" spans="2:6" ht="14.5" thickTop="1" x14ac:dyDescent="0.2"/>
  </sheetData>
  <sheetProtection password="EBCD" sheet="1" objects="1" scenarios="1"/>
  <mergeCells count="1">
    <mergeCell ref="B33:F36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86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B2:F26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57" customWidth="1"/>
    <col min="2" max="2" width="4.6328125" style="57" customWidth="1"/>
    <col min="3" max="3" width="42.7265625" style="57" bestFit="1" customWidth="1"/>
    <col min="4" max="4" width="14.6328125" style="57" customWidth="1"/>
    <col min="5" max="5" width="10.6328125" style="57" customWidth="1"/>
    <col min="6" max="6" width="20.6328125" style="57" customWidth="1"/>
    <col min="7" max="7" width="2.08984375" style="57" customWidth="1"/>
    <col min="8" max="16384" width="9" style="57"/>
  </cols>
  <sheetData>
    <row r="2" spans="2:6" x14ac:dyDescent="0.2">
      <c r="B2" s="201" t="s">
        <v>172</v>
      </c>
      <c r="F2" s="116" t="str">
        <f>総括表!H1</f>
        <v>令和7年　月　日</v>
      </c>
    </row>
    <row r="3" spans="2:6" ht="18" x14ac:dyDescent="0.2">
      <c r="B3" s="17" t="str">
        <f>総括表!C37</f>
        <v>一部支給停止適用除外事由届出書の提出について（お願い）</v>
      </c>
      <c r="C3" s="59"/>
      <c r="D3" s="59"/>
      <c r="E3" s="59"/>
      <c r="F3" s="59"/>
    </row>
    <row r="4" spans="2:6" ht="18" x14ac:dyDescent="0.2">
      <c r="B4" s="17" t="s">
        <v>26</v>
      </c>
      <c r="C4" s="59"/>
      <c r="D4" s="59"/>
      <c r="E4" s="59"/>
      <c r="F4" s="59"/>
    </row>
    <row r="5" spans="2:6" ht="9" customHeight="1" x14ac:dyDescent="0.2">
      <c r="B5" s="59"/>
      <c r="C5" s="59"/>
      <c r="D5" s="59"/>
      <c r="E5" s="59"/>
      <c r="F5" s="59"/>
    </row>
    <row r="6" spans="2:6" x14ac:dyDescent="0.2">
      <c r="B6" s="57" t="str">
        <f>総括表!C2</f>
        <v xml:space="preserve">入札（見積）額内訳表 </v>
      </c>
      <c r="F6" s="58"/>
    </row>
    <row r="7" spans="2:6" ht="9" customHeight="1" x14ac:dyDescent="0.2"/>
    <row r="8" spans="2:6" ht="27" customHeight="1" x14ac:dyDescent="0.2">
      <c r="B8" s="60"/>
      <c r="C8" s="61" t="s">
        <v>27</v>
      </c>
      <c r="D8" s="62" t="s">
        <v>28</v>
      </c>
      <c r="E8" s="63" t="s">
        <v>29</v>
      </c>
      <c r="F8" s="61" t="s">
        <v>30</v>
      </c>
    </row>
    <row r="9" spans="2:6" x14ac:dyDescent="0.2">
      <c r="B9" s="64" t="s">
        <v>33</v>
      </c>
      <c r="C9" s="65"/>
      <c r="D9" s="65"/>
      <c r="E9" s="65"/>
      <c r="F9" s="66"/>
    </row>
    <row r="10" spans="2:6" ht="39" x14ac:dyDescent="0.2">
      <c r="B10" s="70">
        <v>1</v>
      </c>
      <c r="C10" s="43" t="s">
        <v>173</v>
      </c>
      <c r="D10" s="137">
        <v>1500</v>
      </c>
      <c r="E10" s="71"/>
      <c r="F10" s="72" t="str">
        <f>IF(D10*E10=0,"",ROUNDDOWN(D10*E10,0))</f>
        <v/>
      </c>
    </row>
    <row r="11" spans="2:6" ht="22" customHeight="1" x14ac:dyDescent="0.2">
      <c r="B11" s="67"/>
      <c r="C11" s="74" t="s">
        <v>32</v>
      </c>
      <c r="D11" s="77"/>
      <c r="E11" s="78"/>
      <c r="F11" s="47">
        <f>SUM(F10:F10)</f>
        <v>0</v>
      </c>
    </row>
    <row r="12" spans="2:6" x14ac:dyDescent="0.2">
      <c r="B12" s="64" t="s">
        <v>34</v>
      </c>
      <c r="C12" s="65"/>
      <c r="D12" s="65"/>
      <c r="E12" s="65"/>
      <c r="F12" s="66"/>
    </row>
    <row r="13" spans="2:6" ht="22" customHeight="1" x14ac:dyDescent="0.2">
      <c r="B13" s="70">
        <v>1</v>
      </c>
      <c r="C13" s="43" t="s">
        <v>174</v>
      </c>
      <c r="D13" s="137">
        <v>1500</v>
      </c>
      <c r="E13" s="71"/>
      <c r="F13" s="72" t="str">
        <f>IF(D13*E13=0,"",ROUNDDOWN(D13*E13,0))</f>
        <v/>
      </c>
    </row>
    <row r="14" spans="2:6" ht="22" customHeight="1" x14ac:dyDescent="0.2">
      <c r="B14" s="67">
        <v>2</v>
      </c>
      <c r="C14" s="42" t="s">
        <v>362</v>
      </c>
      <c r="D14" s="172">
        <v>600</v>
      </c>
      <c r="E14" s="188"/>
      <c r="F14" s="72" t="str">
        <f>IF(D14*E14=0,"",ROUNDDOWN(D14*E14,0))</f>
        <v/>
      </c>
    </row>
    <row r="15" spans="2:6" ht="22" customHeight="1" x14ac:dyDescent="0.2">
      <c r="B15" s="67"/>
      <c r="C15" s="74" t="s">
        <v>32</v>
      </c>
      <c r="D15" s="77"/>
      <c r="E15" s="78"/>
      <c r="F15" s="47">
        <f>SUM(F13:F14)</f>
        <v>0</v>
      </c>
    </row>
    <row r="16" spans="2:6" x14ac:dyDescent="0.2">
      <c r="B16" s="64" t="s">
        <v>35</v>
      </c>
      <c r="C16" s="65"/>
      <c r="D16" s="65"/>
      <c r="E16" s="65"/>
      <c r="F16" s="66"/>
    </row>
    <row r="17" spans="2:6" ht="21.75" customHeight="1" x14ac:dyDescent="0.2">
      <c r="B17" s="70">
        <v>1</v>
      </c>
      <c r="C17" s="43" t="s">
        <v>175</v>
      </c>
      <c r="D17" s="161">
        <v>2</v>
      </c>
      <c r="E17" s="134"/>
      <c r="F17" s="135" t="str">
        <f>IF(D17*E17=0,"",ROUNDDOWN(D17*E17,0))</f>
        <v/>
      </c>
    </row>
    <row r="18" spans="2:6" ht="22" customHeight="1" thickBot="1" x14ac:dyDescent="0.25">
      <c r="B18" s="79"/>
      <c r="C18" s="80" t="s">
        <v>32</v>
      </c>
      <c r="D18" s="81"/>
      <c r="E18" s="82"/>
      <c r="F18" s="37">
        <f>SUM(F17:F17)</f>
        <v>0</v>
      </c>
    </row>
    <row r="19" spans="2:6" ht="22" customHeight="1" thickTop="1" x14ac:dyDescent="0.2">
      <c r="B19" s="83"/>
      <c r="C19" s="84" t="s">
        <v>36</v>
      </c>
      <c r="D19" s="85"/>
      <c r="E19" s="86"/>
      <c r="F19" s="41">
        <f>F11+F15+F18</f>
        <v>0</v>
      </c>
    </row>
    <row r="20" spans="2:6" ht="9" customHeight="1" x14ac:dyDescent="0.2"/>
    <row r="21" spans="2:6" ht="14.5" thickBot="1" x14ac:dyDescent="0.25">
      <c r="B21" s="3" t="s">
        <v>37</v>
      </c>
    </row>
    <row r="22" spans="2:6" ht="14.5" thickTop="1" x14ac:dyDescent="0.2">
      <c r="B22" s="244"/>
      <c r="C22" s="245"/>
      <c r="D22" s="245"/>
      <c r="E22" s="245"/>
      <c r="F22" s="246"/>
    </row>
    <row r="23" spans="2:6" x14ac:dyDescent="0.2">
      <c r="B23" s="247"/>
      <c r="C23" s="248"/>
      <c r="D23" s="248"/>
      <c r="E23" s="248"/>
      <c r="F23" s="249"/>
    </row>
    <row r="24" spans="2:6" x14ac:dyDescent="0.2">
      <c r="B24" s="247"/>
      <c r="C24" s="248"/>
      <c r="D24" s="248"/>
      <c r="E24" s="248"/>
      <c r="F24" s="249"/>
    </row>
    <row r="25" spans="2:6" ht="14.5" thickBot="1" x14ac:dyDescent="0.25">
      <c r="B25" s="250"/>
      <c r="C25" s="251"/>
      <c r="D25" s="251"/>
      <c r="E25" s="251"/>
      <c r="F25" s="252"/>
    </row>
    <row r="26" spans="2:6" ht="14.5" thickTop="1" x14ac:dyDescent="0.2"/>
  </sheetData>
  <sheetProtection password="EBCD" sheet="1" objects="1" scenarios="1"/>
  <mergeCells count="1">
    <mergeCell ref="B22:F25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9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B2:F26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57" customWidth="1"/>
    <col min="2" max="2" width="4.6328125" style="57" customWidth="1"/>
    <col min="3" max="3" width="42.7265625" style="57" customWidth="1"/>
    <col min="4" max="4" width="14.6328125" style="57" customWidth="1"/>
    <col min="5" max="5" width="10.6328125" style="57" customWidth="1"/>
    <col min="6" max="6" width="20.6328125" style="57" customWidth="1"/>
    <col min="7" max="7" width="2.08984375" style="57" customWidth="1"/>
    <col min="8" max="16384" width="9" style="57"/>
  </cols>
  <sheetData>
    <row r="2" spans="2:6" x14ac:dyDescent="0.2">
      <c r="B2" s="201" t="s">
        <v>176</v>
      </c>
      <c r="F2" s="116" t="str">
        <f>総括表!H1</f>
        <v>令和7年　月　日</v>
      </c>
    </row>
    <row r="3" spans="2:6" ht="18" x14ac:dyDescent="0.2">
      <c r="B3" s="17" t="str">
        <f>総括表!C38</f>
        <v>児童扶養手当支払差止通知書（現況届未提出による）</v>
      </c>
      <c r="C3" s="59"/>
      <c r="D3" s="59"/>
      <c r="E3" s="59"/>
      <c r="F3" s="59"/>
    </row>
    <row r="4" spans="2:6" ht="18" x14ac:dyDescent="0.2">
      <c r="B4" s="17" t="s">
        <v>26</v>
      </c>
      <c r="C4" s="59"/>
      <c r="D4" s="59"/>
      <c r="E4" s="59"/>
      <c r="F4" s="59"/>
    </row>
    <row r="5" spans="2:6" ht="9" customHeight="1" x14ac:dyDescent="0.2">
      <c r="B5" s="59"/>
      <c r="C5" s="59"/>
      <c r="D5" s="59"/>
      <c r="E5" s="59"/>
      <c r="F5" s="59"/>
    </row>
    <row r="6" spans="2:6" x14ac:dyDescent="0.2">
      <c r="B6" s="57" t="str">
        <f>総括表!C2</f>
        <v xml:space="preserve">入札（見積）額内訳表 </v>
      </c>
      <c r="F6" s="58"/>
    </row>
    <row r="7" spans="2:6" ht="9" customHeight="1" x14ac:dyDescent="0.2"/>
    <row r="8" spans="2:6" ht="27" customHeight="1" x14ac:dyDescent="0.2">
      <c r="B8" s="60"/>
      <c r="C8" s="61" t="s">
        <v>27</v>
      </c>
      <c r="D8" s="62" t="s">
        <v>28</v>
      </c>
      <c r="E8" s="63" t="s">
        <v>29</v>
      </c>
      <c r="F8" s="61" t="s">
        <v>30</v>
      </c>
    </row>
    <row r="9" spans="2:6" x14ac:dyDescent="0.2">
      <c r="B9" s="64" t="s">
        <v>33</v>
      </c>
      <c r="C9" s="65"/>
      <c r="D9" s="65"/>
      <c r="E9" s="65"/>
      <c r="F9" s="66"/>
    </row>
    <row r="10" spans="2:6" ht="26" x14ac:dyDescent="0.2">
      <c r="B10" s="70">
        <v>1</v>
      </c>
      <c r="C10" s="43" t="s">
        <v>177</v>
      </c>
      <c r="D10" s="137">
        <v>840</v>
      </c>
      <c r="E10" s="71"/>
      <c r="F10" s="72" t="str">
        <f>IF(D10*E10=0,"",ROUNDDOWN(D10*E10,0))</f>
        <v/>
      </c>
    </row>
    <row r="11" spans="2:6" ht="22" customHeight="1" x14ac:dyDescent="0.2">
      <c r="B11" s="67"/>
      <c r="C11" s="74" t="s">
        <v>32</v>
      </c>
      <c r="D11" s="77"/>
      <c r="E11" s="78"/>
      <c r="F11" s="47">
        <f>SUM(F10:F10)</f>
        <v>0</v>
      </c>
    </row>
    <row r="12" spans="2:6" x14ac:dyDescent="0.2">
      <c r="B12" s="64" t="s">
        <v>34</v>
      </c>
      <c r="C12" s="65"/>
      <c r="D12" s="65"/>
      <c r="E12" s="65"/>
      <c r="F12" s="66"/>
    </row>
    <row r="13" spans="2:6" ht="22" customHeight="1" x14ac:dyDescent="0.2">
      <c r="B13" s="70">
        <v>1</v>
      </c>
      <c r="C13" s="43" t="s">
        <v>126</v>
      </c>
      <c r="D13" s="137">
        <v>840</v>
      </c>
      <c r="E13" s="71"/>
      <c r="F13" s="72" t="str">
        <f>IF(D13*E13=0,"",ROUNDDOWN(D13*E13,0))</f>
        <v/>
      </c>
    </row>
    <row r="14" spans="2:6" ht="22" customHeight="1" x14ac:dyDescent="0.2">
      <c r="B14" s="67">
        <v>2</v>
      </c>
      <c r="C14" s="42" t="s">
        <v>359</v>
      </c>
      <c r="D14" s="172">
        <v>60</v>
      </c>
      <c r="E14" s="188"/>
      <c r="F14" s="72" t="str">
        <f>IF(D14*E14=0,"",ROUNDDOWN(D14*E14,0))</f>
        <v/>
      </c>
    </row>
    <row r="15" spans="2:6" ht="22" customHeight="1" x14ac:dyDescent="0.2">
      <c r="B15" s="67"/>
      <c r="C15" s="74" t="s">
        <v>32</v>
      </c>
      <c r="D15" s="77"/>
      <c r="E15" s="78"/>
      <c r="F15" s="47">
        <f>SUM(F13:F14)</f>
        <v>0</v>
      </c>
    </row>
    <row r="16" spans="2:6" x14ac:dyDescent="0.2">
      <c r="B16" s="64" t="s">
        <v>35</v>
      </c>
      <c r="C16" s="65"/>
      <c r="D16" s="65"/>
      <c r="E16" s="65"/>
      <c r="F16" s="66"/>
    </row>
    <row r="17" spans="2:6" ht="21.75" customHeight="1" x14ac:dyDescent="0.2">
      <c r="B17" s="70">
        <v>1</v>
      </c>
      <c r="C17" s="43" t="s">
        <v>170</v>
      </c>
      <c r="D17" s="161">
        <v>2</v>
      </c>
      <c r="E17" s="134"/>
      <c r="F17" s="135" t="str">
        <f>IF(D17*E17=0,"",ROUNDDOWN(D17*E17,0))</f>
        <v/>
      </c>
    </row>
    <row r="18" spans="2:6" ht="22" customHeight="1" thickBot="1" x14ac:dyDescent="0.25">
      <c r="B18" s="79"/>
      <c r="C18" s="80" t="s">
        <v>32</v>
      </c>
      <c r="D18" s="81"/>
      <c r="E18" s="82"/>
      <c r="F18" s="37">
        <f>SUM(F17:F17)</f>
        <v>0</v>
      </c>
    </row>
    <row r="19" spans="2:6" ht="22" customHeight="1" thickTop="1" x14ac:dyDescent="0.2">
      <c r="B19" s="83"/>
      <c r="C19" s="84" t="s">
        <v>36</v>
      </c>
      <c r="D19" s="85"/>
      <c r="E19" s="86"/>
      <c r="F19" s="41">
        <f>F11+F15+F18</f>
        <v>0</v>
      </c>
    </row>
    <row r="20" spans="2:6" ht="9" customHeight="1" x14ac:dyDescent="0.2"/>
    <row r="21" spans="2:6" ht="14.5" thickBot="1" x14ac:dyDescent="0.25">
      <c r="B21" s="3" t="s">
        <v>37</v>
      </c>
    </row>
    <row r="22" spans="2:6" ht="14.5" thickTop="1" x14ac:dyDescent="0.2">
      <c r="B22" s="244"/>
      <c r="C22" s="245"/>
      <c r="D22" s="245"/>
      <c r="E22" s="245"/>
      <c r="F22" s="246"/>
    </row>
    <row r="23" spans="2:6" x14ac:dyDescent="0.2">
      <c r="B23" s="247"/>
      <c r="C23" s="248"/>
      <c r="D23" s="248"/>
      <c r="E23" s="248"/>
      <c r="F23" s="249"/>
    </row>
    <row r="24" spans="2:6" x14ac:dyDescent="0.2">
      <c r="B24" s="247"/>
      <c r="C24" s="248"/>
      <c r="D24" s="248"/>
      <c r="E24" s="248"/>
      <c r="F24" s="249"/>
    </row>
    <row r="25" spans="2:6" ht="14.5" thickBot="1" x14ac:dyDescent="0.25">
      <c r="B25" s="250"/>
      <c r="C25" s="251"/>
      <c r="D25" s="251"/>
      <c r="E25" s="251"/>
      <c r="F25" s="252"/>
    </row>
    <row r="26" spans="2:6" ht="14.5" thickTop="1" x14ac:dyDescent="0.2"/>
  </sheetData>
  <sheetProtection password="EBCD" sheet="1" objects="1" scenarios="1"/>
  <mergeCells count="1">
    <mergeCell ref="B22:F25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9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B2:F26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57" customWidth="1"/>
    <col min="2" max="2" width="4.6328125" style="57" customWidth="1"/>
    <col min="3" max="3" width="42.7265625" style="57" customWidth="1"/>
    <col min="4" max="4" width="14.6328125" style="57" customWidth="1"/>
    <col min="5" max="5" width="10.6328125" style="57" customWidth="1"/>
    <col min="6" max="6" width="20.6328125" style="57" customWidth="1"/>
    <col min="7" max="7" width="2.08984375" style="57" customWidth="1"/>
    <col min="8" max="16384" width="9" style="57"/>
  </cols>
  <sheetData>
    <row r="2" spans="2:6" x14ac:dyDescent="0.2">
      <c r="B2" s="201" t="s">
        <v>178</v>
      </c>
      <c r="F2" s="116" t="str">
        <f>総括表!H1</f>
        <v>令和7年　月　日</v>
      </c>
    </row>
    <row r="3" spans="2:6" ht="18" x14ac:dyDescent="0.2">
      <c r="B3" s="17" t="str">
        <f>総括表!C39</f>
        <v>児童扶養手当現況届提出のお知らせ（督促）</v>
      </c>
      <c r="C3" s="59"/>
      <c r="D3" s="59"/>
      <c r="E3" s="59"/>
      <c r="F3" s="59"/>
    </row>
    <row r="4" spans="2:6" ht="18" x14ac:dyDescent="0.2">
      <c r="B4" s="17" t="s">
        <v>26</v>
      </c>
      <c r="C4" s="59"/>
      <c r="D4" s="59"/>
      <c r="E4" s="59"/>
      <c r="F4" s="59"/>
    </row>
    <row r="5" spans="2:6" ht="9" customHeight="1" x14ac:dyDescent="0.2">
      <c r="B5" s="59"/>
      <c r="C5" s="59"/>
      <c r="D5" s="59"/>
      <c r="E5" s="59"/>
      <c r="F5" s="59"/>
    </row>
    <row r="6" spans="2:6" x14ac:dyDescent="0.2">
      <c r="B6" s="57" t="str">
        <f>総括表!C2</f>
        <v xml:space="preserve">入札（見積）額内訳表 </v>
      </c>
      <c r="F6" s="58"/>
    </row>
    <row r="7" spans="2:6" ht="9" customHeight="1" x14ac:dyDescent="0.2"/>
    <row r="8" spans="2:6" ht="27" customHeight="1" x14ac:dyDescent="0.2">
      <c r="B8" s="60"/>
      <c r="C8" s="61" t="s">
        <v>27</v>
      </c>
      <c r="D8" s="62" t="s">
        <v>28</v>
      </c>
      <c r="E8" s="63" t="s">
        <v>29</v>
      </c>
      <c r="F8" s="61" t="s">
        <v>30</v>
      </c>
    </row>
    <row r="9" spans="2:6" x14ac:dyDescent="0.2">
      <c r="B9" s="64" t="s">
        <v>33</v>
      </c>
      <c r="C9" s="65"/>
      <c r="D9" s="65"/>
      <c r="E9" s="65"/>
      <c r="F9" s="66"/>
    </row>
    <row r="10" spans="2:6" x14ac:dyDescent="0.2">
      <c r="B10" s="70">
        <v>1</v>
      </c>
      <c r="C10" s="43" t="s">
        <v>117</v>
      </c>
      <c r="D10" s="137">
        <v>2000</v>
      </c>
      <c r="E10" s="71"/>
      <c r="F10" s="72" t="str">
        <f>IF(D10*E10=0,"",ROUNDDOWN(D10*E10,0))</f>
        <v/>
      </c>
    </row>
    <row r="11" spans="2:6" ht="22" customHeight="1" x14ac:dyDescent="0.2">
      <c r="B11" s="67"/>
      <c r="C11" s="74" t="s">
        <v>32</v>
      </c>
      <c r="D11" s="77"/>
      <c r="E11" s="78"/>
      <c r="F11" s="47">
        <f>SUM(F10:F10)</f>
        <v>0</v>
      </c>
    </row>
    <row r="12" spans="2:6" x14ac:dyDescent="0.2">
      <c r="B12" s="64" t="s">
        <v>34</v>
      </c>
      <c r="C12" s="65"/>
      <c r="D12" s="65"/>
      <c r="E12" s="65"/>
      <c r="F12" s="66"/>
    </row>
    <row r="13" spans="2:6" ht="22" customHeight="1" x14ac:dyDescent="0.2">
      <c r="B13" s="70">
        <v>1</v>
      </c>
      <c r="C13" s="43" t="s">
        <v>126</v>
      </c>
      <c r="D13" s="137">
        <v>2000</v>
      </c>
      <c r="E13" s="71"/>
      <c r="F13" s="72" t="str">
        <f>IF(D13*E13=0,"",ROUNDDOWN(D13*E13,0))</f>
        <v/>
      </c>
    </row>
    <row r="14" spans="2:6" ht="22" customHeight="1" x14ac:dyDescent="0.2">
      <c r="B14" s="67">
        <v>2</v>
      </c>
      <c r="C14" s="42" t="s">
        <v>359</v>
      </c>
      <c r="D14" s="172">
        <v>100</v>
      </c>
      <c r="E14" s="188"/>
      <c r="F14" s="72" t="str">
        <f>IF(D14*E14=0,"",ROUNDDOWN(D14*E14,0))</f>
        <v/>
      </c>
    </row>
    <row r="15" spans="2:6" ht="22" customHeight="1" x14ac:dyDescent="0.2">
      <c r="B15" s="67"/>
      <c r="C15" s="74" t="s">
        <v>32</v>
      </c>
      <c r="D15" s="77"/>
      <c r="E15" s="78"/>
      <c r="F15" s="47">
        <f>SUM(F13:F14)</f>
        <v>0</v>
      </c>
    </row>
    <row r="16" spans="2:6" x14ac:dyDescent="0.2">
      <c r="B16" s="64" t="s">
        <v>35</v>
      </c>
      <c r="C16" s="65"/>
      <c r="D16" s="65"/>
      <c r="E16" s="65"/>
      <c r="F16" s="66"/>
    </row>
    <row r="17" spans="2:6" ht="21.75" customHeight="1" x14ac:dyDescent="0.2">
      <c r="B17" s="70">
        <v>1</v>
      </c>
      <c r="C17" s="43" t="s">
        <v>170</v>
      </c>
      <c r="D17" s="161">
        <v>2</v>
      </c>
      <c r="E17" s="134"/>
      <c r="F17" s="135" t="str">
        <f>IF(D17*E17=0,"",ROUNDDOWN(D17*E17,0))</f>
        <v/>
      </c>
    </row>
    <row r="18" spans="2:6" ht="22" customHeight="1" thickBot="1" x14ac:dyDescent="0.25">
      <c r="B18" s="79"/>
      <c r="C18" s="80" t="s">
        <v>32</v>
      </c>
      <c r="D18" s="81"/>
      <c r="E18" s="82"/>
      <c r="F18" s="37">
        <f>SUM(F17:F17)</f>
        <v>0</v>
      </c>
    </row>
    <row r="19" spans="2:6" ht="22" customHeight="1" thickTop="1" x14ac:dyDescent="0.2">
      <c r="B19" s="83"/>
      <c r="C19" s="84" t="s">
        <v>36</v>
      </c>
      <c r="D19" s="85"/>
      <c r="E19" s="86"/>
      <c r="F19" s="41">
        <f>F11+F15+F18</f>
        <v>0</v>
      </c>
    </row>
    <row r="20" spans="2:6" ht="9" customHeight="1" x14ac:dyDescent="0.2"/>
    <row r="21" spans="2:6" ht="14.5" thickBot="1" x14ac:dyDescent="0.25">
      <c r="B21" s="3" t="s">
        <v>37</v>
      </c>
    </row>
    <row r="22" spans="2:6" ht="14.5" thickTop="1" x14ac:dyDescent="0.2">
      <c r="B22" s="244"/>
      <c r="C22" s="245"/>
      <c r="D22" s="245"/>
      <c r="E22" s="245"/>
      <c r="F22" s="246"/>
    </row>
    <row r="23" spans="2:6" x14ac:dyDescent="0.2">
      <c r="B23" s="247"/>
      <c r="C23" s="248"/>
      <c r="D23" s="248"/>
      <c r="E23" s="248"/>
      <c r="F23" s="249"/>
    </row>
    <row r="24" spans="2:6" x14ac:dyDescent="0.2">
      <c r="B24" s="247"/>
      <c r="C24" s="248"/>
      <c r="D24" s="248"/>
      <c r="E24" s="248"/>
      <c r="F24" s="249"/>
    </row>
    <row r="25" spans="2:6" ht="14.5" thickBot="1" x14ac:dyDescent="0.25">
      <c r="B25" s="250"/>
      <c r="C25" s="251"/>
      <c r="D25" s="251"/>
      <c r="E25" s="251"/>
      <c r="F25" s="252"/>
    </row>
    <row r="26" spans="2:6" ht="14.5" thickTop="1" x14ac:dyDescent="0.2"/>
  </sheetData>
  <sheetProtection password="EBCD" sheet="1" objects="1" scenarios="1"/>
  <mergeCells count="1">
    <mergeCell ref="B22:F25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9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B2:F26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57" customWidth="1"/>
    <col min="2" max="2" width="4.6328125" style="57" customWidth="1"/>
    <col min="3" max="3" width="42.7265625" style="57" customWidth="1"/>
    <col min="4" max="4" width="14.6328125" style="57" customWidth="1"/>
    <col min="5" max="5" width="10.6328125" style="57" customWidth="1"/>
    <col min="6" max="6" width="20.6328125" style="57" customWidth="1"/>
    <col min="7" max="7" width="2.08984375" style="57" customWidth="1"/>
    <col min="8" max="16384" width="9" style="57"/>
  </cols>
  <sheetData>
    <row r="2" spans="2:6" x14ac:dyDescent="0.2">
      <c r="B2" s="201" t="s">
        <v>179</v>
      </c>
      <c r="F2" s="116" t="str">
        <f>総括表!H1</f>
        <v>令和7年　月　日</v>
      </c>
    </row>
    <row r="3" spans="2:6" ht="18" x14ac:dyDescent="0.2">
      <c r="B3" s="17" t="str">
        <f>総括表!C40</f>
        <v>現況届提出命令書</v>
      </c>
      <c r="C3" s="59"/>
      <c r="D3" s="59"/>
      <c r="E3" s="59"/>
      <c r="F3" s="59"/>
    </row>
    <row r="4" spans="2:6" ht="18" x14ac:dyDescent="0.2">
      <c r="B4" s="17" t="s">
        <v>26</v>
      </c>
      <c r="C4" s="59"/>
      <c r="D4" s="59"/>
      <c r="E4" s="59"/>
      <c r="F4" s="59"/>
    </row>
    <row r="5" spans="2:6" ht="9" customHeight="1" x14ac:dyDescent="0.2">
      <c r="B5" s="59"/>
      <c r="C5" s="59"/>
      <c r="D5" s="59"/>
      <c r="E5" s="59"/>
      <c r="F5" s="59"/>
    </row>
    <row r="6" spans="2:6" x14ac:dyDescent="0.2">
      <c r="B6" s="57" t="str">
        <f>総括表!C2</f>
        <v xml:space="preserve">入札（見積）額内訳表 </v>
      </c>
      <c r="F6" s="58"/>
    </row>
    <row r="7" spans="2:6" ht="9" customHeight="1" x14ac:dyDescent="0.2"/>
    <row r="8" spans="2:6" ht="27" customHeight="1" x14ac:dyDescent="0.2">
      <c r="B8" s="60"/>
      <c r="C8" s="61" t="s">
        <v>27</v>
      </c>
      <c r="D8" s="62" t="s">
        <v>28</v>
      </c>
      <c r="E8" s="63" t="s">
        <v>29</v>
      </c>
      <c r="F8" s="61" t="s">
        <v>30</v>
      </c>
    </row>
    <row r="9" spans="2:6" x14ac:dyDescent="0.2">
      <c r="B9" s="64" t="s">
        <v>33</v>
      </c>
      <c r="C9" s="65"/>
      <c r="D9" s="65"/>
      <c r="E9" s="65"/>
      <c r="F9" s="66"/>
    </row>
    <row r="10" spans="2:6" x14ac:dyDescent="0.2">
      <c r="B10" s="70">
        <v>1</v>
      </c>
      <c r="C10" s="43" t="s">
        <v>118</v>
      </c>
      <c r="D10" s="137">
        <v>280</v>
      </c>
      <c r="E10" s="71"/>
      <c r="F10" s="72" t="str">
        <f>IF(D10*E10=0,"",ROUNDDOWN(D10*E10,0))</f>
        <v/>
      </c>
    </row>
    <row r="11" spans="2:6" ht="22" customHeight="1" x14ac:dyDescent="0.2">
      <c r="B11" s="67"/>
      <c r="C11" s="74" t="s">
        <v>32</v>
      </c>
      <c r="D11" s="77"/>
      <c r="E11" s="78"/>
      <c r="F11" s="47">
        <f>SUM(F10:F10)</f>
        <v>0</v>
      </c>
    </row>
    <row r="12" spans="2:6" x14ac:dyDescent="0.2">
      <c r="B12" s="64" t="s">
        <v>34</v>
      </c>
      <c r="C12" s="65"/>
      <c r="D12" s="65"/>
      <c r="E12" s="65"/>
      <c r="F12" s="66"/>
    </row>
    <row r="13" spans="2:6" ht="22" customHeight="1" x14ac:dyDescent="0.2">
      <c r="B13" s="70">
        <v>1</v>
      </c>
      <c r="C13" s="43" t="s">
        <v>126</v>
      </c>
      <c r="D13" s="137">
        <v>280</v>
      </c>
      <c r="E13" s="71"/>
      <c r="F13" s="72" t="str">
        <f>IF(D13*E13=0,"",ROUNDDOWN(D13*E13,0))</f>
        <v/>
      </c>
    </row>
    <row r="14" spans="2:6" ht="22" customHeight="1" x14ac:dyDescent="0.2">
      <c r="B14" s="67">
        <v>2</v>
      </c>
      <c r="C14" s="42" t="s">
        <v>359</v>
      </c>
      <c r="D14" s="172">
        <v>5</v>
      </c>
      <c r="E14" s="188"/>
      <c r="F14" s="72" t="str">
        <f>IF(D14*E14=0,"",ROUNDDOWN(D14*E14,0))</f>
        <v/>
      </c>
    </row>
    <row r="15" spans="2:6" ht="22" customHeight="1" x14ac:dyDescent="0.2">
      <c r="B15" s="67"/>
      <c r="C15" s="74" t="s">
        <v>32</v>
      </c>
      <c r="D15" s="77"/>
      <c r="E15" s="78"/>
      <c r="F15" s="47">
        <f>SUM(F13:F14)</f>
        <v>0</v>
      </c>
    </row>
    <row r="16" spans="2:6" x14ac:dyDescent="0.2">
      <c r="B16" s="64" t="s">
        <v>35</v>
      </c>
      <c r="C16" s="65"/>
      <c r="D16" s="65"/>
      <c r="E16" s="65"/>
      <c r="F16" s="66"/>
    </row>
    <row r="17" spans="2:6" ht="21.75" customHeight="1" x14ac:dyDescent="0.2">
      <c r="B17" s="70">
        <v>1</v>
      </c>
      <c r="C17" s="43" t="s">
        <v>170</v>
      </c>
      <c r="D17" s="161">
        <v>2</v>
      </c>
      <c r="E17" s="134"/>
      <c r="F17" s="135" t="str">
        <f>IF(D17*E17=0,"",ROUNDDOWN(D17*E17,0))</f>
        <v/>
      </c>
    </row>
    <row r="18" spans="2:6" ht="22" customHeight="1" thickBot="1" x14ac:dyDescent="0.25">
      <c r="B18" s="79"/>
      <c r="C18" s="80" t="s">
        <v>32</v>
      </c>
      <c r="D18" s="81"/>
      <c r="E18" s="82"/>
      <c r="F18" s="37">
        <f>SUM(F17:F17)</f>
        <v>0</v>
      </c>
    </row>
    <row r="19" spans="2:6" ht="22" customHeight="1" thickTop="1" x14ac:dyDescent="0.2">
      <c r="B19" s="83"/>
      <c r="C19" s="84" t="s">
        <v>36</v>
      </c>
      <c r="D19" s="85"/>
      <c r="E19" s="86"/>
      <c r="F19" s="41">
        <f>F11+F15+F18</f>
        <v>0</v>
      </c>
    </row>
    <row r="20" spans="2:6" ht="9" customHeight="1" x14ac:dyDescent="0.2"/>
    <row r="21" spans="2:6" ht="14.5" thickBot="1" x14ac:dyDescent="0.25">
      <c r="B21" s="3" t="s">
        <v>37</v>
      </c>
    </row>
    <row r="22" spans="2:6" ht="14.5" thickTop="1" x14ac:dyDescent="0.2">
      <c r="B22" s="244"/>
      <c r="C22" s="245"/>
      <c r="D22" s="245"/>
      <c r="E22" s="245"/>
      <c r="F22" s="246"/>
    </row>
    <row r="23" spans="2:6" x14ac:dyDescent="0.2">
      <c r="B23" s="247"/>
      <c r="C23" s="248"/>
      <c r="D23" s="248"/>
      <c r="E23" s="248"/>
      <c r="F23" s="249"/>
    </row>
    <row r="24" spans="2:6" x14ac:dyDescent="0.2">
      <c r="B24" s="247"/>
      <c r="C24" s="248"/>
      <c r="D24" s="248"/>
      <c r="E24" s="248"/>
      <c r="F24" s="249"/>
    </row>
    <row r="25" spans="2:6" ht="14.5" thickBot="1" x14ac:dyDescent="0.25">
      <c r="B25" s="250"/>
      <c r="C25" s="251"/>
      <c r="D25" s="251"/>
      <c r="E25" s="251"/>
      <c r="F25" s="252"/>
    </row>
    <row r="26" spans="2:6" ht="14.5" thickTop="1" x14ac:dyDescent="0.2"/>
  </sheetData>
  <sheetProtection password="EBCD" sheet="1" objects="1" scenarios="1"/>
  <mergeCells count="1">
    <mergeCell ref="B22:F25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94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B2:H30"/>
  <sheetViews>
    <sheetView zoomScale="80" workbookViewId="0">
      <selection activeCell="D18" sqref="D18"/>
    </sheetView>
  </sheetViews>
  <sheetFormatPr defaultColWidth="9" defaultRowHeight="14" x14ac:dyDescent="0.2"/>
  <cols>
    <col min="1" max="1" width="2.08984375" style="57" customWidth="1"/>
    <col min="2" max="2" width="4.6328125" style="57" customWidth="1"/>
    <col min="3" max="3" width="41.453125" style="57" bestFit="1" customWidth="1"/>
    <col min="4" max="4" width="14.6328125" style="57" customWidth="1"/>
    <col min="5" max="5" width="10.6328125" style="57" customWidth="1"/>
    <col min="6" max="6" width="20.6328125" style="57" customWidth="1"/>
    <col min="7" max="7" width="2.08984375" style="57" customWidth="1"/>
    <col min="8" max="16384" width="9" style="57"/>
  </cols>
  <sheetData>
    <row r="2" spans="2:8" x14ac:dyDescent="0.2">
      <c r="B2" s="201" t="s">
        <v>180</v>
      </c>
      <c r="F2" s="116" t="str">
        <f>総括表!H1</f>
        <v>令和7年　月　日</v>
      </c>
    </row>
    <row r="3" spans="2:8" s="159" customFormat="1" ht="18" x14ac:dyDescent="0.2">
      <c r="B3" s="157" t="e">
        <f>総括表!#REF!</f>
        <v>#REF!</v>
      </c>
      <c r="C3" s="158"/>
      <c r="D3" s="158"/>
      <c r="E3" s="158"/>
      <c r="F3" s="158"/>
    </row>
    <row r="4" spans="2:8" ht="18" x14ac:dyDescent="0.2">
      <c r="B4" s="17" t="s">
        <v>26</v>
      </c>
      <c r="C4" s="59"/>
      <c r="D4" s="59"/>
      <c r="E4" s="59"/>
      <c r="F4" s="59"/>
    </row>
    <row r="5" spans="2:8" ht="9" customHeight="1" x14ac:dyDescent="0.2">
      <c r="B5" s="59"/>
      <c r="C5" s="59"/>
      <c r="D5" s="59"/>
      <c r="E5" s="59"/>
      <c r="F5" s="59"/>
    </row>
    <row r="6" spans="2:8" x14ac:dyDescent="0.2">
      <c r="B6" s="57" t="str">
        <f>総括表!C2</f>
        <v xml:space="preserve">入札（見積）額内訳表 </v>
      </c>
      <c r="F6" s="58"/>
    </row>
    <row r="7" spans="2:8" ht="9" customHeight="1" x14ac:dyDescent="0.2"/>
    <row r="8" spans="2:8" ht="27" customHeight="1" x14ac:dyDescent="0.2">
      <c r="B8" s="60"/>
      <c r="C8" s="61" t="s">
        <v>27</v>
      </c>
      <c r="D8" s="62" t="s">
        <v>28</v>
      </c>
      <c r="E8" s="63" t="s">
        <v>29</v>
      </c>
      <c r="F8" s="61" t="s">
        <v>30</v>
      </c>
    </row>
    <row r="9" spans="2:8" x14ac:dyDescent="0.2">
      <c r="B9" s="64" t="s">
        <v>31</v>
      </c>
      <c r="C9" s="65"/>
      <c r="D9" s="65"/>
      <c r="E9" s="65"/>
      <c r="F9" s="66"/>
    </row>
    <row r="10" spans="2:8" ht="22" customHeight="1" x14ac:dyDescent="0.2">
      <c r="B10" s="87">
        <v>1</v>
      </c>
      <c r="C10" s="29" t="s">
        <v>183</v>
      </c>
      <c r="D10" s="165">
        <v>105000</v>
      </c>
      <c r="E10" s="88"/>
      <c r="F10" s="72" t="str">
        <f>IF(D10*E10=0,"",ROUNDDOWN(D10*E10,0))</f>
        <v/>
      </c>
      <c r="H10" s="118"/>
    </row>
    <row r="11" spans="2:8" ht="22" customHeight="1" x14ac:dyDescent="0.2">
      <c r="B11" s="87">
        <v>2</v>
      </c>
      <c r="C11" s="126" t="s">
        <v>185</v>
      </c>
      <c r="D11" s="171">
        <v>2100</v>
      </c>
      <c r="E11" s="88"/>
      <c r="F11" s="72" t="str">
        <f>IF(D11*E11=0,"",ROUNDDOWN(D11*E11,0))</f>
        <v/>
      </c>
      <c r="H11" s="118"/>
    </row>
    <row r="12" spans="2:8" ht="22" customHeight="1" x14ac:dyDescent="0.2">
      <c r="B12" s="67"/>
      <c r="C12" s="74" t="s">
        <v>32</v>
      </c>
      <c r="D12" s="75"/>
      <c r="E12" s="76"/>
      <c r="F12" s="47">
        <f>SUM(F10:F11)</f>
        <v>0</v>
      </c>
    </row>
    <row r="13" spans="2:8" x14ac:dyDescent="0.2">
      <c r="B13" s="64" t="s">
        <v>33</v>
      </c>
      <c r="C13" s="65"/>
      <c r="D13" s="65"/>
      <c r="E13" s="65"/>
      <c r="F13" s="66"/>
    </row>
    <row r="14" spans="2:8" ht="22" customHeight="1" x14ac:dyDescent="0.2">
      <c r="B14" s="70">
        <v>1</v>
      </c>
      <c r="C14" s="29" t="s">
        <v>182</v>
      </c>
      <c r="D14" s="137">
        <v>105000</v>
      </c>
      <c r="E14" s="71"/>
      <c r="F14" s="72" t="str">
        <f>IF(D14*E14=0,"",ROUNDDOWN(D14*E14,0))</f>
        <v/>
      </c>
    </row>
    <row r="15" spans="2:8" ht="22" customHeight="1" x14ac:dyDescent="0.2">
      <c r="B15" s="70">
        <v>2</v>
      </c>
      <c r="C15" s="29" t="s">
        <v>184</v>
      </c>
      <c r="D15" s="137">
        <v>2100</v>
      </c>
      <c r="E15" s="71"/>
      <c r="F15" s="72" t="str">
        <f>IF(D15*E15=0,"",ROUNDDOWN(D15*E15,0))</f>
        <v/>
      </c>
    </row>
    <row r="16" spans="2:8" ht="22" customHeight="1" x14ac:dyDescent="0.2">
      <c r="B16" s="67"/>
      <c r="C16" s="74" t="s">
        <v>32</v>
      </c>
      <c r="D16" s="77"/>
      <c r="E16" s="78"/>
      <c r="F16" s="47">
        <f>SUM(F14:F14)</f>
        <v>0</v>
      </c>
    </row>
    <row r="17" spans="2:6" x14ac:dyDescent="0.2">
      <c r="B17" s="50" t="s">
        <v>181</v>
      </c>
      <c r="C17" s="65"/>
      <c r="D17" s="65"/>
      <c r="E17" s="65"/>
      <c r="F17" s="66"/>
    </row>
    <row r="18" spans="2:6" ht="22" customHeight="1" x14ac:dyDescent="0.2">
      <c r="B18" s="70">
        <v>1</v>
      </c>
      <c r="C18" s="43" t="s">
        <v>186</v>
      </c>
      <c r="D18" s="137">
        <v>107100</v>
      </c>
      <c r="E18" s="71"/>
      <c r="F18" s="72" t="str">
        <f>IF(D18*E18=0,"",ROUNDDOWN(D18*E18,0))</f>
        <v/>
      </c>
    </row>
    <row r="19" spans="2:6" ht="22" customHeight="1" x14ac:dyDescent="0.2">
      <c r="B19" s="67"/>
      <c r="C19" s="74" t="s">
        <v>32</v>
      </c>
      <c r="D19" s="77"/>
      <c r="E19" s="78"/>
      <c r="F19" s="47">
        <f>SUM(F18:F18)</f>
        <v>0</v>
      </c>
    </row>
    <row r="20" spans="2:6" x14ac:dyDescent="0.2">
      <c r="B20" s="64" t="s">
        <v>35</v>
      </c>
      <c r="C20" s="65"/>
      <c r="D20" s="65"/>
      <c r="E20" s="65"/>
      <c r="F20" s="66"/>
    </row>
    <row r="21" spans="2:6" ht="21.75" customHeight="1" x14ac:dyDescent="0.2">
      <c r="B21" s="70">
        <v>1</v>
      </c>
      <c r="C21" s="43" t="s">
        <v>156</v>
      </c>
      <c r="D21" s="167">
        <v>36</v>
      </c>
      <c r="E21" s="122"/>
      <c r="F21" s="32" t="str">
        <f>IF(D21*E21=0,"",ROUNDDOWN(D21*E21,0))</f>
        <v/>
      </c>
    </row>
    <row r="22" spans="2:6" ht="22" customHeight="1" thickBot="1" x14ac:dyDescent="0.25">
      <c r="B22" s="79"/>
      <c r="C22" s="80" t="s">
        <v>32</v>
      </c>
      <c r="D22" s="81"/>
      <c r="E22" s="82"/>
      <c r="F22" s="37">
        <f>SUM(F21:F21)</f>
        <v>0</v>
      </c>
    </row>
    <row r="23" spans="2:6" ht="22" customHeight="1" thickTop="1" x14ac:dyDescent="0.2">
      <c r="B23" s="83"/>
      <c r="C23" s="84" t="s">
        <v>36</v>
      </c>
      <c r="D23" s="85"/>
      <c r="E23" s="86"/>
      <c r="F23" s="41">
        <f>F12+F16+F19+F22</f>
        <v>0</v>
      </c>
    </row>
    <row r="24" spans="2:6" ht="9" customHeight="1" x14ac:dyDescent="0.2"/>
    <row r="25" spans="2:6" ht="14.5" thickBot="1" x14ac:dyDescent="0.25">
      <c r="B25" s="3" t="s">
        <v>37</v>
      </c>
    </row>
    <row r="26" spans="2:6" ht="14.5" thickTop="1" x14ac:dyDescent="0.2">
      <c r="B26" s="244"/>
      <c r="C26" s="245"/>
      <c r="D26" s="245"/>
      <c r="E26" s="245"/>
      <c r="F26" s="246"/>
    </row>
    <row r="27" spans="2:6" x14ac:dyDescent="0.2">
      <c r="B27" s="247"/>
      <c r="C27" s="248"/>
      <c r="D27" s="248"/>
      <c r="E27" s="248"/>
      <c r="F27" s="249"/>
    </row>
    <row r="28" spans="2:6" x14ac:dyDescent="0.2">
      <c r="B28" s="247"/>
      <c r="C28" s="248"/>
      <c r="D28" s="248"/>
      <c r="E28" s="248"/>
      <c r="F28" s="249"/>
    </row>
    <row r="29" spans="2:6" ht="14.5" thickBot="1" x14ac:dyDescent="0.25">
      <c r="B29" s="250"/>
      <c r="C29" s="251"/>
      <c r="D29" s="251"/>
      <c r="E29" s="251"/>
      <c r="F29" s="252"/>
    </row>
    <row r="30" spans="2:6" ht="14.5" thickTop="1" x14ac:dyDescent="0.2"/>
  </sheetData>
  <mergeCells count="1">
    <mergeCell ref="B26:F29"/>
  </mergeCells>
  <phoneticPr fontId="1"/>
  <printOptions horizontalCentered="1"/>
  <pageMargins left="0.59055118110236227" right="0.62992125984251968" top="0.74803149606299213" bottom="0.74803149606299213" header="0.31496062992125984" footer="0.31496062992125984"/>
  <pageSetup paperSize="9" scale="9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B2:H27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57" customWidth="1"/>
    <col min="2" max="2" width="4.6328125" style="57" customWidth="1"/>
    <col min="3" max="3" width="41.453125" style="57" bestFit="1" customWidth="1"/>
    <col min="4" max="4" width="14.6328125" style="57" customWidth="1"/>
    <col min="5" max="5" width="10.6328125" style="57" customWidth="1"/>
    <col min="6" max="6" width="20.6328125" style="57" customWidth="1"/>
    <col min="7" max="7" width="2.08984375" style="57" customWidth="1"/>
    <col min="8" max="16384" width="9" style="57"/>
  </cols>
  <sheetData>
    <row r="2" spans="2:8" x14ac:dyDescent="0.2">
      <c r="B2" s="201" t="s">
        <v>187</v>
      </c>
      <c r="F2" s="116" t="str">
        <f>総括表!H1</f>
        <v>令和7年　月　日</v>
      </c>
    </row>
    <row r="3" spans="2:8" s="159" customFormat="1" ht="18" x14ac:dyDescent="0.2">
      <c r="B3" s="157" t="str">
        <f>総括表!C41</f>
        <v>児童扶養手当現況届</v>
      </c>
      <c r="C3" s="158"/>
      <c r="D3" s="158"/>
      <c r="E3" s="158"/>
      <c r="F3" s="158"/>
    </row>
    <row r="4" spans="2:8" ht="18" x14ac:dyDescent="0.2">
      <c r="B4" s="17" t="s">
        <v>26</v>
      </c>
      <c r="C4" s="59"/>
      <c r="D4" s="59"/>
      <c r="E4" s="59"/>
      <c r="F4" s="59"/>
    </row>
    <row r="5" spans="2:8" ht="9" customHeight="1" x14ac:dyDescent="0.2">
      <c r="B5" s="59"/>
      <c r="C5" s="59"/>
      <c r="D5" s="59"/>
      <c r="E5" s="59"/>
      <c r="F5" s="59"/>
    </row>
    <row r="6" spans="2:8" x14ac:dyDescent="0.2">
      <c r="B6" s="57" t="str">
        <f>総括表!C2</f>
        <v xml:space="preserve">入札（見積）額内訳表 </v>
      </c>
      <c r="F6" s="58"/>
    </row>
    <row r="7" spans="2:8" ht="9" customHeight="1" x14ac:dyDescent="0.2"/>
    <row r="8" spans="2:8" ht="27" customHeight="1" x14ac:dyDescent="0.2">
      <c r="B8" s="60"/>
      <c r="C8" s="61" t="s">
        <v>27</v>
      </c>
      <c r="D8" s="62" t="s">
        <v>28</v>
      </c>
      <c r="E8" s="63" t="s">
        <v>29</v>
      </c>
      <c r="F8" s="61" t="s">
        <v>30</v>
      </c>
    </row>
    <row r="9" spans="2:8" x14ac:dyDescent="0.2">
      <c r="B9" s="64" t="s">
        <v>31</v>
      </c>
      <c r="C9" s="65"/>
      <c r="D9" s="65"/>
      <c r="E9" s="65"/>
      <c r="F9" s="66"/>
    </row>
    <row r="10" spans="2:8" ht="22" customHeight="1" x14ac:dyDescent="0.2">
      <c r="B10" s="87">
        <v>1</v>
      </c>
      <c r="C10" s="29" t="s">
        <v>188</v>
      </c>
      <c r="D10" s="165">
        <v>7600</v>
      </c>
      <c r="E10" s="88"/>
      <c r="F10" s="72" t="str">
        <f>IF(D10*E10=0,"",ROUNDDOWN(D10*E10,0))</f>
        <v/>
      </c>
      <c r="H10" s="118"/>
    </row>
    <row r="11" spans="2:8" ht="22" customHeight="1" x14ac:dyDescent="0.2">
      <c r="B11" s="87">
        <v>2</v>
      </c>
      <c r="C11" s="29" t="s">
        <v>190</v>
      </c>
      <c r="D11" s="165">
        <v>500</v>
      </c>
      <c r="E11" s="88"/>
      <c r="F11" s="72" t="str">
        <f>IF(D11*E11=0,"",ROUNDDOWN(D11*E11,0))</f>
        <v/>
      </c>
      <c r="H11" s="118"/>
    </row>
    <row r="12" spans="2:8" ht="22" customHeight="1" x14ac:dyDescent="0.2">
      <c r="B12" s="67"/>
      <c r="C12" s="74" t="s">
        <v>32</v>
      </c>
      <c r="D12" s="75"/>
      <c r="E12" s="76"/>
      <c r="F12" s="47">
        <f>SUM(F10:F11)</f>
        <v>0</v>
      </c>
    </row>
    <row r="13" spans="2:8" x14ac:dyDescent="0.2">
      <c r="B13" s="64" t="s">
        <v>33</v>
      </c>
      <c r="C13" s="65"/>
      <c r="D13" s="65"/>
      <c r="E13" s="65"/>
      <c r="F13" s="66"/>
    </row>
    <row r="14" spans="2:8" ht="22" customHeight="1" x14ac:dyDescent="0.2">
      <c r="B14" s="70">
        <v>1</v>
      </c>
      <c r="C14" s="29" t="s">
        <v>189</v>
      </c>
      <c r="D14" s="137">
        <v>7600</v>
      </c>
      <c r="E14" s="71"/>
      <c r="F14" s="72" t="str">
        <f>IF(D14*E14=0,"",ROUNDDOWN(D14*E14,0))</f>
        <v/>
      </c>
    </row>
    <row r="15" spans="2:8" ht="22" customHeight="1" x14ac:dyDescent="0.2">
      <c r="B15" s="67"/>
      <c r="C15" s="74" t="s">
        <v>32</v>
      </c>
      <c r="D15" s="77"/>
      <c r="E15" s="78"/>
      <c r="F15" s="47">
        <f>SUM(F14:F14)</f>
        <v>0</v>
      </c>
    </row>
    <row r="16" spans="2:8" x14ac:dyDescent="0.2">
      <c r="B16" s="64" t="s">
        <v>35</v>
      </c>
      <c r="C16" s="65"/>
      <c r="D16" s="65"/>
      <c r="E16" s="65"/>
      <c r="F16" s="66"/>
    </row>
    <row r="17" spans="2:6" ht="21.75" customHeight="1" x14ac:dyDescent="0.2">
      <c r="B17" s="70">
        <v>1</v>
      </c>
      <c r="C17" s="43" t="s">
        <v>191</v>
      </c>
      <c r="D17" s="167">
        <v>1</v>
      </c>
      <c r="E17" s="122"/>
      <c r="F17" s="32" t="str">
        <f>IF(D17*E17=0,"",ROUNDDOWN(D17*E17,0))</f>
        <v/>
      </c>
    </row>
    <row r="18" spans="2:6" ht="26" x14ac:dyDescent="0.2">
      <c r="B18" s="70">
        <v>2</v>
      </c>
      <c r="C18" s="43" t="s">
        <v>192</v>
      </c>
      <c r="D18" s="167">
        <v>1</v>
      </c>
      <c r="E18" s="122"/>
      <c r="F18" s="32" t="str">
        <f>IF(D18*E18=0,"",ROUNDDOWN(D18*E18,0))</f>
        <v/>
      </c>
    </row>
    <row r="19" spans="2:6" ht="22" customHeight="1" thickBot="1" x14ac:dyDescent="0.25">
      <c r="B19" s="79"/>
      <c r="C19" s="80" t="s">
        <v>32</v>
      </c>
      <c r="D19" s="81"/>
      <c r="E19" s="82"/>
      <c r="F19" s="37">
        <f>SUM(F17:F18)</f>
        <v>0</v>
      </c>
    </row>
    <row r="20" spans="2:6" ht="22" customHeight="1" thickTop="1" x14ac:dyDescent="0.2">
      <c r="B20" s="83"/>
      <c r="C20" s="84" t="s">
        <v>36</v>
      </c>
      <c r="D20" s="85"/>
      <c r="E20" s="86"/>
      <c r="F20" s="41">
        <f>F12+F15+F19</f>
        <v>0</v>
      </c>
    </row>
    <row r="21" spans="2:6" ht="9" customHeight="1" x14ac:dyDescent="0.2"/>
    <row r="22" spans="2:6" ht="14.5" thickBot="1" x14ac:dyDescent="0.25">
      <c r="B22" s="3" t="s">
        <v>37</v>
      </c>
    </row>
    <row r="23" spans="2:6" ht="14.5" thickTop="1" x14ac:dyDescent="0.2">
      <c r="B23" s="244"/>
      <c r="C23" s="245"/>
      <c r="D23" s="245"/>
      <c r="E23" s="245"/>
      <c r="F23" s="246"/>
    </row>
    <row r="24" spans="2:6" x14ac:dyDescent="0.2">
      <c r="B24" s="247"/>
      <c r="C24" s="248"/>
      <c r="D24" s="248"/>
      <c r="E24" s="248"/>
      <c r="F24" s="249"/>
    </row>
    <row r="25" spans="2:6" x14ac:dyDescent="0.2">
      <c r="B25" s="247"/>
      <c r="C25" s="248"/>
      <c r="D25" s="248"/>
      <c r="E25" s="248"/>
      <c r="F25" s="249"/>
    </row>
    <row r="26" spans="2:6" ht="14.5" thickBot="1" x14ac:dyDescent="0.25">
      <c r="B26" s="250"/>
      <c r="C26" s="251"/>
      <c r="D26" s="251"/>
      <c r="E26" s="251"/>
      <c r="F26" s="252"/>
    </row>
    <row r="27" spans="2:6" ht="14.5" thickTop="1" x14ac:dyDescent="0.2"/>
  </sheetData>
  <sheetProtection password="EBCD" sheet="1" objects="1" scenarios="1"/>
  <mergeCells count="1">
    <mergeCell ref="B23:F26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9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B2:H29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57" customWidth="1"/>
    <col min="2" max="2" width="4.6328125" style="57" customWidth="1"/>
    <col min="3" max="3" width="42.7265625" style="57" bestFit="1" customWidth="1"/>
    <col min="4" max="4" width="14.6328125" style="57" customWidth="1"/>
    <col min="5" max="5" width="10.6328125" style="57" customWidth="1"/>
    <col min="6" max="6" width="20.6328125" style="57" customWidth="1"/>
    <col min="7" max="7" width="2.08984375" style="57" customWidth="1"/>
    <col min="8" max="16384" width="9" style="57"/>
  </cols>
  <sheetData>
    <row r="2" spans="2:8" x14ac:dyDescent="0.2">
      <c r="B2" s="201" t="s">
        <v>196</v>
      </c>
      <c r="F2" s="116" t="str">
        <f>総括表!H1</f>
        <v>令和7年　月　日</v>
      </c>
    </row>
    <row r="3" spans="2:8" s="159" customFormat="1" ht="18" x14ac:dyDescent="0.2">
      <c r="B3" s="157" t="str">
        <f>総括表!C42</f>
        <v>特別障害者手当等障害三手当</v>
      </c>
      <c r="C3" s="158"/>
      <c r="D3" s="158"/>
      <c r="E3" s="158"/>
      <c r="F3" s="158"/>
    </row>
    <row r="4" spans="2:8" ht="18" x14ac:dyDescent="0.2">
      <c r="B4" s="17" t="s">
        <v>26</v>
      </c>
      <c r="C4" s="59"/>
      <c r="D4" s="59"/>
      <c r="E4" s="59"/>
      <c r="F4" s="59"/>
    </row>
    <row r="5" spans="2:8" ht="9" customHeight="1" x14ac:dyDescent="0.2">
      <c r="B5" s="59"/>
      <c r="C5" s="59"/>
      <c r="D5" s="59"/>
      <c r="E5" s="59"/>
      <c r="F5" s="59"/>
    </row>
    <row r="6" spans="2:8" x14ac:dyDescent="0.2">
      <c r="B6" s="57" t="str">
        <f>総括表!C2</f>
        <v xml:space="preserve">入札（見積）額内訳表 </v>
      </c>
      <c r="F6" s="58"/>
    </row>
    <row r="7" spans="2:8" ht="9" customHeight="1" x14ac:dyDescent="0.2"/>
    <row r="8" spans="2:8" ht="27" customHeight="1" x14ac:dyDescent="0.2">
      <c r="B8" s="60"/>
      <c r="C8" s="61" t="s">
        <v>27</v>
      </c>
      <c r="D8" s="62" t="s">
        <v>28</v>
      </c>
      <c r="E8" s="63" t="s">
        <v>29</v>
      </c>
      <c r="F8" s="61" t="s">
        <v>30</v>
      </c>
    </row>
    <row r="9" spans="2:8" x14ac:dyDescent="0.2">
      <c r="B9" s="64" t="s">
        <v>31</v>
      </c>
      <c r="C9" s="65"/>
      <c r="D9" s="65"/>
      <c r="E9" s="65"/>
      <c r="F9" s="66"/>
    </row>
    <row r="10" spans="2:8" ht="22" customHeight="1" x14ac:dyDescent="0.2">
      <c r="B10" s="87">
        <v>1</v>
      </c>
      <c r="C10" s="126" t="s">
        <v>197</v>
      </c>
      <c r="D10" s="171">
        <v>9000</v>
      </c>
      <c r="E10" s="88"/>
      <c r="F10" s="72" t="str">
        <f>IF(D10*E10=0,"",ROUNDDOWN(D10*E10,0))</f>
        <v/>
      </c>
      <c r="H10" s="118"/>
    </row>
    <row r="11" spans="2:8" ht="22" customHeight="1" x14ac:dyDescent="0.2">
      <c r="B11" s="67"/>
      <c r="C11" s="74" t="s">
        <v>32</v>
      </c>
      <c r="D11" s="75"/>
      <c r="E11" s="76"/>
      <c r="F11" s="47">
        <f>SUM(F10:F10)</f>
        <v>0</v>
      </c>
    </row>
    <row r="12" spans="2:8" x14ac:dyDescent="0.2">
      <c r="B12" s="64" t="s">
        <v>33</v>
      </c>
      <c r="C12" s="65"/>
      <c r="D12" s="65"/>
      <c r="E12" s="65"/>
      <c r="F12" s="66"/>
    </row>
    <row r="13" spans="2:8" ht="22" customHeight="1" x14ac:dyDescent="0.2">
      <c r="B13" s="70">
        <v>1</v>
      </c>
      <c r="C13" s="127" t="s">
        <v>195</v>
      </c>
      <c r="D13" s="137">
        <v>9000</v>
      </c>
      <c r="E13" s="71"/>
      <c r="F13" s="72" t="str">
        <f>IF(D13*E13=0,"",ROUNDDOWN(D13*E13,0))</f>
        <v/>
      </c>
    </row>
    <row r="14" spans="2:8" ht="22" customHeight="1" x14ac:dyDescent="0.2">
      <c r="B14" s="67"/>
      <c r="C14" s="74" t="s">
        <v>32</v>
      </c>
      <c r="D14" s="77"/>
      <c r="E14" s="78"/>
      <c r="F14" s="47">
        <f>SUM(F13:F13)</f>
        <v>0</v>
      </c>
    </row>
    <row r="15" spans="2:8" x14ac:dyDescent="0.2">
      <c r="B15" s="50" t="s">
        <v>100</v>
      </c>
      <c r="C15" s="65"/>
      <c r="D15" s="65"/>
      <c r="E15" s="65"/>
      <c r="F15" s="66"/>
    </row>
    <row r="16" spans="2:8" ht="22" customHeight="1" x14ac:dyDescent="0.2">
      <c r="B16" s="70">
        <v>1</v>
      </c>
      <c r="C16" s="127" t="s">
        <v>198</v>
      </c>
      <c r="D16" s="137">
        <f>D13</f>
        <v>9000</v>
      </c>
      <c r="E16" s="71"/>
      <c r="F16" s="72" t="str">
        <f>IF(D16*E16=0,"",ROUNDDOWN(D16*E16,0))</f>
        <v/>
      </c>
    </row>
    <row r="17" spans="2:6" ht="22" customHeight="1" x14ac:dyDescent="0.2">
      <c r="B17" s="67">
        <v>2</v>
      </c>
      <c r="C17" s="120" t="s">
        <v>363</v>
      </c>
      <c r="D17" s="172">
        <v>15</v>
      </c>
      <c r="E17" s="188"/>
      <c r="F17" s="72" t="str">
        <f>IF(D17*E17=0,"",ROUNDDOWN(D17*E17,0))</f>
        <v/>
      </c>
    </row>
    <row r="18" spans="2:6" ht="22" customHeight="1" x14ac:dyDescent="0.2">
      <c r="B18" s="67"/>
      <c r="C18" s="74" t="s">
        <v>32</v>
      </c>
      <c r="D18" s="77"/>
      <c r="E18" s="78"/>
      <c r="F18" s="47">
        <f>SUM(F16:F17)</f>
        <v>0</v>
      </c>
    </row>
    <row r="19" spans="2:6" x14ac:dyDescent="0.2">
      <c r="B19" s="64" t="s">
        <v>35</v>
      </c>
      <c r="C19" s="65"/>
      <c r="D19" s="65"/>
      <c r="E19" s="65"/>
      <c r="F19" s="66"/>
    </row>
    <row r="20" spans="2:6" ht="22" customHeight="1" x14ac:dyDescent="0.2">
      <c r="B20" s="70">
        <v>1</v>
      </c>
      <c r="C20" s="43" t="s">
        <v>199</v>
      </c>
      <c r="D20" s="167">
        <v>5</v>
      </c>
      <c r="E20" s="122"/>
      <c r="F20" s="32" t="str">
        <f>IF(D20*E20=0,"",ROUNDDOWN(D20*E20,0))</f>
        <v/>
      </c>
    </row>
    <row r="21" spans="2:6" ht="22" customHeight="1" thickBot="1" x14ac:dyDescent="0.25">
      <c r="B21" s="79"/>
      <c r="C21" s="80" t="s">
        <v>32</v>
      </c>
      <c r="D21" s="81"/>
      <c r="E21" s="82"/>
      <c r="F21" s="37">
        <f>SUM(F20:F20)</f>
        <v>0</v>
      </c>
    </row>
    <row r="22" spans="2:6" ht="22" customHeight="1" thickTop="1" x14ac:dyDescent="0.2">
      <c r="B22" s="83"/>
      <c r="C22" s="84" t="s">
        <v>36</v>
      </c>
      <c r="D22" s="85"/>
      <c r="E22" s="86"/>
      <c r="F22" s="41">
        <f>F11+F14+F18+F21</f>
        <v>0</v>
      </c>
    </row>
    <row r="23" spans="2:6" ht="9" customHeight="1" x14ac:dyDescent="0.2"/>
    <row r="24" spans="2:6" ht="14.5" thickBot="1" x14ac:dyDescent="0.25">
      <c r="B24" s="3" t="s">
        <v>37</v>
      </c>
    </row>
    <row r="25" spans="2:6" ht="15.75" customHeight="1" thickTop="1" x14ac:dyDescent="0.2">
      <c r="B25" s="244"/>
      <c r="C25" s="245"/>
      <c r="D25" s="245"/>
      <c r="E25" s="245"/>
      <c r="F25" s="246"/>
    </row>
    <row r="26" spans="2:6" x14ac:dyDescent="0.2">
      <c r="B26" s="247"/>
      <c r="C26" s="248"/>
      <c r="D26" s="248"/>
      <c r="E26" s="248"/>
      <c r="F26" s="249"/>
    </row>
    <row r="27" spans="2:6" x14ac:dyDescent="0.2">
      <c r="B27" s="247"/>
      <c r="C27" s="248"/>
      <c r="D27" s="248"/>
      <c r="E27" s="248"/>
      <c r="F27" s="249"/>
    </row>
    <row r="28" spans="2:6" ht="14.5" thickBot="1" x14ac:dyDescent="0.25">
      <c r="B28" s="250"/>
      <c r="C28" s="251"/>
      <c r="D28" s="251"/>
      <c r="E28" s="251"/>
      <c r="F28" s="252"/>
    </row>
    <row r="29" spans="2:6" ht="14.5" thickTop="1" x14ac:dyDescent="0.2"/>
  </sheetData>
  <sheetProtection password="EBCD" sheet="1" objects="1" scenarios="1"/>
  <mergeCells count="1">
    <mergeCell ref="B25:F28"/>
  </mergeCells>
  <phoneticPr fontId="22"/>
  <printOptions horizontalCentered="1"/>
  <pageMargins left="0.59055118110236227" right="0.62992125984251968" top="0.74803149606299213" bottom="0.74803149606299213" header="0.31496062992125984" footer="0.31496062992125984"/>
  <pageSetup paperSize="9" scale="9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2:F31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57" customWidth="1"/>
    <col min="2" max="2" width="4.6328125" style="57" customWidth="1"/>
    <col min="3" max="3" width="42.7265625" style="57" customWidth="1"/>
    <col min="4" max="4" width="14.6328125" style="57" customWidth="1"/>
    <col min="5" max="5" width="12" style="57" bestFit="1" customWidth="1"/>
    <col min="6" max="6" width="20.6328125" style="57" customWidth="1"/>
    <col min="7" max="7" width="2.08984375" style="57" customWidth="1"/>
    <col min="8" max="16384" width="9" style="57"/>
  </cols>
  <sheetData>
    <row r="2" spans="2:6" x14ac:dyDescent="0.2">
      <c r="B2" s="201" t="s">
        <v>208</v>
      </c>
      <c r="F2" s="116" t="str">
        <f>総括表!H1</f>
        <v>令和7年　月　日</v>
      </c>
    </row>
    <row r="3" spans="2:6" s="156" customFormat="1" ht="16.5" x14ac:dyDescent="0.2">
      <c r="B3" s="154" t="str">
        <f>総括表!C45</f>
        <v>納入通知書</v>
      </c>
      <c r="C3" s="155"/>
      <c r="D3" s="155"/>
      <c r="E3" s="155"/>
      <c r="F3" s="155"/>
    </row>
    <row r="4" spans="2:6" ht="18" x14ac:dyDescent="0.2">
      <c r="B4" s="17" t="s">
        <v>26</v>
      </c>
      <c r="C4" s="59"/>
      <c r="D4" s="59"/>
      <c r="E4" s="59"/>
      <c r="F4" s="59"/>
    </row>
    <row r="5" spans="2:6" ht="9" customHeight="1" x14ac:dyDescent="0.2">
      <c r="B5" s="59"/>
      <c r="C5" s="59"/>
      <c r="D5" s="59"/>
      <c r="E5" s="59"/>
      <c r="F5" s="59"/>
    </row>
    <row r="6" spans="2:6" x14ac:dyDescent="0.2">
      <c r="B6" s="57" t="str">
        <f>総括表!C2</f>
        <v xml:space="preserve">入札（見積）額内訳表 </v>
      </c>
      <c r="F6" s="58"/>
    </row>
    <row r="7" spans="2:6" ht="9" customHeight="1" x14ac:dyDescent="0.2"/>
    <row r="8" spans="2:6" ht="27" customHeight="1" x14ac:dyDescent="0.2">
      <c r="B8" s="60"/>
      <c r="C8" s="182" t="s">
        <v>27</v>
      </c>
      <c r="D8" s="62" t="s">
        <v>28</v>
      </c>
      <c r="E8" s="63" t="s">
        <v>29</v>
      </c>
      <c r="F8" s="61" t="s">
        <v>30</v>
      </c>
    </row>
    <row r="9" spans="2:6" x14ac:dyDescent="0.2">
      <c r="B9" s="64" t="s">
        <v>31</v>
      </c>
      <c r="C9" s="65"/>
      <c r="D9" s="65"/>
      <c r="E9" s="65"/>
      <c r="F9" s="66"/>
    </row>
    <row r="10" spans="2:6" ht="21.75" customHeight="1" x14ac:dyDescent="0.2">
      <c r="B10" s="90">
        <v>1</v>
      </c>
      <c r="C10" s="151" t="s">
        <v>38</v>
      </c>
      <c r="D10" s="169">
        <v>5700</v>
      </c>
      <c r="E10" s="26"/>
      <c r="F10" s="27" t="str">
        <f>IF(D10*E10=0,"",ROUNDDOWN(D10*E10,0))</f>
        <v/>
      </c>
    </row>
    <row r="11" spans="2:6" ht="22" customHeight="1" x14ac:dyDescent="0.2">
      <c r="B11" s="70">
        <v>2</v>
      </c>
      <c r="C11" s="151" t="s">
        <v>209</v>
      </c>
      <c r="D11" s="170">
        <v>5700</v>
      </c>
      <c r="E11" s="26"/>
      <c r="F11" s="27" t="str">
        <f>IF(D11*E11=0,"",ROUNDDOWN(D11*E11,0))</f>
        <v/>
      </c>
    </row>
    <row r="12" spans="2:6" ht="22" customHeight="1" x14ac:dyDescent="0.2">
      <c r="B12" s="67"/>
      <c r="C12" s="180" t="s">
        <v>32</v>
      </c>
      <c r="D12" s="75"/>
      <c r="E12" s="76"/>
      <c r="F12" s="47">
        <f>SUM(F10:F11)</f>
        <v>0</v>
      </c>
    </row>
    <row r="13" spans="2:6" x14ac:dyDescent="0.2">
      <c r="B13" s="64" t="s">
        <v>33</v>
      </c>
      <c r="C13" s="65"/>
      <c r="D13" s="65"/>
      <c r="E13" s="65"/>
      <c r="F13" s="66"/>
    </row>
    <row r="14" spans="2:6" ht="22" customHeight="1" x14ac:dyDescent="0.2">
      <c r="B14" s="70">
        <v>1</v>
      </c>
      <c r="C14" s="189" t="s">
        <v>210</v>
      </c>
      <c r="D14" s="137">
        <v>5700</v>
      </c>
      <c r="E14" s="71"/>
      <c r="F14" s="72" t="str">
        <f>IF(D14*E14=0,"",ROUNDDOWN(D14*E14,0))</f>
        <v/>
      </c>
    </row>
    <row r="15" spans="2:6" ht="22" customHeight="1" x14ac:dyDescent="0.2">
      <c r="B15" s="70">
        <v>2</v>
      </c>
      <c r="C15" s="189" t="s">
        <v>38</v>
      </c>
      <c r="D15" s="137">
        <v>5700</v>
      </c>
      <c r="E15" s="71"/>
      <c r="F15" s="72" t="str">
        <f>IF(D15*E15=0,"",ROUNDDOWN(D15*E15,0))</f>
        <v/>
      </c>
    </row>
    <row r="16" spans="2:6" ht="22" customHeight="1" x14ac:dyDescent="0.2">
      <c r="B16" s="67"/>
      <c r="C16" s="180" t="s">
        <v>32</v>
      </c>
      <c r="D16" s="77"/>
      <c r="E16" s="78"/>
      <c r="F16" s="47">
        <f>SUM(F14:F15)</f>
        <v>0</v>
      </c>
    </row>
    <row r="17" spans="2:6" x14ac:dyDescent="0.2">
      <c r="B17" s="64" t="s">
        <v>34</v>
      </c>
      <c r="C17" s="65"/>
      <c r="D17" s="65"/>
      <c r="E17" s="65"/>
      <c r="F17" s="66"/>
    </row>
    <row r="18" spans="2:6" ht="22" customHeight="1" x14ac:dyDescent="0.2">
      <c r="B18" s="70">
        <v>1</v>
      </c>
      <c r="C18" s="190" t="s">
        <v>211</v>
      </c>
      <c r="D18" s="220">
        <f>D14</f>
        <v>5700</v>
      </c>
      <c r="E18" s="71"/>
      <c r="F18" s="72" t="str">
        <f>IF(D18*E18=0,"",ROUNDDOWN(D18*E18,0))</f>
        <v/>
      </c>
    </row>
    <row r="19" spans="2:6" ht="22" customHeight="1" x14ac:dyDescent="0.2">
      <c r="B19" s="67">
        <v>2</v>
      </c>
      <c r="C19" s="222" t="s">
        <v>364</v>
      </c>
      <c r="D19" s="229">
        <v>20</v>
      </c>
      <c r="E19" s="188"/>
      <c r="F19" s="72" t="str">
        <f>IF(D19*E19=0,"",ROUNDDOWN(D19*E19,0))</f>
        <v/>
      </c>
    </row>
    <row r="20" spans="2:6" ht="22" customHeight="1" x14ac:dyDescent="0.2">
      <c r="B20" s="67"/>
      <c r="C20" s="180" t="s">
        <v>32</v>
      </c>
      <c r="D20" s="77"/>
      <c r="E20" s="78"/>
      <c r="F20" s="47">
        <f>SUM(F18:F19)</f>
        <v>0</v>
      </c>
    </row>
    <row r="21" spans="2:6" x14ac:dyDescent="0.2">
      <c r="B21" s="64" t="s">
        <v>35</v>
      </c>
      <c r="C21" s="65"/>
      <c r="D21" s="65"/>
      <c r="E21" s="65"/>
      <c r="F21" s="66"/>
    </row>
    <row r="22" spans="2:6" ht="22" customHeight="1" x14ac:dyDescent="0.2">
      <c r="B22" s="28">
        <v>1</v>
      </c>
      <c r="C22" s="179" t="s">
        <v>105</v>
      </c>
      <c r="D22" s="167">
        <v>15</v>
      </c>
      <c r="E22" s="122"/>
      <c r="F22" s="32" t="str">
        <f>IF(D22*E22=0,"",ROUNDDOWN(D22*E22,0))</f>
        <v/>
      </c>
    </row>
    <row r="23" spans="2:6" ht="22" customHeight="1" thickBot="1" x14ac:dyDescent="0.25">
      <c r="B23" s="79"/>
      <c r="C23" s="180" t="s">
        <v>32</v>
      </c>
      <c r="D23" s="81"/>
      <c r="E23" s="82"/>
      <c r="F23" s="37">
        <f>SUM(F22:F22)</f>
        <v>0</v>
      </c>
    </row>
    <row r="24" spans="2:6" ht="22" customHeight="1" thickTop="1" x14ac:dyDescent="0.2">
      <c r="B24" s="83"/>
      <c r="C24" s="181" t="s">
        <v>36</v>
      </c>
      <c r="D24" s="85"/>
      <c r="E24" s="86"/>
      <c r="F24" s="41">
        <f>F12+F16+F20+F23</f>
        <v>0</v>
      </c>
    </row>
    <row r="25" spans="2:6" ht="9" customHeight="1" x14ac:dyDescent="0.2"/>
    <row r="26" spans="2:6" ht="14.5" thickBot="1" x14ac:dyDescent="0.25">
      <c r="B26" s="3" t="s">
        <v>37</v>
      </c>
    </row>
    <row r="27" spans="2:6" ht="14.5" thickTop="1" x14ac:dyDescent="0.2">
      <c r="B27" s="244"/>
      <c r="C27" s="245"/>
      <c r="D27" s="245"/>
      <c r="E27" s="253"/>
      <c r="F27" s="254"/>
    </row>
    <row r="28" spans="2:6" x14ac:dyDescent="0.2">
      <c r="B28" s="247"/>
      <c r="C28" s="248"/>
      <c r="D28" s="255"/>
      <c r="E28" s="256"/>
      <c r="F28" s="257"/>
    </row>
    <row r="29" spans="2:6" x14ac:dyDescent="0.2">
      <c r="B29" s="247"/>
      <c r="C29" s="248"/>
      <c r="D29" s="255"/>
      <c r="E29" s="256"/>
      <c r="F29" s="257"/>
    </row>
    <row r="30" spans="2:6" ht="14.5" thickBot="1" x14ac:dyDescent="0.25">
      <c r="B30" s="250"/>
      <c r="C30" s="251"/>
      <c r="D30" s="251"/>
      <c r="E30" s="258"/>
      <c r="F30" s="259"/>
    </row>
    <row r="31" spans="2:6" ht="14.5" thickTop="1" x14ac:dyDescent="0.2"/>
  </sheetData>
  <sheetProtection password="EBCD" sheet="1" objects="1" scenarios="1"/>
  <mergeCells count="1">
    <mergeCell ref="B27:F30"/>
  </mergeCells>
  <phoneticPr fontId="1"/>
  <printOptions horizontalCentered="1"/>
  <pageMargins left="0.59055118110236227" right="0.62992125984251968" top="0.74803149606299213" bottom="0.74803149606299213" header="0.31496062992125984" footer="0.31496062992125984"/>
  <pageSetup paperSize="9" scale="92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B2:F30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57" customWidth="1"/>
    <col min="2" max="2" width="4.6328125" style="57" customWidth="1"/>
    <col min="3" max="3" width="42.7265625" style="57" customWidth="1"/>
    <col min="4" max="4" width="14.6328125" style="57" customWidth="1"/>
    <col min="5" max="5" width="12" style="57" bestFit="1" customWidth="1"/>
    <col min="6" max="6" width="20.6328125" style="57" customWidth="1"/>
    <col min="7" max="7" width="2.08984375" style="57" customWidth="1"/>
    <col min="8" max="16384" width="9" style="57"/>
  </cols>
  <sheetData>
    <row r="2" spans="2:6" x14ac:dyDescent="0.2">
      <c r="B2" s="201" t="s">
        <v>212</v>
      </c>
      <c r="F2" s="116" t="str">
        <f>総括表!H1</f>
        <v>令和7年　月　日</v>
      </c>
    </row>
    <row r="3" spans="2:6" s="156" customFormat="1" ht="16.5" x14ac:dyDescent="0.2">
      <c r="B3" s="154" t="str">
        <f>総括表!C46</f>
        <v>納付書（振替不能分）</v>
      </c>
      <c r="C3" s="155"/>
      <c r="D3" s="155"/>
      <c r="E3" s="155"/>
      <c r="F3" s="155"/>
    </row>
    <row r="4" spans="2:6" ht="18" x14ac:dyDescent="0.2">
      <c r="B4" s="17" t="s">
        <v>26</v>
      </c>
      <c r="C4" s="59"/>
      <c r="D4" s="59"/>
      <c r="E4" s="59"/>
      <c r="F4" s="59"/>
    </row>
    <row r="5" spans="2:6" ht="9" customHeight="1" x14ac:dyDescent="0.2">
      <c r="B5" s="59"/>
      <c r="C5" s="59"/>
      <c r="D5" s="59"/>
      <c r="E5" s="59"/>
      <c r="F5" s="59"/>
    </row>
    <row r="6" spans="2:6" x14ac:dyDescent="0.2">
      <c r="B6" s="57" t="str">
        <f>総括表!C2</f>
        <v xml:space="preserve">入札（見積）額内訳表 </v>
      </c>
      <c r="F6" s="58"/>
    </row>
    <row r="7" spans="2:6" ht="9" customHeight="1" x14ac:dyDescent="0.2"/>
    <row r="8" spans="2:6" ht="27" customHeight="1" x14ac:dyDescent="0.2">
      <c r="B8" s="60"/>
      <c r="C8" s="182" t="s">
        <v>27</v>
      </c>
      <c r="D8" s="62" t="s">
        <v>28</v>
      </c>
      <c r="E8" s="63" t="s">
        <v>29</v>
      </c>
      <c r="F8" s="61" t="s">
        <v>30</v>
      </c>
    </row>
    <row r="9" spans="2:6" x14ac:dyDescent="0.2">
      <c r="B9" s="64" t="s">
        <v>31</v>
      </c>
      <c r="C9" s="65"/>
      <c r="D9" s="65"/>
      <c r="E9" s="65"/>
      <c r="F9" s="66"/>
    </row>
    <row r="10" spans="2:6" ht="21.75" customHeight="1" x14ac:dyDescent="0.2">
      <c r="B10" s="90">
        <v>1</v>
      </c>
      <c r="C10" s="151" t="s">
        <v>213</v>
      </c>
      <c r="D10" s="169">
        <v>2470</v>
      </c>
      <c r="E10" s="26"/>
      <c r="F10" s="27" t="str">
        <f>IF(D10*E10=0,"",ROUNDDOWN(D10*E10,0))</f>
        <v/>
      </c>
    </row>
    <row r="11" spans="2:6" ht="22" customHeight="1" x14ac:dyDescent="0.2">
      <c r="B11" s="70">
        <v>2</v>
      </c>
      <c r="C11" s="151" t="s">
        <v>214</v>
      </c>
      <c r="D11" s="170">
        <v>2470</v>
      </c>
      <c r="E11" s="26"/>
      <c r="F11" s="27" t="str">
        <f>IF(D11*E11=0,"",ROUNDDOWN(D11*E11,0))</f>
        <v/>
      </c>
    </row>
    <row r="12" spans="2:6" ht="22" customHeight="1" x14ac:dyDescent="0.2">
      <c r="B12" s="67"/>
      <c r="C12" s="180" t="s">
        <v>32</v>
      </c>
      <c r="D12" s="75"/>
      <c r="E12" s="76"/>
      <c r="F12" s="47">
        <f>SUM(F10:F11)</f>
        <v>0</v>
      </c>
    </row>
    <row r="13" spans="2:6" x14ac:dyDescent="0.2">
      <c r="B13" s="64" t="s">
        <v>33</v>
      </c>
      <c r="C13" s="65"/>
      <c r="D13" s="65"/>
      <c r="E13" s="65"/>
      <c r="F13" s="66"/>
    </row>
    <row r="14" spans="2:6" ht="22" customHeight="1" x14ac:dyDescent="0.2">
      <c r="B14" s="70">
        <v>1</v>
      </c>
      <c r="C14" s="189" t="s">
        <v>213</v>
      </c>
      <c r="D14" s="137">
        <v>2470</v>
      </c>
      <c r="E14" s="71"/>
      <c r="F14" s="72" t="str">
        <f>IF(D14*E14=0,"",ROUNDDOWN(D14*E14,0))</f>
        <v/>
      </c>
    </row>
    <row r="15" spans="2:6" ht="22" customHeight="1" x14ac:dyDescent="0.2">
      <c r="B15" s="67"/>
      <c r="C15" s="180" t="s">
        <v>32</v>
      </c>
      <c r="D15" s="77"/>
      <c r="E15" s="78"/>
      <c r="F15" s="47">
        <f>SUM(F14:F14)</f>
        <v>0</v>
      </c>
    </row>
    <row r="16" spans="2:6" x14ac:dyDescent="0.2">
      <c r="B16" s="64" t="s">
        <v>34</v>
      </c>
      <c r="C16" s="65"/>
      <c r="D16" s="65"/>
      <c r="E16" s="65"/>
      <c r="F16" s="66"/>
    </row>
    <row r="17" spans="2:6" ht="22" customHeight="1" x14ac:dyDescent="0.2">
      <c r="B17" s="70">
        <v>1</v>
      </c>
      <c r="C17" s="190" t="s">
        <v>211</v>
      </c>
      <c r="D17" s="220">
        <f>D14</f>
        <v>2470</v>
      </c>
      <c r="E17" s="71"/>
      <c r="F17" s="72" t="str">
        <f>IF(D17*E17=0,"",ROUNDDOWN(D17*E17,0))</f>
        <v/>
      </c>
    </row>
    <row r="18" spans="2:6" ht="22" customHeight="1" x14ac:dyDescent="0.2">
      <c r="B18" s="67">
        <v>2</v>
      </c>
      <c r="C18" s="222" t="s">
        <v>360</v>
      </c>
      <c r="D18" s="229">
        <v>5</v>
      </c>
      <c r="E18" s="188"/>
      <c r="F18" s="72" t="str">
        <f>IF(D18*E18=0,"",ROUNDDOWN(D18*E18,0))</f>
        <v/>
      </c>
    </row>
    <row r="19" spans="2:6" ht="22" customHeight="1" x14ac:dyDescent="0.2">
      <c r="B19" s="67"/>
      <c r="C19" s="180" t="s">
        <v>32</v>
      </c>
      <c r="D19" s="77"/>
      <c r="E19" s="78"/>
      <c r="F19" s="47">
        <f>SUM(F17:F18)</f>
        <v>0</v>
      </c>
    </row>
    <row r="20" spans="2:6" x14ac:dyDescent="0.2">
      <c r="B20" s="64" t="s">
        <v>35</v>
      </c>
      <c r="C20" s="65"/>
      <c r="D20" s="65"/>
      <c r="E20" s="65"/>
      <c r="F20" s="66"/>
    </row>
    <row r="21" spans="2:6" ht="22" customHeight="1" x14ac:dyDescent="0.2">
      <c r="B21" s="28">
        <v>1</v>
      </c>
      <c r="C21" s="179" t="s">
        <v>105</v>
      </c>
      <c r="D21" s="167">
        <v>15</v>
      </c>
      <c r="E21" s="122"/>
      <c r="F21" s="32" t="str">
        <f>IF(D21*E21=0,"",ROUNDDOWN(D21*E21,0))</f>
        <v/>
      </c>
    </row>
    <row r="22" spans="2:6" ht="22" customHeight="1" thickBot="1" x14ac:dyDescent="0.25">
      <c r="B22" s="79"/>
      <c r="C22" s="180" t="s">
        <v>32</v>
      </c>
      <c r="D22" s="81"/>
      <c r="E22" s="82"/>
      <c r="F22" s="37">
        <f>SUM(F21:F21)</f>
        <v>0</v>
      </c>
    </row>
    <row r="23" spans="2:6" ht="22" customHeight="1" thickTop="1" x14ac:dyDescent="0.2">
      <c r="B23" s="83"/>
      <c r="C23" s="181" t="s">
        <v>36</v>
      </c>
      <c r="D23" s="85"/>
      <c r="E23" s="86"/>
      <c r="F23" s="41">
        <f>F12+F15+F19+F22</f>
        <v>0</v>
      </c>
    </row>
    <row r="24" spans="2:6" ht="9" customHeight="1" x14ac:dyDescent="0.2"/>
    <row r="25" spans="2:6" ht="14.5" thickBot="1" x14ac:dyDescent="0.25">
      <c r="B25" s="3" t="s">
        <v>37</v>
      </c>
    </row>
    <row r="26" spans="2:6" ht="14.5" thickTop="1" x14ac:dyDescent="0.2">
      <c r="B26" s="244"/>
      <c r="C26" s="245"/>
      <c r="D26" s="245"/>
      <c r="E26" s="253"/>
      <c r="F26" s="254"/>
    </row>
    <row r="27" spans="2:6" x14ac:dyDescent="0.2">
      <c r="B27" s="247"/>
      <c r="C27" s="248"/>
      <c r="D27" s="255"/>
      <c r="E27" s="256"/>
      <c r="F27" s="257"/>
    </row>
    <row r="28" spans="2:6" x14ac:dyDescent="0.2">
      <c r="B28" s="247"/>
      <c r="C28" s="248"/>
      <c r="D28" s="255"/>
      <c r="E28" s="256"/>
      <c r="F28" s="257"/>
    </row>
    <row r="29" spans="2:6" ht="14.5" thickBot="1" x14ac:dyDescent="0.25">
      <c r="B29" s="250"/>
      <c r="C29" s="251"/>
      <c r="D29" s="251"/>
      <c r="E29" s="258"/>
      <c r="F29" s="259"/>
    </row>
    <row r="30" spans="2:6" ht="14.5" thickTop="1" x14ac:dyDescent="0.2"/>
  </sheetData>
  <sheetProtection password="EBCD" sheet="1" objects="1" scenarios="1"/>
  <mergeCells count="1">
    <mergeCell ref="B26:F29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F30"/>
  <sheetViews>
    <sheetView zoomScale="115" zoomScaleNormal="115" workbookViewId="0">
      <selection activeCell="C4" sqref="C4"/>
    </sheetView>
  </sheetViews>
  <sheetFormatPr defaultColWidth="9" defaultRowHeight="14" x14ac:dyDescent="0.2"/>
  <cols>
    <col min="1" max="1" width="2.08984375" style="1" customWidth="1"/>
    <col min="2" max="2" width="4.6328125" style="1" customWidth="1"/>
    <col min="3" max="3" width="56" style="1" bestFit="1" customWidth="1"/>
    <col min="4" max="4" width="14.6328125" style="1" customWidth="1"/>
    <col min="5" max="5" width="10.6328125" style="1" customWidth="1"/>
    <col min="6" max="6" width="20.6328125" style="1" customWidth="1"/>
    <col min="7" max="7" width="2.08984375" style="1" customWidth="1"/>
    <col min="8" max="16384" width="9" style="1"/>
  </cols>
  <sheetData>
    <row r="1" spans="2:6" s="173" customFormat="1" x14ac:dyDescent="0.2"/>
    <row r="2" spans="2:6" x14ac:dyDescent="0.2">
      <c r="B2" s="201" t="s">
        <v>54</v>
      </c>
      <c r="F2" s="116" t="str">
        <f>総括表!H1</f>
        <v>令和7年　月　日</v>
      </c>
    </row>
    <row r="3" spans="2:6" ht="18" x14ac:dyDescent="0.2">
      <c r="B3" s="17" t="str">
        <f>総括表!C17</f>
        <v>精神障害者保健福祉手帳交付決定通知書</v>
      </c>
      <c r="C3" s="16"/>
      <c r="D3" s="16"/>
      <c r="E3" s="16"/>
      <c r="F3" s="16"/>
    </row>
    <row r="4" spans="2:6" ht="18" x14ac:dyDescent="0.2">
      <c r="B4" s="17" t="s">
        <v>8</v>
      </c>
      <c r="C4" s="16"/>
      <c r="D4" s="16"/>
      <c r="E4" s="16"/>
      <c r="F4" s="16"/>
    </row>
    <row r="5" spans="2:6" ht="9" customHeight="1" x14ac:dyDescent="0.2">
      <c r="B5" s="16"/>
      <c r="C5" s="16"/>
      <c r="D5" s="16"/>
      <c r="E5" s="16"/>
      <c r="F5" s="16"/>
    </row>
    <row r="6" spans="2:6" x14ac:dyDescent="0.2">
      <c r="B6" s="1" t="str">
        <f>総括表!C2</f>
        <v xml:space="preserve">入札（見積）額内訳表 </v>
      </c>
      <c r="F6" s="58"/>
    </row>
    <row r="7" spans="2:6" ht="9" customHeight="1" x14ac:dyDescent="0.2"/>
    <row r="8" spans="2:6" ht="27" customHeight="1" x14ac:dyDescent="0.2">
      <c r="B8" s="18"/>
      <c r="C8" s="19" t="s">
        <v>9</v>
      </c>
      <c r="D8" s="20" t="s">
        <v>10</v>
      </c>
      <c r="E8" s="21" t="s">
        <v>11</v>
      </c>
      <c r="F8" s="19" t="s">
        <v>12</v>
      </c>
    </row>
    <row r="9" spans="2:6" x14ac:dyDescent="0.2">
      <c r="B9" s="22" t="s">
        <v>13</v>
      </c>
      <c r="C9" s="23"/>
      <c r="D9" s="23"/>
      <c r="E9" s="23"/>
      <c r="F9" s="24"/>
    </row>
    <row r="10" spans="2:6" ht="22" customHeight="1" x14ac:dyDescent="0.2">
      <c r="B10" s="25">
        <v>1</v>
      </c>
      <c r="C10" s="120" t="s">
        <v>59</v>
      </c>
      <c r="D10" s="137">
        <v>11250</v>
      </c>
      <c r="E10" s="26"/>
      <c r="F10" s="27" t="str">
        <f>IF(D10*E10=0,"",ROUNDDOWN(D10*E10,0))</f>
        <v/>
      </c>
    </row>
    <row r="11" spans="2:6" ht="22" customHeight="1" x14ac:dyDescent="0.2">
      <c r="B11" s="25"/>
      <c r="C11" s="44" t="s">
        <v>14</v>
      </c>
      <c r="D11" s="166"/>
      <c r="E11" s="46"/>
      <c r="F11" s="47">
        <f>SUM(F10:F10)</f>
        <v>0</v>
      </c>
    </row>
    <row r="12" spans="2:6" x14ac:dyDescent="0.2">
      <c r="B12" s="22" t="s">
        <v>17</v>
      </c>
      <c r="C12" s="23"/>
      <c r="D12" s="23"/>
      <c r="E12" s="23"/>
      <c r="F12" s="24"/>
    </row>
    <row r="13" spans="2:6" ht="22" customHeight="1" x14ac:dyDescent="0.2">
      <c r="B13" s="28">
        <v>1</v>
      </c>
      <c r="C13" s="29" t="s">
        <v>56</v>
      </c>
      <c r="D13" s="136">
        <v>11250</v>
      </c>
      <c r="E13" s="31"/>
      <c r="F13" s="32" t="str">
        <f>IF(D13*E13=0,"",ROUNDDOWN(D13*E13,0))</f>
        <v/>
      </c>
    </row>
    <row r="14" spans="2:6" ht="22" customHeight="1" x14ac:dyDescent="0.2">
      <c r="B14" s="28">
        <v>2</v>
      </c>
      <c r="C14" s="29" t="s">
        <v>58</v>
      </c>
      <c r="D14" s="162">
        <v>11250</v>
      </c>
      <c r="E14" s="31"/>
      <c r="F14" s="32" t="str">
        <f>IF(D14*E14=0,"",ROUNDDOWN(D14*E14,0))</f>
        <v/>
      </c>
    </row>
    <row r="15" spans="2:6" ht="22" customHeight="1" x14ac:dyDescent="0.2">
      <c r="B15" s="25"/>
      <c r="C15" s="44" t="s">
        <v>14</v>
      </c>
      <c r="D15" s="48"/>
      <c r="E15" s="49"/>
      <c r="F15" s="47">
        <f>SUM(F13:F14)</f>
        <v>0</v>
      </c>
    </row>
    <row r="16" spans="2:6" x14ac:dyDescent="0.2">
      <c r="B16" s="22" t="s">
        <v>18</v>
      </c>
      <c r="C16" s="23"/>
      <c r="D16" s="23"/>
      <c r="E16" s="23"/>
      <c r="F16" s="24"/>
    </row>
    <row r="17" spans="2:6" ht="21.75" customHeight="1" x14ac:dyDescent="0.2">
      <c r="B17" s="28">
        <v>1</v>
      </c>
      <c r="C17" s="43" t="s">
        <v>61</v>
      </c>
      <c r="D17" s="136">
        <v>11250</v>
      </c>
      <c r="E17" s="31"/>
      <c r="F17" s="32" t="str">
        <f>IF(D17*E17=0,"",ROUNDDOWN(D17*E17,0))</f>
        <v/>
      </c>
    </row>
    <row r="18" spans="2:6" ht="21.75" customHeight="1" x14ac:dyDescent="0.2">
      <c r="B18" s="25">
        <v>2</v>
      </c>
      <c r="C18" s="42" t="s">
        <v>356</v>
      </c>
      <c r="D18" s="224">
        <v>20</v>
      </c>
      <c r="E18" s="225"/>
      <c r="F18" s="32" t="str">
        <f>IF(D18*E18=0,"",ROUNDDOWN(D18*E18,0))</f>
        <v/>
      </c>
    </row>
    <row r="19" spans="2:6" ht="22" customHeight="1" x14ac:dyDescent="0.2">
      <c r="B19" s="25"/>
      <c r="C19" s="44" t="s">
        <v>14</v>
      </c>
      <c r="D19" s="143"/>
      <c r="E19" s="49"/>
      <c r="F19" s="47">
        <f>SUM(F17:F18)</f>
        <v>0</v>
      </c>
    </row>
    <row r="20" spans="2:6" x14ac:dyDescent="0.2">
      <c r="B20" s="22" t="s">
        <v>19</v>
      </c>
      <c r="C20" s="23"/>
      <c r="D20" s="23"/>
      <c r="E20" s="23"/>
      <c r="F20" s="24"/>
    </row>
    <row r="21" spans="2:6" ht="21.75" customHeight="1" x14ac:dyDescent="0.2">
      <c r="B21" s="28">
        <v>1</v>
      </c>
      <c r="C21" s="150" t="s">
        <v>60</v>
      </c>
      <c r="D21" s="161">
        <v>30</v>
      </c>
      <c r="E21" s="134"/>
      <c r="F21" s="135" t="str">
        <f>IF(D21*E21=0,"",ROUNDDOWN(D21*E21,0))</f>
        <v/>
      </c>
    </row>
    <row r="22" spans="2:6" ht="22" customHeight="1" thickBot="1" x14ac:dyDescent="0.25">
      <c r="B22" s="33"/>
      <c r="C22" s="34" t="s">
        <v>14</v>
      </c>
      <c r="D22" s="35"/>
      <c r="E22" s="36"/>
      <c r="F22" s="37">
        <f>SUM(F21:F21)</f>
        <v>0</v>
      </c>
    </row>
    <row r="23" spans="2:6" ht="22" customHeight="1" thickTop="1" x14ac:dyDescent="0.2">
      <c r="B23" s="13"/>
      <c r="C23" s="38" t="s">
        <v>15</v>
      </c>
      <c r="D23" s="39"/>
      <c r="E23" s="40"/>
      <c r="F23" s="41">
        <f>F11+F15+F19+F22</f>
        <v>0</v>
      </c>
    </row>
    <row r="24" spans="2:6" ht="9" customHeight="1" x14ac:dyDescent="0.2"/>
    <row r="25" spans="2:6" ht="14.5" thickBot="1" x14ac:dyDescent="0.25">
      <c r="B25" s="3" t="s">
        <v>16</v>
      </c>
    </row>
    <row r="26" spans="2:6" ht="14.5" thickTop="1" x14ac:dyDescent="0.2">
      <c r="B26" s="244"/>
      <c r="C26" s="245"/>
      <c r="D26" s="245"/>
      <c r="E26" s="245"/>
      <c r="F26" s="246"/>
    </row>
    <row r="27" spans="2:6" x14ac:dyDescent="0.2">
      <c r="B27" s="247"/>
      <c r="C27" s="248"/>
      <c r="D27" s="248"/>
      <c r="E27" s="248"/>
      <c r="F27" s="249"/>
    </row>
    <row r="28" spans="2:6" x14ac:dyDescent="0.2">
      <c r="B28" s="247"/>
      <c r="C28" s="248"/>
      <c r="D28" s="248"/>
      <c r="E28" s="248"/>
      <c r="F28" s="249"/>
    </row>
    <row r="29" spans="2:6" ht="14.5" thickBot="1" x14ac:dyDescent="0.25">
      <c r="B29" s="250"/>
      <c r="C29" s="251"/>
      <c r="D29" s="251"/>
      <c r="E29" s="251"/>
      <c r="F29" s="252"/>
    </row>
    <row r="30" spans="2:6" ht="14.5" thickTop="1" x14ac:dyDescent="0.2"/>
  </sheetData>
  <sheetProtection password="EBCD" sheet="1" objects="1" scenarios="1"/>
  <mergeCells count="1">
    <mergeCell ref="B26:F29"/>
  </mergeCells>
  <phoneticPr fontId="1"/>
  <printOptions horizontalCentered="1"/>
  <pageMargins left="0.59055118110236227" right="0.62992125984251968" top="0.74803149606299213" bottom="0.74803149606299213" header="0.31496062992125984" footer="0.31496062992125984"/>
  <pageSetup paperSize="9" scale="8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B2:F26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57" customWidth="1"/>
    <col min="2" max="2" width="4.6328125" style="57" customWidth="1"/>
    <col min="3" max="3" width="42.7265625" style="57" customWidth="1"/>
    <col min="4" max="4" width="14.6328125" style="57" customWidth="1"/>
    <col min="5" max="5" width="12" style="57" bestFit="1" customWidth="1"/>
    <col min="6" max="6" width="20.6328125" style="57" customWidth="1"/>
    <col min="7" max="7" width="2.08984375" style="57" customWidth="1"/>
    <col min="8" max="16384" width="9" style="57"/>
  </cols>
  <sheetData>
    <row r="2" spans="2:6" x14ac:dyDescent="0.2">
      <c r="B2" s="201" t="s">
        <v>215</v>
      </c>
      <c r="F2" s="116" t="str">
        <f>総括表!H1</f>
        <v>令和7年　月　日</v>
      </c>
    </row>
    <row r="3" spans="2:6" s="156" customFormat="1" ht="16.5" x14ac:dyDescent="0.2">
      <c r="B3" s="154" t="str">
        <f>総括表!C47</f>
        <v>督促状</v>
      </c>
      <c r="C3" s="155"/>
      <c r="D3" s="155"/>
      <c r="E3" s="155"/>
      <c r="F3" s="155"/>
    </row>
    <row r="4" spans="2:6" ht="18" x14ac:dyDescent="0.2">
      <c r="B4" s="17" t="s">
        <v>26</v>
      </c>
      <c r="C4" s="59"/>
      <c r="D4" s="59"/>
      <c r="E4" s="59"/>
      <c r="F4" s="59"/>
    </row>
    <row r="5" spans="2:6" ht="9" customHeight="1" x14ac:dyDescent="0.2">
      <c r="B5" s="59"/>
      <c r="C5" s="59"/>
      <c r="D5" s="59"/>
      <c r="E5" s="59"/>
      <c r="F5" s="59"/>
    </row>
    <row r="6" spans="2:6" x14ac:dyDescent="0.2">
      <c r="B6" s="57" t="str">
        <f>総括表!C2</f>
        <v xml:space="preserve">入札（見積）額内訳表 </v>
      </c>
      <c r="F6" s="58"/>
    </row>
    <row r="7" spans="2:6" ht="9" customHeight="1" x14ac:dyDescent="0.2"/>
    <row r="8" spans="2:6" ht="27" customHeight="1" x14ac:dyDescent="0.2">
      <c r="B8" s="60"/>
      <c r="C8" s="182" t="s">
        <v>27</v>
      </c>
      <c r="D8" s="62" t="s">
        <v>28</v>
      </c>
      <c r="E8" s="63" t="s">
        <v>29</v>
      </c>
      <c r="F8" s="61" t="s">
        <v>30</v>
      </c>
    </row>
    <row r="9" spans="2:6" x14ac:dyDescent="0.2">
      <c r="B9" s="64" t="s">
        <v>33</v>
      </c>
      <c r="C9" s="65"/>
      <c r="D9" s="65"/>
      <c r="E9" s="65"/>
      <c r="F9" s="66"/>
    </row>
    <row r="10" spans="2:6" ht="22" customHeight="1" x14ac:dyDescent="0.2">
      <c r="B10" s="70">
        <v>1</v>
      </c>
      <c r="C10" s="189" t="s">
        <v>216</v>
      </c>
      <c r="D10" s="137">
        <v>6690</v>
      </c>
      <c r="E10" s="71"/>
      <c r="F10" s="72" t="str">
        <f>IF(D10*E10=0,"",ROUNDDOWN(D10*E10,0))</f>
        <v/>
      </c>
    </row>
    <row r="11" spans="2:6" ht="22" customHeight="1" x14ac:dyDescent="0.2">
      <c r="B11" s="67"/>
      <c r="C11" s="180" t="s">
        <v>32</v>
      </c>
      <c r="D11" s="77"/>
      <c r="E11" s="78"/>
      <c r="F11" s="47">
        <f>SUM(F10:F10)</f>
        <v>0</v>
      </c>
    </row>
    <row r="12" spans="2:6" x14ac:dyDescent="0.2">
      <c r="B12" s="64" t="s">
        <v>34</v>
      </c>
      <c r="C12" s="65"/>
      <c r="D12" s="65"/>
      <c r="E12" s="65"/>
      <c r="F12" s="66"/>
    </row>
    <row r="13" spans="2:6" ht="22" customHeight="1" x14ac:dyDescent="0.2">
      <c r="B13" s="70">
        <v>1</v>
      </c>
      <c r="C13" s="190" t="s">
        <v>211</v>
      </c>
      <c r="D13" s="220">
        <f>D10</f>
        <v>6690</v>
      </c>
      <c r="E13" s="71"/>
      <c r="F13" s="72" t="str">
        <f>IF(D13*E13=0,"",ROUNDDOWN(D13*E13,0))</f>
        <v/>
      </c>
    </row>
    <row r="14" spans="2:6" ht="22" customHeight="1" x14ac:dyDescent="0.2">
      <c r="B14" s="67">
        <v>2</v>
      </c>
      <c r="C14" s="222" t="s">
        <v>365</v>
      </c>
      <c r="D14" s="229">
        <v>30</v>
      </c>
      <c r="E14" s="188"/>
      <c r="F14" s="72" t="str">
        <f>IF(D14*E14=0,"",ROUNDDOWN(D14*E14,0))</f>
        <v/>
      </c>
    </row>
    <row r="15" spans="2:6" ht="22" customHeight="1" x14ac:dyDescent="0.2">
      <c r="B15" s="67"/>
      <c r="C15" s="180" t="s">
        <v>32</v>
      </c>
      <c r="D15" s="77"/>
      <c r="E15" s="78"/>
      <c r="F15" s="47">
        <f>SUM(F13:F14)</f>
        <v>0</v>
      </c>
    </row>
    <row r="16" spans="2:6" x14ac:dyDescent="0.2">
      <c r="B16" s="64" t="s">
        <v>35</v>
      </c>
      <c r="C16" s="65"/>
      <c r="D16" s="65"/>
      <c r="E16" s="65"/>
      <c r="F16" s="66"/>
    </row>
    <row r="17" spans="2:6" ht="22" customHeight="1" x14ac:dyDescent="0.2">
      <c r="B17" s="28">
        <v>1</v>
      </c>
      <c r="C17" s="179" t="s">
        <v>105</v>
      </c>
      <c r="D17" s="167">
        <v>15</v>
      </c>
      <c r="E17" s="122"/>
      <c r="F17" s="32" t="str">
        <f>IF(D17*E17=0,"",ROUNDDOWN(D17*E17,0))</f>
        <v/>
      </c>
    </row>
    <row r="18" spans="2:6" ht="22" customHeight="1" thickBot="1" x14ac:dyDescent="0.25">
      <c r="B18" s="79"/>
      <c r="C18" s="180" t="s">
        <v>32</v>
      </c>
      <c r="D18" s="81"/>
      <c r="E18" s="82"/>
      <c r="F18" s="37">
        <f>SUM(F17:F17)</f>
        <v>0</v>
      </c>
    </row>
    <row r="19" spans="2:6" ht="22" customHeight="1" thickTop="1" x14ac:dyDescent="0.2">
      <c r="B19" s="83"/>
      <c r="C19" s="181" t="s">
        <v>36</v>
      </c>
      <c r="D19" s="85"/>
      <c r="E19" s="86"/>
      <c r="F19" s="41">
        <f>F11+F15+F18</f>
        <v>0</v>
      </c>
    </row>
    <row r="20" spans="2:6" ht="9" customHeight="1" x14ac:dyDescent="0.2"/>
    <row r="21" spans="2:6" ht="14.5" thickBot="1" x14ac:dyDescent="0.25">
      <c r="B21" s="3" t="s">
        <v>37</v>
      </c>
    </row>
    <row r="22" spans="2:6" ht="14.5" thickTop="1" x14ac:dyDescent="0.2">
      <c r="B22" s="244"/>
      <c r="C22" s="245"/>
      <c r="D22" s="245"/>
      <c r="E22" s="253"/>
      <c r="F22" s="254"/>
    </row>
    <row r="23" spans="2:6" x14ac:dyDescent="0.2">
      <c r="B23" s="247"/>
      <c r="C23" s="248"/>
      <c r="D23" s="255"/>
      <c r="E23" s="256"/>
      <c r="F23" s="257"/>
    </row>
    <row r="24" spans="2:6" x14ac:dyDescent="0.2">
      <c r="B24" s="247"/>
      <c r="C24" s="248"/>
      <c r="D24" s="255"/>
      <c r="E24" s="256"/>
      <c r="F24" s="257"/>
    </row>
    <row r="25" spans="2:6" ht="14.5" thickBot="1" x14ac:dyDescent="0.25">
      <c r="B25" s="250"/>
      <c r="C25" s="251"/>
      <c r="D25" s="251"/>
      <c r="E25" s="258"/>
      <c r="F25" s="259"/>
    </row>
    <row r="26" spans="2:6" ht="14.5" thickTop="1" x14ac:dyDescent="0.2"/>
  </sheetData>
  <sheetProtection password="EBCD" sheet="1" objects="1" scenarios="1"/>
  <mergeCells count="1">
    <mergeCell ref="B22:F25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92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B2:F26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57" customWidth="1"/>
    <col min="2" max="2" width="4.6328125" style="57" customWidth="1"/>
    <col min="3" max="3" width="42.7265625" style="57" customWidth="1"/>
    <col min="4" max="4" width="14.6328125" style="57" customWidth="1"/>
    <col min="5" max="5" width="12" style="57" bestFit="1" customWidth="1"/>
    <col min="6" max="6" width="20.6328125" style="57" customWidth="1"/>
    <col min="7" max="7" width="2.08984375" style="57" customWidth="1"/>
    <col min="8" max="16384" width="9" style="57"/>
  </cols>
  <sheetData>
    <row r="2" spans="2:6" x14ac:dyDescent="0.2">
      <c r="B2" s="201" t="s">
        <v>217</v>
      </c>
      <c r="F2" s="116" t="str">
        <f>総括表!H1</f>
        <v>令和7年　月　日</v>
      </c>
    </row>
    <row r="3" spans="2:6" s="156" customFormat="1" ht="16.5" x14ac:dyDescent="0.2">
      <c r="B3" s="154" t="str">
        <f>総括表!C48</f>
        <v>催告書</v>
      </c>
      <c r="C3" s="155"/>
      <c r="D3" s="155"/>
      <c r="E3" s="155"/>
      <c r="F3" s="155"/>
    </row>
    <row r="4" spans="2:6" ht="18" x14ac:dyDescent="0.2">
      <c r="B4" s="17" t="s">
        <v>26</v>
      </c>
      <c r="C4" s="59"/>
      <c r="D4" s="59"/>
      <c r="E4" s="59"/>
      <c r="F4" s="59"/>
    </row>
    <row r="5" spans="2:6" ht="9" customHeight="1" x14ac:dyDescent="0.2">
      <c r="B5" s="59"/>
      <c r="C5" s="59"/>
      <c r="D5" s="59"/>
      <c r="E5" s="59"/>
      <c r="F5" s="59"/>
    </row>
    <row r="6" spans="2:6" x14ac:dyDescent="0.2">
      <c r="B6" s="57" t="str">
        <f>総括表!C2</f>
        <v xml:space="preserve">入札（見積）額内訳表 </v>
      </c>
      <c r="F6" s="58"/>
    </row>
    <row r="7" spans="2:6" ht="9" customHeight="1" x14ac:dyDescent="0.2"/>
    <row r="8" spans="2:6" ht="27" customHeight="1" x14ac:dyDescent="0.2">
      <c r="B8" s="60"/>
      <c r="C8" s="182" t="s">
        <v>27</v>
      </c>
      <c r="D8" s="62" t="s">
        <v>28</v>
      </c>
      <c r="E8" s="63" t="s">
        <v>29</v>
      </c>
      <c r="F8" s="61" t="s">
        <v>30</v>
      </c>
    </row>
    <row r="9" spans="2:6" x14ac:dyDescent="0.2">
      <c r="B9" s="64" t="s">
        <v>33</v>
      </c>
      <c r="C9" s="65"/>
      <c r="D9" s="65"/>
      <c r="E9" s="65"/>
      <c r="F9" s="66"/>
    </row>
    <row r="10" spans="2:6" ht="22" customHeight="1" x14ac:dyDescent="0.2">
      <c r="B10" s="70">
        <v>1</v>
      </c>
      <c r="C10" s="189" t="s">
        <v>218</v>
      </c>
      <c r="D10" s="137">
        <v>1920</v>
      </c>
      <c r="E10" s="71"/>
      <c r="F10" s="72" t="str">
        <f>IF(D10*E10=0,"",ROUNDDOWN(D10*E10,0))</f>
        <v/>
      </c>
    </row>
    <row r="11" spans="2:6" ht="22" customHeight="1" x14ac:dyDescent="0.2">
      <c r="B11" s="67"/>
      <c r="C11" s="180" t="s">
        <v>32</v>
      </c>
      <c r="D11" s="77"/>
      <c r="E11" s="78"/>
      <c r="F11" s="47">
        <f>SUM(F10:F10)</f>
        <v>0</v>
      </c>
    </row>
    <row r="12" spans="2:6" x14ac:dyDescent="0.2">
      <c r="B12" s="64" t="s">
        <v>34</v>
      </c>
      <c r="C12" s="65"/>
      <c r="D12" s="65"/>
      <c r="E12" s="65"/>
      <c r="F12" s="66"/>
    </row>
    <row r="13" spans="2:6" ht="22" customHeight="1" x14ac:dyDescent="0.2">
      <c r="B13" s="70">
        <v>1</v>
      </c>
      <c r="C13" s="190" t="s">
        <v>220</v>
      </c>
      <c r="D13" s="220">
        <f>D10</f>
        <v>1920</v>
      </c>
      <c r="E13" s="71"/>
      <c r="F13" s="72" t="str">
        <f>IF(D13*E13=0,"",ROUNDDOWN(D13*E13,0))</f>
        <v/>
      </c>
    </row>
    <row r="14" spans="2:6" ht="22" customHeight="1" x14ac:dyDescent="0.2">
      <c r="B14" s="67">
        <v>2</v>
      </c>
      <c r="C14" s="222" t="s">
        <v>366</v>
      </c>
      <c r="D14" s="229">
        <v>10</v>
      </c>
      <c r="E14" s="188"/>
      <c r="F14" s="72" t="str">
        <f>IF(D14*E14=0,"",ROUNDDOWN(D14*E14,0))</f>
        <v/>
      </c>
    </row>
    <row r="15" spans="2:6" ht="22" customHeight="1" x14ac:dyDescent="0.2">
      <c r="B15" s="67"/>
      <c r="C15" s="180" t="s">
        <v>32</v>
      </c>
      <c r="D15" s="77"/>
      <c r="E15" s="78"/>
      <c r="F15" s="47">
        <f>SUM(F13:F14)</f>
        <v>0</v>
      </c>
    </row>
    <row r="16" spans="2:6" x14ac:dyDescent="0.2">
      <c r="B16" s="64" t="s">
        <v>35</v>
      </c>
      <c r="C16" s="65"/>
      <c r="D16" s="65"/>
      <c r="E16" s="65"/>
      <c r="F16" s="66"/>
    </row>
    <row r="17" spans="2:6" ht="22" customHeight="1" x14ac:dyDescent="0.2">
      <c r="B17" s="28">
        <v>1</v>
      </c>
      <c r="C17" s="179" t="s">
        <v>199</v>
      </c>
      <c r="D17" s="167">
        <v>5</v>
      </c>
      <c r="E17" s="122"/>
      <c r="F17" s="32" t="str">
        <f>IF(D17*E17=0,"",ROUNDDOWN(D17*E17,0))</f>
        <v/>
      </c>
    </row>
    <row r="18" spans="2:6" ht="22" customHeight="1" thickBot="1" x14ac:dyDescent="0.25">
      <c r="B18" s="79"/>
      <c r="C18" s="180" t="s">
        <v>32</v>
      </c>
      <c r="D18" s="81"/>
      <c r="E18" s="82"/>
      <c r="F18" s="37">
        <f>SUM(F17:F17)</f>
        <v>0</v>
      </c>
    </row>
    <row r="19" spans="2:6" ht="22" customHeight="1" thickTop="1" x14ac:dyDescent="0.2">
      <c r="B19" s="83"/>
      <c r="C19" s="181" t="s">
        <v>36</v>
      </c>
      <c r="D19" s="85"/>
      <c r="E19" s="86"/>
      <c r="F19" s="41">
        <f>F11+F15+F18</f>
        <v>0</v>
      </c>
    </row>
    <row r="20" spans="2:6" ht="9" customHeight="1" x14ac:dyDescent="0.2"/>
    <row r="21" spans="2:6" ht="14.5" thickBot="1" x14ac:dyDescent="0.25">
      <c r="B21" s="3" t="s">
        <v>37</v>
      </c>
    </row>
    <row r="22" spans="2:6" ht="14.5" thickTop="1" x14ac:dyDescent="0.2">
      <c r="B22" s="244"/>
      <c r="C22" s="245"/>
      <c r="D22" s="245"/>
      <c r="E22" s="253"/>
      <c r="F22" s="254"/>
    </row>
    <row r="23" spans="2:6" x14ac:dyDescent="0.2">
      <c r="B23" s="247"/>
      <c r="C23" s="248"/>
      <c r="D23" s="255"/>
      <c r="E23" s="256"/>
      <c r="F23" s="257"/>
    </row>
    <row r="24" spans="2:6" x14ac:dyDescent="0.2">
      <c r="B24" s="247"/>
      <c r="C24" s="248"/>
      <c r="D24" s="255"/>
      <c r="E24" s="256"/>
      <c r="F24" s="257"/>
    </row>
    <row r="25" spans="2:6" ht="14.5" thickBot="1" x14ac:dyDescent="0.25">
      <c r="B25" s="250"/>
      <c r="C25" s="251"/>
      <c r="D25" s="251"/>
      <c r="E25" s="258"/>
      <c r="F25" s="259"/>
    </row>
    <row r="26" spans="2:6" ht="14.5" thickTop="1" x14ac:dyDescent="0.2"/>
  </sheetData>
  <sheetProtection password="EBCD" sheet="1" objects="1" scenarios="1"/>
  <mergeCells count="1">
    <mergeCell ref="B22:F25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92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B2:H29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57" customWidth="1"/>
    <col min="2" max="2" width="4.6328125" style="57" customWidth="1"/>
    <col min="3" max="3" width="48.08984375" style="57" bestFit="1" customWidth="1"/>
    <col min="4" max="4" width="14.6328125" style="57" customWidth="1"/>
    <col min="5" max="5" width="12" style="57" bestFit="1" customWidth="1"/>
    <col min="6" max="6" width="20.6328125" style="57" customWidth="1"/>
    <col min="7" max="7" width="2.08984375" style="57" customWidth="1"/>
    <col min="8" max="16384" width="9" style="57"/>
  </cols>
  <sheetData>
    <row r="2" spans="2:8" x14ac:dyDescent="0.2">
      <c r="B2" s="201" t="s">
        <v>219</v>
      </c>
      <c r="F2" s="116" t="str">
        <f>総括表!H1</f>
        <v>令和7年　月　日</v>
      </c>
    </row>
    <row r="3" spans="2:8" ht="18" x14ac:dyDescent="0.2">
      <c r="B3" s="17" t="str">
        <f>総括表!C49</f>
        <v>振込通知書（貸付金振込の通知）</v>
      </c>
      <c r="C3" s="59"/>
      <c r="D3" s="59"/>
      <c r="E3" s="59"/>
      <c r="F3" s="59"/>
    </row>
    <row r="4" spans="2:8" ht="18" x14ac:dyDescent="0.2">
      <c r="B4" s="17" t="s">
        <v>26</v>
      </c>
      <c r="C4" s="59"/>
      <c r="D4" s="59"/>
      <c r="E4" s="59"/>
      <c r="F4" s="59"/>
    </row>
    <row r="5" spans="2:8" ht="9" customHeight="1" x14ac:dyDescent="0.2">
      <c r="B5" s="59"/>
      <c r="C5" s="59"/>
      <c r="D5" s="59"/>
      <c r="E5" s="59"/>
      <c r="F5" s="59"/>
    </row>
    <row r="6" spans="2:8" x14ac:dyDescent="0.2">
      <c r="B6" s="57" t="str">
        <f>総括表!C2</f>
        <v xml:space="preserve">入札（見積）額内訳表 </v>
      </c>
      <c r="F6" s="58"/>
    </row>
    <row r="7" spans="2:8" ht="9" customHeight="1" x14ac:dyDescent="0.2"/>
    <row r="8" spans="2:8" ht="27" customHeight="1" x14ac:dyDescent="0.2">
      <c r="B8" s="60"/>
      <c r="C8" s="61" t="s">
        <v>27</v>
      </c>
      <c r="D8" s="62" t="s">
        <v>28</v>
      </c>
      <c r="E8" s="63" t="s">
        <v>29</v>
      </c>
      <c r="F8" s="61" t="s">
        <v>30</v>
      </c>
    </row>
    <row r="9" spans="2:8" x14ac:dyDescent="0.2">
      <c r="B9" s="64" t="s">
        <v>31</v>
      </c>
      <c r="C9" s="65"/>
      <c r="D9" s="65"/>
      <c r="E9" s="65"/>
      <c r="F9" s="66"/>
    </row>
    <row r="10" spans="2:8" ht="22" customHeight="1" x14ac:dyDescent="0.2">
      <c r="B10" s="70">
        <v>1</v>
      </c>
      <c r="C10" s="29" t="s">
        <v>204</v>
      </c>
      <c r="D10" s="165">
        <v>450</v>
      </c>
      <c r="E10" s="88"/>
      <c r="F10" s="72" t="str">
        <f>IF(D10*E10=0,"",ROUNDDOWN(D10*E10,0))</f>
        <v/>
      </c>
      <c r="H10" s="118"/>
    </row>
    <row r="11" spans="2:8" ht="22" customHeight="1" x14ac:dyDescent="0.2">
      <c r="B11" s="67"/>
      <c r="C11" s="74" t="s">
        <v>32</v>
      </c>
      <c r="D11" s="75"/>
      <c r="E11" s="76"/>
      <c r="F11" s="47">
        <f>SUM(F10:F10)</f>
        <v>0</v>
      </c>
    </row>
    <row r="12" spans="2:8" x14ac:dyDescent="0.2">
      <c r="B12" s="64" t="s">
        <v>33</v>
      </c>
      <c r="C12" s="65"/>
      <c r="D12" s="65"/>
      <c r="E12" s="65"/>
      <c r="F12" s="66"/>
    </row>
    <row r="13" spans="2:8" ht="22" customHeight="1" x14ac:dyDescent="0.2">
      <c r="B13" s="70">
        <v>1</v>
      </c>
      <c r="C13" s="29" t="s">
        <v>204</v>
      </c>
      <c r="D13" s="137">
        <v>450</v>
      </c>
      <c r="E13" s="71"/>
      <c r="F13" s="72" t="str">
        <f>IF(D13*E13=0,"",ROUNDDOWN(D13*E13,0))</f>
        <v/>
      </c>
    </row>
    <row r="14" spans="2:8" ht="22" customHeight="1" x14ac:dyDescent="0.2">
      <c r="B14" s="67"/>
      <c r="C14" s="74" t="s">
        <v>32</v>
      </c>
      <c r="D14" s="77"/>
      <c r="E14" s="78"/>
      <c r="F14" s="47">
        <f>SUM(F13:F13)</f>
        <v>0</v>
      </c>
    </row>
    <row r="15" spans="2:8" x14ac:dyDescent="0.2">
      <c r="B15" s="50" t="s">
        <v>100</v>
      </c>
      <c r="C15" s="65"/>
      <c r="D15" s="65"/>
      <c r="E15" s="65"/>
      <c r="F15" s="66"/>
    </row>
    <row r="16" spans="2:8" ht="22" customHeight="1" x14ac:dyDescent="0.2">
      <c r="B16" s="70">
        <v>1</v>
      </c>
      <c r="C16" s="43" t="s">
        <v>221</v>
      </c>
      <c r="D16" s="185">
        <v>450</v>
      </c>
      <c r="E16" s="71"/>
      <c r="F16" s="72" t="str">
        <f>IF(D16*E16=0,"",ROUNDDOWN(D16*E16,0))</f>
        <v/>
      </c>
    </row>
    <row r="17" spans="2:6" ht="22" customHeight="1" x14ac:dyDescent="0.2">
      <c r="B17" s="67">
        <v>2</v>
      </c>
      <c r="C17" s="42" t="s">
        <v>367</v>
      </c>
      <c r="D17" s="230">
        <v>2</v>
      </c>
      <c r="E17" s="188"/>
      <c r="F17" s="72" t="str">
        <f>IF(D17*E17=0,"",ROUNDDOWN(D17*E17,0))</f>
        <v/>
      </c>
    </row>
    <row r="18" spans="2:6" ht="22" customHeight="1" x14ac:dyDescent="0.2">
      <c r="B18" s="67"/>
      <c r="C18" s="74" t="s">
        <v>32</v>
      </c>
      <c r="D18" s="77"/>
      <c r="E18" s="78"/>
      <c r="F18" s="47">
        <f>SUM(F16:F17)</f>
        <v>0</v>
      </c>
    </row>
    <row r="19" spans="2:6" x14ac:dyDescent="0.2">
      <c r="B19" s="64" t="s">
        <v>35</v>
      </c>
      <c r="C19" s="65"/>
      <c r="D19" s="65"/>
      <c r="E19" s="65"/>
      <c r="F19" s="66"/>
    </row>
    <row r="20" spans="2:6" ht="22" customHeight="1" x14ac:dyDescent="0.2">
      <c r="B20" s="70">
        <v>1</v>
      </c>
      <c r="C20" s="43" t="s">
        <v>351</v>
      </c>
      <c r="D20" s="167">
        <v>7</v>
      </c>
      <c r="E20" s="198"/>
      <c r="F20" s="32" t="str">
        <f>IF(D20*E20=0,"",ROUNDDOWN(D20*E20,0))</f>
        <v/>
      </c>
    </row>
    <row r="21" spans="2:6" ht="22" customHeight="1" thickBot="1" x14ac:dyDescent="0.25">
      <c r="B21" s="79"/>
      <c r="C21" s="80" t="s">
        <v>32</v>
      </c>
      <c r="D21" s="81"/>
      <c r="E21" s="82"/>
      <c r="F21" s="37">
        <f>SUM(F20:F20)</f>
        <v>0</v>
      </c>
    </row>
    <row r="22" spans="2:6" ht="22" customHeight="1" thickTop="1" x14ac:dyDescent="0.2">
      <c r="B22" s="83"/>
      <c r="C22" s="84" t="s">
        <v>36</v>
      </c>
      <c r="D22" s="85"/>
      <c r="E22" s="86"/>
      <c r="F22" s="41">
        <f>F11+F14+F18+F21</f>
        <v>0</v>
      </c>
    </row>
    <row r="23" spans="2:6" ht="9" customHeight="1" x14ac:dyDescent="0.2"/>
    <row r="24" spans="2:6" ht="14.5" thickBot="1" x14ac:dyDescent="0.25">
      <c r="B24" s="3" t="s">
        <v>37</v>
      </c>
    </row>
    <row r="25" spans="2:6" ht="14.5" thickTop="1" x14ac:dyDescent="0.2">
      <c r="B25" s="244"/>
      <c r="C25" s="245"/>
      <c r="D25" s="245"/>
      <c r="E25" s="245"/>
      <c r="F25" s="246"/>
    </row>
    <row r="26" spans="2:6" x14ac:dyDescent="0.2">
      <c r="B26" s="247"/>
      <c r="C26" s="248"/>
      <c r="D26" s="248"/>
      <c r="E26" s="248"/>
      <c r="F26" s="249"/>
    </row>
    <row r="27" spans="2:6" x14ac:dyDescent="0.2">
      <c r="B27" s="247"/>
      <c r="C27" s="248"/>
      <c r="D27" s="248"/>
      <c r="E27" s="248"/>
      <c r="F27" s="249"/>
    </row>
    <row r="28" spans="2:6" ht="14.5" thickBot="1" x14ac:dyDescent="0.25">
      <c r="B28" s="250"/>
      <c r="C28" s="251"/>
      <c r="D28" s="251"/>
      <c r="E28" s="251"/>
      <c r="F28" s="252"/>
    </row>
    <row r="29" spans="2:6" ht="14.5" thickTop="1" x14ac:dyDescent="0.2"/>
  </sheetData>
  <sheetProtection password="EBCD" sheet="1" objects="1" scenarios="1"/>
  <mergeCells count="1">
    <mergeCell ref="B25:F28"/>
  </mergeCells>
  <phoneticPr fontId="22"/>
  <printOptions horizontalCentered="1"/>
  <pageMargins left="0.59055118110236227" right="0.62992125984251968" top="0.74803149606299213" bottom="0.74803149606299213" header="0.31496062992125984" footer="0.31496062992125984"/>
  <pageSetup paperSize="9" scale="88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B2:F26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57" customWidth="1"/>
    <col min="2" max="2" width="4.6328125" style="57" customWidth="1"/>
    <col min="3" max="3" width="42.7265625" style="57" customWidth="1"/>
    <col min="4" max="4" width="14.6328125" style="57" customWidth="1"/>
    <col min="5" max="5" width="12" style="57" bestFit="1" customWidth="1"/>
    <col min="6" max="6" width="20.6328125" style="57" customWidth="1"/>
    <col min="7" max="7" width="2.08984375" style="57" customWidth="1"/>
    <col min="8" max="16384" width="9" style="57"/>
  </cols>
  <sheetData>
    <row r="2" spans="2:6" x14ac:dyDescent="0.2">
      <c r="B2" s="201" t="s">
        <v>222</v>
      </c>
      <c r="F2" s="116" t="str">
        <f>総括表!H1</f>
        <v>令和7年　月　日</v>
      </c>
    </row>
    <row r="3" spans="2:6" s="156" customFormat="1" ht="16.5" x14ac:dyDescent="0.2">
      <c r="B3" s="154" t="str">
        <f>総括表!C50</f>
        <v>口座振替済通知書</v>
      </c>
      <c r="C3" s="155"/>
      <c r="D3" s="155"/>
      <c r="E3" s="155"/>
      <c r="F3" s="155"/>
    </row>
    <row r="4" spans="2:6" ht="18" x14ac:dyDescent="0.2">
      <c r="B4" s="17" t="s">
        <v>26</v>
      </c>
      <c r="C4" s="59"/>
      <c r="D4" s="59"/>
      <c r="E4" s="59"/>
      <c r="F4" s="59"/>
    </row>
    <row r="5" spans="2:6" ht="9" customHeight="1" x14ac:dyDescent="0.2">
      <c r="B5" s="59"/>
      <c r="C5" s="59"/>
      <c r="D5" s="59"/>
      <c r="E5" s="59"/>
      <c r="F5" s="59"/>
    </row>
    <row r="6" spans="2:6" x14ac:dyDescent="0.2">
      <c r="B6" s="57" t="str">
        <f>総括表!C2</f>
        <v xml:space="preserve">入札（見積）額内訳表 </v>
      </c>
      <c r="F6" s="58"/>
    </row>
    <row r="7" spans="2:6" ht="9" customHeight="1" x14ac:dyDescent="0.2"/>
    <row r="8" spans="2:6" ht="27" customHeight="1" x14ac:dyDescent="0.2">
      <c r="B8" s="60"/>
      <c r="C8" s="182" t="s">
        <v>27</v>
      </c>
      <c r="D8" s="62" t="s">
        <v>28</v>
      </c>
      <c r="E8" s="63" t="s">
        <v>29</v>
      </c>
      <c r="F8" s="61" t="s">
        <v>30</v>
      </c>
    </row>
    <row r="9" spans="2:6" x14ac:dyDescent="0.2">
      <c r="B9" s="64" t="s">
        <v>33</v>
      </c>
      <c r="C9" s="65"/>
      <c r="D9" s="65"/>
      <c r="E9" s="65"/>
      <c r="F9" s="66"/>
    </row>
    <row r="10" spans="2:6" ht="22" customHeight="1" x14ac:dyDescent="0.2">
      <c r="B10" s="70">
        <v>1</v>
      </c>
      <c r="C10" s="189" t="s">
        <v>223</v>
      </c>
      <c r="D10" s="137">
        <v>2000</v>
      </c>
      <c r="E10" s="71"/>
      <c r="F10" s="72" t="str">
        <f>IF(D10*E10=0,"",ROUNDDOWN(D10*E10,0))</f>
        <v/>
      </c>
    </row>
    <row r="11" spans="2:6" ht="22" customHeight="1" x14ac:dyDescent="0.2">
      <c r="B11" s="67"/>
      <c r="C11" s="180" t="s">
        <v>32</v>
      </c>
      <c r="D11" s="77"/>
      <c r="E11" s="78"/>
      <c r="F11" s="47">
        <f>SUM(F10:F10)</f>
        <v>0</v>
      </c>
    </row>
    <row r="12" spans="2:6" x14ac:dyDescent="0.2">
      <c r="B12" s="64" t="s">
        <v>34</v>
      </c>
      <c r="C12" s="65"/>
      <c r="D12" s="65"/>
      <c r="E12" s="65"/>
      <c r="F12" s="66"/>
    </row>
    <row r="13" spans="2:6" ht="22" customHeight="1" x14ac:dyDescent="0.2">
      <c r="B13" s="70">
        <v>1</v>
      </c>
      <c r="C13" s="190" t="s">
        <v>95</v>
      </c>
      <c r="D13" s="220">
        <f>D10</f>
        <v>2000</v>
      </c>
      <c r="E13" s="71"/>
      <c r="F13" s="72" t="str">
        <f>IF(D13*E13=0,"",ROUNDDOWN(D13*E13,0))</f>
        <v/>
      </c>
    </row>
    <row r="14" spans="2:6" ht="22" customHeight="1" x14ac:dyDescent="0.2">
      <c r="B14" s="67">
        <v>2</v>
      </c>
      <c r="C14" s="222" t="s">
        <v>362</v>
      </c>
      <c r="D14" s="229">
        <v>5</v>
      </c>
      <c r="E14" s="188"/>
      <c r="F14" s="72" t="str">
        <f>IF(D14*E14=0,"",ROUNDDOWN(D14*E14,0))</f>
        <v/>
      </c>
    </row>
    <row r="15" spans="2:6" ht="22" customHeight="1" x14ac:dyDescent="0.2">
      <c r="B15" s="67"/>
      <c r="C15" s="180" t="s">
        <v>32</v>
      </c>
      <c r="D15" s="77"/>
      <c r="E15" s="78"/>
      <c r="F15" s="47">
        <f>SUM(F13:F14)</f>
        <v>0</v>
      </c>
    </row>
    <row r="16" spans="2:6" x14ac:dyDescent="0.2">
      <c r="B16" s="64" t="s">
        <v>35</v>
      </c>
      <c r="C16" s="65"/>
      <c r="D16" s="65"/>
      <c r="E16" s="65"/>
      <c r="F16" s="66"/>
    </row>
    <row r="17" spans="2:6" ht="22" customHeight="1" x14ac:dyDescent="0.2">
      <c r="B17" s="28">
        <v>1</v>
      </c>
      <c r="C17" s="179" t="s">
        <v>170</v>
      </c>
      <c r="D17" s="167">
        <v>1</v>
      </c>
      <c r="E17" s="122"/>
      <c r="F17" s="32" t="str">
        <f>IF(D17*E17=0,"",ROUNDDOWN(D17*E17,0))</f>
        <v/>
      </c>
    </row>
    <row r="18" spans="2:6" ht="22" customHeight="1" thickBot="1" x14ac:dyDescent="0.25">
      <c r="B18" s="79"/>
      <c r="C18" s="180" t="s">
        <v>32</v>
      </c>
      <c r="D18" s="81"/>
      <c r="E18" s="82"/>
      <c r="F18" s="37">
        <f>SUM(F17:F17)</f>
        <v>0</v>
      </c>
    </row>
    <row r="19" spans="2:6" ht="22" customHeight="1" thickTop="1" x14ac:dyDescent="0.2">
      <c r="B19" s="83"/>
      <c r="C19" s="181" t="s">
        <v>36</v>
      </c>
      <c r="D19" s="85"/>
      <c r="E19" s="86"/>
      <c r="F19" s="41">
        <f>F11+F15+F18</f>
        <v>0</v>
      </c>
    </row>
    <row r="20" spans="2:6" ht="9" customHeight="1" x14ac:dyDescent="0.2"/>
    <row r="21" spans="2:6" ht="14.5" thickBot="1" x14ac:dyDescent="0.25">
      <c r="B21" s="3" t="s">
        <v>37</v>
      </c>
    </row>
    <row r="22" spans="2:6" ht="14.5" thickTop="1" x14ac:dyDescent="0.2">
      <c r="B22" s="244"/>
      <c r="C22" s="245"/>
      <c r="D22" s="245"/>
      <c r="E22" s="253"/>
      <c r="F22" s="254"/>
    </row>
    <row r="23" spans="2:6" x14ac:dyDescent="0.2">
      <c r="B23" s="247"/>
      <c r="C23" s="248"/>
      <c r="D23" s="255"/>
      <c r="E23" s="256"/>
      <c r="F23" s="257"/>
    </row>
    <row r="24" spans="2:6" x14ac:dyDescent="0.2">
      <c r="B24" s="247"/>
      <c r="C24" s="248"/>
      <c r="D24" s="255"/>
      <c r="E24" s="256"/>
      <c r="F24" s="257"/>
    </row>
    <row r="25" spans="2:6" ht="14.5" thickBot="1" x14ac:dyDescent="0.25">
      <c r="B25" s="250"/>
      <c r="C25" s="251"/>
      <c r="D25" s="251"/>
      <c r="E25" s="258"/>
      <c r="F25" s="259"/>
    </row>
    <row r="26" spans="2:6" ht="14.5" thickTop="1" x14ac:dyDescent="0.2"/>
  </sheetData>
  <sheetProtection password="EBCD" sheet="1" objects="1" scenarios="1"/>
  <mergeCells count="1">
    <mergeCell ref="B22:F25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9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B2:H29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57" customWidth="1"/>
    <col min="2" max="2" width="4.6328125" style="57" customWidth="1"/>
    <col min="3" max="3" width="48.08984375" style="57" bestFit="1" customWidth="1"/>
    <col min="4" max="4" width="14.6328125" style="57" customWidth="1"/>
    <col min="5" max="5" width="12" style="57" bestFit="1" customWidth="1"/>
    <col min="6" max="6" width="20.6328125" style="57" customWidth="1"/>
    <col min="7" max="7" width="2.08984375" style="57" customWidth="1"/>
    <col min="8" max="16384" width="9" style="57"/>
  </cols>
  <sheetData>
    <row r="2" spans="2:8" x14ac:dyDescent="0.2">
      <c r="B2" s="201" t="s">
        <v>224</v>
      </c>
      <c r="F2" s="116" t="str">
        <f>総括表!H1</f>
        <v>令和7年　月　日</v>
      </c>
    </row>
    <row r="3" spans="2:8" ht="18" x14ac:dyDescent="0.2">
      <c r="B3" s="17" t="str">
        <f>総括表!C51</f>
        <v>過年度催告</v>
      </c>
      <c r="C3" s="59"/>
      <c r="D3" s="59"/>
      <c r="E3" s="59"/>
      <c r="F3" s="59"/>
    </row>
    <row r="4" spans="2:8" ht="18" x14ac:dyDescent="0.2">
      <c r="B4" s="17" t="s">
        <v>26</v>
      </c>
      <c r="C4" s="59"/>
      <c r="D4" s="59"/>
      <c r="E4" s="59"/>
      <c r="F4" s="59"/>
    </row>
    <row r="5" spans="2:8" ht="9" customHeight="1" x14ac:dyDescent="0.2">
      <c r="B5" s="59"/>
      <c r="C5" s="59"/>
      <c r="D5" s="59"/>
      <c r="E5" s="59"/>
      <c r="F5" s="59"/>
    </row>
    <row r="6" spans="2:8" x14ac:dyDescent="0.2">
      <c r="B6" s="57" t="str">
        <f>総括表!C2</f>
        <v xml:space="preserve">入札（見積）額内訳表 </v>
      </c>
      <c r="F6" s="58"/>
    </row>
    <row r="7" spans="2:8" ht="9" customHeight="1" x14ac:dyDescent="0.2"/>
    <row r="8" spans="2:8" ht="27" customHeight="1" x14ac:dyDescent="0.2">
      <c r="B8" s="60"/>
      <c r="C8" s="61" t="s">
        <v>27</v>
      </c>
      <c r="D8" s="62" t="s">
        <v>28</v>
      </c>
      <c r="E8" s="63" t="s">
        <v>29</v>
      </c>
      <c r="F8" s="61" t="s">
        <v>30</v>
      </c>
    </row>
    <row r="9" spans="2:8" x14ac:dyDescent="0.2">
      <c r="B9" s="64" t="s">
        <v>31</v>
      </c>
      <c r="C9" s="65"/>
      <c r="D9" s="65"/>
      <c r="E9" s="65"/>
      <c r="F9" s="66"/>
    </row>
    <row r="10" spans="2:8" ht="22" customHeight="1" x14ac:dyDescent="0.2">
      <c r="B10" s="70">
        <v>1</v>
      </c>
      <c r="C10" s="29" t="s">
        <v>225</v>
      </c>
      <c r="D10" s="165">
        <v>6000</v>
      </c>
      <c r="E10" s="88"/>
      <c r="F10" s="72" t="str">
        <f>IF(D10*E10=0,"",ROUNDDOWN(D10*E10,0))</f>
        <v/>
      </c>
      <c r="H10" s="118"/>
    </row>
    <row r="11" spans="2:8" ht="22" customHeight="1" x14ac:dyDescent="0.2">
      <c r="B11" s="67"/>
      <c r="C11" s="74" t="s">
        <v>32</v>
      </c>
      <c r="D11" s="75"/>
      <c r="E11" s="76"/>
      <c r="F11" s="47">
        <f>SUM(F10:F10)</f>
        <v>0</v>
      </c>
    </row>
    <row r="12" spans="2:8" x14ac:dyDescent="0.2">
      <c r="B12" s="64" t="s">
        <v>33</v>
      </c>
      <c r="C12" s="65"/>
      <c r="D12" s="65"/>
      <c r="E12" s="65"/>
      <c r="F12" s="66"/>
    </row>
    <row r="13" spans="2:8" ht="22" customHeight="1" x14ac:dyDescent="0.2">
      <c r="B13" s="70">
        <v>1</v>
      </c>
      <c r="C13" s="29" t="s">
        <v>226</v>
      </c>
      <c r="D13" s="137">
        <v>6000</v>
      </c>
      <c r="E13" s="71"/>
      <c r="F13" s="72" t="str">
        <f>IF(D13*E13=0,"",ROUNDDOWN(D13*E13,0))</f>
        <v/>
      </c>
    </row>
    <row r="14" spans="2:8" ht="22" customHeight="1" x14ac:dyDescent="0.2">
      <c r="B14" s="67"/>
      <c r="C14" s="74" t="s">
        <v>32</v>
      </c>
      <c r="D14" s="77"/>
      <c r="E14" s="78"/>
      <c r="F14" s="47">
        <f>SUM(F13:F13)</f>
        <v>0</v>
      </c>
    </row>
    <row r="15" spans="2:8" x14ac:dyDescent="0.2">
      <c r="B15" s="50" t="s">
        <v>352</v>
      </c>
      <c r="C15" s="65"/>
      <c r="D15" s="65"/>
      <c r="E15" s="65"/>
      <c r="F15" s="66"/>
    </row>
    <row r="16" spans="2:8" ht="22" customHeight="1" x14ac:dyDescent="0.2">
      <c r="B16" s="70">
        <v>1</v>
      </c>
      <c r="C16" s="43" t="s">
        <v>227</v>
      </c>
      <c r="D16" s="185">
        <v>6000</v>
      </c>
      <c r="E16" s="71"/>
      <c r="F16" s="72" t="str">
        <f>IF(D16*E16=0,"",ROUNDDOWN(D16*E16,0))</f>
        <v/>
      </c>
    </row>
    <row r="17" spans="2:6" ht="22" customHeight="1" x14ac:dyDescent="0.2">
      <c r="B17" s="67">
        <v>2</v>
      </c>
      <c r="C17" s="42" t="s">
        <v>362</v>
      </c>
      <c r="D17" s="230">
        <v>200</v>
      </c>
      <c r="E17" s="188"/>
      <c r="F17" s="72" t="str">
        <f>IF(D17*E17=0,"",ROUNDDOWN(D17*E17,0))</f>
        <v/>
      </c>
    </row>
    <row r="18" spans="2:6" ht="22" customHeight="1" x14ac:dyDescent="0.2">
      <c r="B18" s="67"/>
      <c r="C18" s="74" t="s">
        <v>32</v>
      </c>
      <c r="D18" s="77"/>
      <c r="E18" s="78"/>
      <c r="F18" s="47">
        <f>SUM(F16:F17)</f>
        <v>0</v>
      </c>
    </row>
    <row r="19" spans="2:6" x14ac:dyDescent="0.2">
      <c r="B19" s="64" t="s">
        <v>35</v>
      </c>
      <c r="C19" s="65"/>
      <c r="D19" s="65"/>
      <c r="E19" s="65"/>
      <c r="F19" s="66"/>
    </row>
    <row r="20" spans="2:6" ht="22" customHeight="1" x14ac:dyDescent="0.2">
      <c r="B20" s="70">
        <v>1</v>
      </c>
      <c r="C20" s="43" t="s">
        <v>228</v>
      </c>
      <c r="D20" s="167">
        <v>3</v>
      </c>
      <c r="E20" s="198"/>
      <c r="F20" s="32" t="str">
        <f>IF(D20*E20=0,"",ROUNDDOWN(D20*E20,0))</f>
        <v/>
      </c>
    </row>
    <row r="21" spans="2:6" ht="22" customHeight="1" thickBot="1" x14ac:dyDescent="0.25">
      <c r="B21" s="79"/>
      <c r="C21" s="80" t="s">
        <v>32</v>
      </c>
      <c r="D21" s="81"/>
      <c r="E21" s="82"/>
      <c r="F21" s="37">
        <f>SUM(F20:F20)</f>
        <v>0</v>
      </c>
    </row>
    <row r="22" spans="2:6" ht="22" customHeight="1" thickTop="1" x14ac:dyDescent="0.2">
      <c r="B22" s="83"/>
      <c r="C22" s="84" t="s">
        <v>36</v>
      </c>
      <c r="D22" s="85"/>
      <c r="E22" s="86"/>
      <c r="F22" s="41">
        <f>F11+F14+F18+F21</f>
        <v>0</v>
      </c>
    </row>
    <row r="23" spans="2:6" ht="9" customHeight="1" x14ac:dyDescent="0.2"/>
    <row r="24" spans="2:6" ht="14.5" thickBot="1" x14ac:dyDescent="0.25">
      <c r="B24" s="3" t="s">
        <v>37</v>
      </c>
    </row>
    <row r="25" spans="2:6" ht="14.5" thickTop="1" x14ac:dyDescent="0.2">
      <c r="B25" s="244"/>
      <c r="C25" s="245"/>
      <c r="D25" s="245"/>
      <c r="E25" s="245"/>
      <c r="F25" s="246"/>
    </row>
    <row r="26" spans="2:6" x14ac:dyDescent="0.2">
      <c r="B26" s="247"/>
      <c r="C26" s="248"/>
      <c r="D26" s="248"/>
      <c r="E26" s="248"/>
      <c r="F26" s="249"/>
    </row>
    <row r="27" spans="2:6" x14ac:dyDescent="0.2">
      <c r="B27" s="247"/>
      <c r="C27" s="248"/>
      <c r="D27" s="248"/>
      <c r="E27" s="248"/>
      <c r="F27" s="249"/>
    </row>
    <row r="28" spans="2:6" ht="14.5" thickBot="1" x14ac:dyDescent="0.25">
      <c r="B28" s="250"/>
      <c r="C28" s="251"/>
      <c r="D28" s="251"/>
      <c r="E28" s="251"/>
      <c r="F28" s="252"/>
    </row>
    <row r="29" spans="2:6" ht="14.5" thickTop="1" x14ac:dyDescent="0.2"/>
  </sheetData>
  <sheetProtection password="EBCD" sheet="1" objects="1" scenarios="1"/>
  <mergeCells count="1">
    <mergeCell ref="B25:F28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88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B2:F26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57" customWidth="1"/>
    <col min="2" max="2" width="4.6328125" style="57" customWidth="1"/>
    <col min="3" max="3" width="42.7265625" style="57" customWidth="1"/>
    <col min="4" max="4" width="14.6328125" style="57" customWidth="1"/>
    <col min="5" max="5" width="12" style="57" bestFit="1" customWidth="1"/>
    <col min="6" max="6" width="20.6328125" style="57" customWidth="1"/>
    <col min="7" max="7" width="2.08984375" style="57" customWidth="1"/>
    <col min="8" max="16384" width="9" style="57"/>
  </cols>
  <sheetData>
    <row r="2" spans="2:6" x14ac:dyDescent="0.2">
      <c r="B2" s="201" t="s">
        <v>229</v>
      </c>
      <c r="F2" s="116" t="str">
        <f>総括表!H1</f>
        <v>令和7年　月　日</v>
      </c>
    </row>
    <row r="3" spans="2:6" s="156" customFormat="1" ht="16.5" x14ac:dyDescent="0.2">
      <c r="B3" s="154" t="str">
        <f>総括表!C52</f>
        <v>過年度催告（保証人）</v>
      </c>
      <c r="C3" s="155"/>
      <c r="D3" s="155"/>
      <c r="E3" s="155"/>
      <c r="F3" s="155"/>
    </row>
    <row r="4" spans="2:6" ht="18" x14ac:dyDescent="0.2">
      <c r="B4" s="17" t="s">
        <v>26</v>
      </c>
      <c r="C4" s="59"/>
      <c r="D4" s="59"/>
      <c r="E4" s="59"/>
      <c r="F4" s="59"/>
    </row>
    <row r="5" spans="2:6" ht="9" customHeight="1" x14ac:dyDescent="0.2">
      <c r="B5" s="59"/>
      <c r="C5" s="59"/>
      <c r="D5" s="59"/>
      <c r="E5" s="59"/>
      <c r="F5" s="59"/>
    </row>
    <row r="6" spans="2:6" x14ac:dyDescent="0.2">
      <c r="B6" s="57" t="str">
        <f>総括表!C2</f>
        <v xml:space="preserve">入札（見積）額内訳表 </v>
      </c>
      <c r="F6" s="58"/>
    </row>
    <row r="7" spans="2:6" ht="9" customHeight="1" x14ac:dyDescent="0.2"/>
    <row r="8" spans="2:6" ht="27" customHeight="1" x14ac:dyDescent="0.2">
      <c r="B8" s="60"/>
      <c r="C8" s="182" t="s">
        <v>27</v>
      </c>
      <c r="D8" s="62" t="s">
        <v>28</v>
      </c>
      <c r="E8" s="63" t="s">
        <v>29</v>
      </c>
      <c r="F8" s="61" t="s">
        <v>30</v>
      </c>
    </row>
    <row r="9" spans="2:6" x14ac:dyDescent="0.2">
      <c r="B9" s="64" t="s">
        <v>33</v>
      </c>
      <c r="C9" s="65"/>
      <c r="D9" s="65"/>
      <c r="E9" s="65"/>
      <c r="F9" s="66"/>
    </row>
    <row r="10" spans="2:6" ht="22" customHeight="1" x14ac:dyDescent="0.2">
      <c r="B10" s="70">
        <v>1</v>
      </c>
      <c r="C10" s="189" t="s">
        <v>207</v>
      </c>
      <c r="D10" s="137">
        <v>2080</v>
      </c>
      <c r="E10" s="71"/>
      <c r="F10" s="72" t="str">
        <f>IF(D10*E10=0,"",ROUNDDOWN(D10*E10,0))</f>
        <v/>
      </c>
    </row>
    <row r="11" spans="2:6" ht="22" customHeight="1" x14ac:dyDescent="0.2">
      <c r="B11" s="67"/>
      <c r="C11" s="180" t="s">
        <v>32</v>
      </c>
      <c r="D11" s="77"/>
      <c r="E11" s="78"/>
      <c r="F11" s="47">
        <f>SUM(F10:F10)</f>
        <v>0</v>
      </c>
    </row>
    <row r="12" spans="2:6" x14ac:dyDescent="0.2">
      <c r="B12" s="64" t="s">
        <v>34</v>
      </c>
      <c r="C12" s="65"/>
      <c r="D12" s="65"/>
      <c r="E12" s="65"/>
      <c r="F12" s="66"/>
    </row>
    <row r="13" spans="2:6" ht="22" customHeight="1" x14ac:dyDescent="0.2">
      <c r="B13" s="70">
        <v>1</v>
      </c>
      <c r="C13" s="190" t="s">
        <v>227</v>
      </c>
      <c r="D13" s="220">
        <f>D10</f>
        <v>2080</v>
      </c>
      <c r="E13" s="71"/>
      <c r="F13" s="72" t="str">
        <f>IF(D13*E13=0,"",ROUNDDOWN(D13*E13,0))</f>
        <v/>
      </c>
    </row>
    <row r="14" spans="2:6" ht="22" customHeight="1" x14ac:dyDescent="0.2">
      <c r="B14" s="67">
        <v>2</v>
      </c>
      <c r="C14" s="222" t="s">
        <v>362</v>
      </c>
      <c r="D14" s="229">
        <v>100</v>
      </c>
      <c r="E14" s="188"/>
      <c r="F14" s="72" t="str">
        <f>IF(D14*E14=0,"",ROUNDDOWN(D14*E14,0))</f>
        <v/>
      </c>
    </row>
    <row r="15" spans="2:6" ht="22" customHeight="1" x14ac:dyDescent="0.2">
      <c r="B15" s="67"/>
      <c r="C15" s="180" t="s">
        <v>32</v>
      </c>
      <c r="D15" s="77"/>
      <c r="E15" s="78"/>
      <c r="F15" s="47">
        <f>SUM(F13:F14)</f>
        <v>0</v>
      </c>
    </row>
    <row r="16" spans="2:6" x14ac:dyDescent="0.2">
      <c r="B16" s="64" t="s">
        <v>35</v>
      </c>
      <c r="C16" s="65"/>
      <c r="D16" s="65"/>
      <c r="E16" s="65"/>
      <c r="F16" s="66"/>
    </row>
    <row r="17" spans="2:6" ht="22" customHeight="1" x14ac:dyDescent="0.2">
      <c r="B17" s="28">
        <v>1</v>
      </c>
      <c r="C17" s="179" t="s">
        <v>228</v>
      </c>
      <c r="D17" s="167">
        <v>2</v>
      </c>
      <c r="E17" s="122"/>
      <c r="F17" s="32" t="str">
        <f>IF(D17*E17=0,"",ROUNDDOWN(D17*E17,0))</f>
        <v/>
      </c>
    </row>
    <row r="18" spans="2:6" ht="22" customHeight="1" thickBot="1" x14ac:dyDescent="0.25">
      <c r="B18" s="79"/>
      <c r="C18" s="180" t="s">
        <v>32</v>
      </c>
      <c r="D18" s="81"/>
      <c r="E18" s="82"/>
      <c r="F18" s="37">
        <f>SUM(F17:F17)</f>
        <v>0</v>
      </c>
    </row>
    <row r="19" spans="2:6" ht="22" customHeight="1" thickTop="1" x14ac:dyDescent="0.2">
      <c r="B19" s="83"/>
      <c r="C19" s="181" t="s">
        <v>36</v>
      </c>
      <c r="D19" s="85"/>
      <c r="E19" s="86"/>
      <c r="F19" s="41">
        <f>F11+F15+F18</f>
        <v>0</v>
      </c>
    </row>
    <row r="20" spans="2:6" ht="9" customHeight="1" x14ac:dyDescent="0.2"/>
    <row r="21" spans="2:6" ht="14.5" thickBot="1" x14ac:dyDescent="0.25">
      <c r="B21" s="3" t="s">
        <v>37</v>
      </c>
    </row>
    <row r="22" spans="2:6" ht="14.5" thickTop="1" x14ac:dyDescent="0.2">
      <c r="B22" s="244"/>
      <c r="C22" s="245"/>
      <c r="D22" s="245"/>
      <c r="E22" s="253"/>
      <c r="F22" s="254"/>
    </row>
    <row r="23" spans="2:6" x14ac:dyDescent="0.2">
      <c r="B23" s="247"/>
      <c r="C23" s="248"/>
      <c r="D23" s="255"/>
      <c r="E23" s="256"/>
      <c r="F23" s="257"/>
    </row>
    <row r="24" spans="2:6" x14ac:dyDescent="0.2">
      <c r="B24" s="247"/>
      <c r="C24" s="248"/>
      <c r="D24" s="255"/>
      <c r="E24" s="256"/>
      <c r="F24" s="257"/>
    </row>
    <row r="25" spans="2:6" ht="14.5" thickBot="1" x14ac:dyDescent="0.25">
      <c r="B25" s="250"/>
      <c r="C25" s="251"/>
      <c r="D25" s="251"/>
      <c r="E25" s="258"/>
      <c r="F25" s="259"/>
    </row>
    <row r="26" spans="2:6" ht="14.5" thickTop="1" x14ac:dyDescent="0.2"/>
  </sheetData>
  <sheetProtection password="EBCD" sheet="1" objects="1" scenarios="1"/>
  <mergeCells count="1">
    <mergeCell ref="B22:F25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92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B2:F26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57" customWidth="1"/>
    <col min="2" max="2" width="4.6328125" style="57" customWidth="1"/>
    <col min="3" max="3" width="42.7265625" style="57" customWidth="1"/>
    <col min="4" max="4" width="14.6328125" style="57" customWidth="1"/>
    <col min="5" max="5" width="12" style="57" bestFit="1" customWidth="1"/>
    <col min="6" max="6" width="20.6328125" style="57" customWidth="1"/>
    <col min="7" max="7" width="2.08984375" style="57" customWidth="1"/>
    <col min="8" max="16384" width="9" style="57"/>
  </cols>
  <sheetData>
    <row r="2" spans="2:6" x14ac:dyDescent="0.2">
      <c r="B2" s="201" t="s">
        <v>230</v>
      </c>
      <c r="F2" s="116" t="str">
        <f>総括表!H1</f>
        <v>令和7年　月　日</v>
      </c>
    </row>
    <row r="3" spans="2:6" s="156" customFormat="1" ht="16.5" x14ac:dyDescent="0.2">
      <c r="B3" s="154" t="str">
        <f>総括表!C54</f>
        <v>過年度催告状</v>
      </c>
      <c r="C3" s="155"/>
      <c r="D3" s="155"/>
      <c r="E3" s="155"/>
      <c r="F3" s="155"/>
    </row>
    <row r="4" spans="2:6" ht="18" x14ac:dyDescent="0.2">
      <c r="B4" s="17" t="s">
        <v>26</v>
      </c>
      <c r="C4" s="59"/>
      <c r="D4" s="59"/>
      <c r="E4" s="59"/>
      <c r="F4" s="59"/>
    </row>
    <row r="5" spans="2:6" ht="9" customHeight="1" x14ac:dyDescent="0.2">
      <c r="B5" s="59"/>
      <c r="C5" s="59"/>
      <c r="D5" s="59"/>
      <c r="E5" s="59"/>
      <c r="F5" s="59"/>
    </row>
    <row r="6" spans="2:6" x14ac:dyDescent="0.2">
      <c r="B6" s="57" t="str">
        <f>総括表!C2</f>
        <v xml:space="preserve">入札（見積）額内訳表 </v>
      </c>
      <c r="F6" s="58"/>
    </row>
    <row r="7" spans="2:6" ht="9" customHeight="1" x14ac:dyDescent="0.2"/>
    <row r="8" spans="2:6" ht="27" customHeight="1" x14ac:dyDescent="0.2">
      <c r="B8" s="60"/>
      <c r="C8" s="182" t="s">
        <v>27</v>
      </c>
      <c r="D8" s="62" t="s">
        <v>28</v>
      </c>
      <c r="E8" s="63" t="s">
        <v>29</v>
      </c>
      <c r="F8" s="61" t="s">
        <v>30</v>
      </c>
    </row>
    <row r="9" spans="2:6" x14ac:dyDescent="0.2">
      <c r="B9" s="64" t="s">
        <v>33</v>
      </c>
      <c r="C9" s="65"/>
      <c r="D9" s="65"/>
      <c r="E9" s="65"/>
      <c r="F9" s="66"/>
    </row>
    <row r="10" spans="2:6" ht="22" customHeight="1" x14ac:dyDescent="0.2">
      <c r="B10" s="70">
        <v>1</v>
      </c>
      <c r="C10" s="189" t="s">
        <v>232</v>
      </c>
      <c r="D10" s="137">
        <v>100</v>
      </c>
      <c r="E10" s="71"/>
      <c r="F10" s="72" t="str">
        <f>IF(D10*E10=0,"",ROUNDDOWN(D10*E10,0))</f>
        <v/>
      </c>
    </row>
    <row r="11" spans="2:6" ht="22" customHeight="1" x14ac:dyDescent="0.2">
      <c r="B11" s="67"/>
      <c r="C11" s="180" t="s">
        <v>32</v>
      </c>
      <c r="D11" s="77"/>
      <c r="E11" s="78"/>
      <c r="F11" s="47">
        <f>SUM(F10:F10)</f>
        <v>0</v>
      </c>
    </row>
    <row r="12" spans="2:6" x14ac:dyDescent="0.2">
      <c r="B12" s="64" t="s">
        <v>34</v>
      </c>
      <c r="C12" s="65"/>
      <c r="D12" s="65"/>
      <c r="E12" s="65"/>
      <c r="F12" s="66"/>
    </row>
    <row r="13" spans="2:6" ht="22" customHeight="1" x14ac:dyDescent="0.2">
      <c r="B13" s="70">
        <v>1</v>
      </c>
      <c r="C13" s="190" t="s">
        <v>95</v>
      </c>
      <c r="D13" s="220">
        <f>D10</f>
        <v>100</v>
      </c>
      <c r="E13" s="71"/>
      <c r="F13" s="72" t="str">
        <f>IF(D13*E13=0,"",ROUNDDOWN(D13*E13,0))</f>
        <v/>
      </c>
    </row>
    <row r="14" spans="2:6" ht="22" customHeight="1" x14ac:dyDescent="0.2">
      <c r="B14" s="67">
        <v>2</v>
      </c>
      <c r="C14" s="222" t="s">
        <v>359</v>
      </c>
      <c r="D14" s="229">
        <v>140</v>
      </c>
      <c r="E14" s="188"/>
      <c r="F14" s="72" t="str">
        <f>IF(D14*E14=0,"",ROUNDDOWN(D14*E14,0))</f>
        <v/>
      </c>
    </row>
    <row r="15" spans="2:6" ht="22" customHeight="1" x14ac:dyDescent="0.2">
      <c r="B15" s="67"/>
      <c r="C15" s="180" t="s">
        <v>32</v>
      </c>
      <c r="D15" s="77"/>
      <c r="E15" s="78"/>
      <c r="F15" s="47">
        <f>SUM(F13:F14)</f>
        <v>0</v>
      </c>
    </row>
    <row r="16" spans="2:6" x14ac:dyDescent="0.2">
      <c r="B16" s="64" t="s">
        <v>35</v>
      </c>
      <c r="C16" s="65"/>
      <c r="D16" s="65"/>
      <c r="E16" s="65"/>
      <c r="F16" s="66"/>
    </row>
    <row r="17" spans="2:6" ht="22" customHeight="1" x14ac:dyDescent="0.2">
      <c r="B17" s="28">
        <v>1</v>
      </c>
      <c r="C17" s="179" t="s">
        <v>170</v>
      </c>
      <c r="D17" s="167">
        <v>1</v>
      </c>
      <c r="E17" s="122"/>
      <c r="F17" s="32" t="str">
        <f>IF(D17*E17=0,"",ROUNDDOWN(D17*E17,0))</f>
        <v/>
      </c>
    </row>
    <row r="18" spans="2:6" ht="22" customHeight="1" thickBot="1" x14ac:dyDescent="0.25">
      <c r="B18" s="79"/>
      <c r="C18" s="180" t="s">
        <v>32</v>
      </c>
      <c r="D18" s="81"/>
      <c r="E18" s="82"/>
      <c r="F18" s="37">
        <f>SUM(F17:F17)</f>
        <v>0</v>
      </c>
    </row>
    <row r="19" spans="2:6" ht="22" customHeight="1" thickTop="1" x14ac:dyDescent="0.2">
      <c r="B19" s="83"/>
      <c r="C19" s="181" t="s">
        <v>36</v>
      </c>
      <c r="D19" s="85"/>
      <c r="E19" s="86"/>
      <c r="F19" s="41">
        <f>F11+F15+F18</f>
        <v>0</v>
      </c>
    </row>
    <row r="20" spans="2:6" ht="9" customHeight="1" x14ac:dyDescent="0.2"/>
    <row r="21" spans="2:6" ht="14.5" thickBot="1" x14ac:dyDescent="0.25">
      <c r="B21" s="3" t="s">
        <v>37</v>
      </c>
    </row>
    <row r="22" spans="2:6" ht="14.5" thickTop="1" x14ac:dyDescent="0.2">
      <c r="B22" s="244"/>
      <c r="C22" s="245"/>
      <c r="D22" s="245"/>
      <c r="E22" s="253"/>
      <c r="F22" s="254"/>
    </row>
    <row r="23" spans="2:6" x14ac:dyDescent="0.2">
      <c r="B23" s="247"/>
      <c r="C23" s="248"/>
      <c r="D23" s="255"/>
      <c r="E23" s="256"/>
      <c r="F23" s="257"/>
    </row>
    <row r="24" spans="2:6" x14ac:dyDescent="0.2">
      <c r="B24" s="247"/>
      <c r="C24" s="248"/>
      <c r="D24" s="255"/>
      <c r="E24" s="256"/>
      <c r="F24" s="257"/>
    </row>
    <row r="25" spans="2:6" ht="14.5" thickBot="1" x14ac:dyDescent="0.25">
      <c r="B25" s="250"/>
      <c r="C25" s="251"/>
      <c r="D25" s="251"/>
      <c r="E25" s="258"/>
      <c r="F25" s="259"/>
    </row>
    <row r="26" spans="2:6" ht="14.5" thickTop="1" x14ac:dyDescent="0.2"/>
  </sheetData>
  <sheetProtection password="EBCD" sheet="1" objects="1" scenarios="1"/>
  <mergeCells count="1">
    <mergeCell ref="B22:F25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92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B2:F26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57" customWidth="1"/>
    <col min="2" max="2" width="4.6328125" style="57" customWidth="1"/>
    <col min="3" max="3" width="42.7265625" style="57" customWidth="1"/>
    <col min="4" max="4" width="14.6328125" style="57" customWidth="1"/>
    <col min="5" max="5" width="12" style="57" bestFit="1" customWidth="1"/>
    <col min="6" max="6" width="20.6328125" style="57" customWidth="1"/>
    <col min="7" max="7" width="2.08984375" style="57" customWidth="1"/>
    <col min="8" max="16384" width="9" style="57"/>
  </cols>
  <sheetData>
    <row r="2" spans="2:6" x14ac:dyDescent="0.2">
      <c r="B2" s="201" t="s">
        <v>240</v>
      </c>
      <c r="F2" s="116" t="str">
        <f>総括表!H1</f>
        <v>令和7年　月　日</v>
      </c>
    </row>
    <row r="3" spans="2:6" s="156" customFormat="1" ht="16.5" x14ac:dyDescent="0.2">
      <c r="B3" s="154" t="str">
        <f>総括表!C56</f>
        <v>所得証明書提出通知</v>
      </c>
      <c r="C3" s="155"/>
      <c r="D3" s="155"/>
      <c r="E3" s="155"/>
      <c r="F3" s="155"/>
    </row>
    <row r="4" spans="2:6" ht="18" x14ac:dyDescent="0.2">
      <c r="B4" s="17" t="s">
        <v>26</v>
      </c>
      <c r="C4" s="59"/>
      <c r="D4" s="59"/>
      <c r="E4" s="59"/>
      <c r="F4" s="59"/>
    </row>
    <row r="5" spans="2:6" ht="9" customHeight="1" x14ac:dyDescent="0.2">
      <c r="B5" s="59"/>
      <c r="C5" s="59"/>
      <c r="D5" s="59"/>
      <c r="E5" s="59"/>
      <c r="F5" s="59"/>
    </row>
    <row r="6" spans="2:6" x14ac:dyDescent="0.2">
      <c r="B6" s="57" t="str">
        <f>総括表!C2</f>
        <v xml:space="preserve">入札（見積）額内訳表 </v>
      </c>
      <c r="F6" s="58"/>
    </row>
    <row r="7" spans="2:6" ht="9" customHeight="1" x14ac:dyDescent="0.2"/>
    <row r="8" spans="2:6" ht="27" customHeight="1" x14ac:dyDescent="0.2">
      <c r="B8" s="60"/>
      <c r="C8" s="182" t="s">
        <v>27</v>
      </c>
      <c r="D8" s="62" t="s">
        <v>28</v>
      </c>
      <c r="E8" s="63" t="s">
        <v>29</v>
      </c>
      <c r="F8" s="61" t="s">
        <v>30</v>
      </c>
    </row>
    <row r="9" spans="2:6" x14ac:dyDescent="0.2">
      <c r="B9" s="64" t="s">
        <v>33</v>
      </c>
      <c r="C9" s="65"/>
      <c r="D9" s="65"/>
      <c r="E9" s="65"/>
      <c r="F9" s="66"/>
    </row>
    <row r="10" spans="2:6" ht="22" customHeight="1" x14ac:dyDescent="0.2">
      <c r="B10" s="70">
        <v>1</v>
      </c>
      <c r="C10" s="189" t="s">
        <v>241</v>
      </c>
      <c r="D10" s="137">
        <v>2500</v>
      </c>
      <c r="E10" s="71"/>
      <c r="F10" s="72" t="str">
        <f>IF(D10*E10=0,"",ROUNDDOWN(D10*E10,0))</f>
        <v/>
      </c>
    </row>
    <row r="11" spans="2:6" ht="22" customHeight="1" x14ac:dyDescent="0.2">
      <c r="B11" s="67"/>
      <c r="C11" s="180" t="s">
        <v>32</v>
      </c>
      <c r="D11" s="77"/>
      <c r="E11" s="78"/>
      <c r="F11" s="47">
        <f>SUM(F10:F10)</f>
        <v>0</v>
      </c>
    </row>
    <row r="12" spans="2:6" x14ac:dyDescent="0.2">
      <c r="B12" s="64" t="s">
        <v>34</v>
      </c>
      <c r="C12" s="65"/>
      <c r="D12" s="65"/>
      <c r="E12" s="65"/>
      <c r="F12" s="66"/>
    </row>
    <row r="13" spans="2:6" ht="22" customHeight="1" x14ac:dyDescent="0.2">
      <c r="B13" s="70">
        <v>1</v>
      </c>
      <c r="C13" s="190" t="s">
        <v>95</v>
      </c>
      <c r="D13" s="220">
        <f>D10</f>
        <v>2500</v>
      </c>
      <c r="E13" s="71"/>
      <c r="F13" s="72" t="str">
        <f>IF(D13*E13=0,"",ROUNDDOWN(D13*E13,0))</f>
        <v/>
      </c>
    </row>
    <row r="14" spans="2:6" ht="22" customHeight="1" x14ac:dyDescent="0.2">
      <c r="B14" s="67">
        <v>2</v>
      </c>
      <c r="C14" s="222" t="s">
        <v>362</v>
      </c>
      <c r="D14" s="229">
        <v>50</v>
      </c>
      <c r="E14" s="188"/>
      <c r="F14" s="72" t="str">
        <f>IF(D14*E14=0,"",ROUNDDOWN(D14*E14,0))</f>
        <v/>
      </c>
    </row>
    <row r="15" spans="2:6" ht="22" customHeight="1" x14ac:dyDescent="0.2">
      <c r="B15" s="67"/>
      <c r="C15" s="180" t="s">
        <v>32</v>
      </c>
      <c r="D15" s="77"/>
      <c r="E15" s="78"/>
      <c r="F15" s="47">
        <f>SUM(F13:F14)</f>
        <v>0</v>
      </c>
    </row>
    <row r="16" spans="2:6" x14ac:dyDescent="0.2">
      <c r="B16" s="64" t="s">
        <v>35</v>
      </c>
      <c r="C16" s="65"/>
      <c r="D16" s="65"/>
      <c r="E16" s="65"/>
      <c r="F16" s="66"/>
    </row>
    <row r="17" spans="2:6" ht="22" customHeight="1" x14ac:dyDescent="0.2">
      <c r="B17" s="28">
        <v>1</v>
      </c>
      <c r="C17" s="179" t="s">
        <v>170</v>
      </c>
      <c r="D17" s="167">
        <v>1</v>
      </c>
      <c r="E17" s="122"/>
      <c r="F17" s="32" t="str">
        <f>IF(D17*E17=0,"",ROUNDDOWN(D17*E17,0))</f>
        <v/>
      </c>
    </row>
    <row r="18" spans="2:6" ht="22" customHeight="1" thickBot="1" x14ac:dyDescent="0.25">
      <c r="B18" s="79"/>
      <c r="C18" s="180" t="s">
        <v>32</v>
      </c>
      <c r="D18" s="81"/>
      <c r="E18" s="82"/>
      <c r="F18" s="37">
        <f>SUM(F17:F17)</f>
        <v>0</v>
      </c>
    </row>
    <row r="19" spans="2:6" ht="22" customHeight="1" thickTop="1" x14ac:dyDescent="0.2">
      <c r="B19" s="83"/>
      <c r="C19" s="181" t="s">
        <v>36</v>
      </c>
      <c r="D19" s="85"/>
      <c r="E19" s="86"/>
      <c r="F19" s="41">
        <f>F11+F15+F18</f>
        <v>0</v>
      </c>
    </row>
    <row r="20" spans="2:6" ht="9" customHeight="1" x14ac:dyDescent="0.2"/>
    <row r="21" spans="2:6" ht="14.5" thickBot="1" x14ac:dyDescent="0.25">
      <c r="B21" s="3" t="s">
        <v>37</v>
      </c>
    </row>
    <row r="22" spans="2:6" ht="14.5" thickTop="1" x14ac:dyDescent="0.2">
      <c r="B22" s="244"/>
      <c r="C22" s="245"/>
      <c r="D22" s="245"/>
      <c r="E22" s="253"/>
      <c r="F22" s="254"/>
    </row>
    <row r="23" spans="2:6" x14ac:dyDescent="0.2">
      <c r="B23" s="247"/>
      <c r="C23" s="248"/>
      <c r="D23" s="255"/>
      <c r="E23" s="256"/>
      <c r="F23" s="257"/>
    </row>
    <row r="24" spans="2:6" x14ac:dyDescent="0.2">
      <c r="B24" s="247"/>
      <c r="C24" s="248"/>
      <c r="D24" s="255"/>
      <c r="E24" s="256"/>
      <c r="F24" s="257"/>
    </row>
    <row r="25" spans="2:6" ht="14.5" thickBot="1" x14ac:dyDescent="0.25">
      <c r="B25" s="250"/>
      <c r="C25" s="251"/>
      <c r="D25" s="251"/>
      <c r="E25" s="258"/>
      <c r="F25" s="259"/>
    </row>
    <row r="26" spans="2:6" ht="14.5" thickTop="1" x14ac:dyDescent="0.2"/>
  </sheetData>
  <sheetProtection password="EBCD" sheet="1" objects="1" scenarios="1"/>
  <mergeCells count="1">
    <mergeCell ref="B22:F25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92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B2:I33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1" customWidth="1"/>
    <col min="2" max="2" width="4.6328125" style="1" customWidth="1"/>
    <col min="3" max="3" width="54.6328125" style="1" bestFit="1" customWidth="1"/>
    <col min="4" max="4" width="14.6328125" style="1" customWidth="1"/>
    <col min="5" max="5" width="10.6328125" style="1" customWidth="1"/>
    <col min="6" max="6" width="20.6328125" style="1" customWidth="1"/>
    <col min="7" max="7" width="2.08984375" style="1" customWidth="1"/>
    <col min="8" max="16384" width="9" style="1"/>
  </cols>
  <sheetData>
    <row r="2" spans="2:9" x14ac:dyDescent="0.2">
      <c r="B2" s="201" t="s">
        <v>242</v>
      </c>
      <c r="F2" s="116" t="str">
        <f>総括表!H1</f>
        <v>令和7年　月　日</v>
      </c>
    </row>
    <row r="3" spans="2:9" ht="16.5" x14ac:dyDescent="0.2">
      <c r="B3" s="15" t="str">
        <f>総括表!C57</f>
        <v>小児（乳幼児等）医療証（年次更新）</v>
      </c>
      <c r="C3" s="16"/>
      <c r="D3" s="16"/>
      <c r="E3" s="16"/>
      <c r="F3" s="16"/>
    </row>
    <row r="4" spans="2:9" ht="18" x14ac:dyDescent="0.2">
      <c r="B4" s="17" t="s">
        <v>8</v>
      </c>
      <c r="C4" s="16"/>
      <c r="D4" s="16"/>
      <c r="E4" s="16"/>
      <c r="F4" s="16"/>
    </row>
    <row r="5" spans="2:9" ht="9" customHeight="1" x14ac:dyDescent="0.2">
      <c r="B5" s="16"/>
      <c r="C5" s="16"/>
      <c r="D5" s="16"/>
      <c r="E5" s="16"/>
      <c r="F5" s="16"/>
    </row>
    <row r="6" spans="2:9" x14ac:dyDescent="0.2">
      <c r="B6" s="1" t="str">
        <f>総括表!C2</f>
        <v xml:space="preserve">入札（見積）額内訳表 </v>
      </c>
      <c r="F6" s="58"/>
    </row>
    <row r="7" spans="2:9" ht="9" customHeight="1" x14ac:dyDescent="0.2"/>
    <row r="8" spans="2:9" ht="27" customHeight="1" x14ac:dyDescent="0.2">
      <c r="B8" s="18"/>
      <c r="C8" s="178" t="s">
        <v>9</v>
      </c>
      <c r="D8" s="20" t="s">
        <v>10</v>
      </c>
      <c r="E8" s="21" t="s">
        <v>11</v>
      </c>
      <c r="F8" s="19" t="s">
        <v>12</v>
      </c>
    </row>
    <row r="9" spans="2:9" x14ac:dyDescent="0.2">
      <c r="B9" s="22" t="s">
        <v>20</v>
      </c>
      <c r="C9" s="23"/>
      <c r="D9" s="23"/>
      <c r="E9" s="23"/>
      <c r="F9" s="24"/>
    </row>
    <row r="10" spans="2:9" ht="22" customHeight="1" x14ac:dyDescent="0.2">
      <c r="B10" s="28">
        <v>1</v>
      </c>
      <c r="C10" s="191" t="s">
        <v>243</v>
      </c>
      <c r="D10" s="117">
        <v>110000</v>
      </c>
      <c r="E10" s="31"/>
      <c r="F10" s="32" t="str">
        <f>IF(D10*E10=0,"",ROUNDDOWN(D10*E10,0))</f>
        <v/>
      </c>
      <c r="H10" s="119"/>
      <c r="I10" s="3"/>
    </row>
    <row r="11" spans="2:9" ht="22" customHeight="1" x14ac:dyDescent="0.2">
      <c r="B11" s="28">
        <v>2</v>
      </c>
      <c r="C11" s="192" t="s">
        <v>244</v>
      </c>
      <c r="D11" s="30">
        <v>110000</v>
      </c>
      <c r="E11" s="31"/>
      <c r="F11" s="32" t="str">
        <f>IF(D11*E11=0,"",ROUNDDOWN(D11*E11,0))</f>
        <v/>
      </c>
      <c r="H11" s="119"/>
      <c r="I11" s="3"/>
    </row>
    <row r="12" spans="2:9" ht="22" customHeight="1" x14ac:dyDescent="0.2">
      <c r="B12" s="142">
        <v>3</v>
      </c>
      <c r="C12" s="192" t="s">
        <v>245</v>
      </c>
      <c r="D12" s="30">
        <v>60000</v>
      </c>
      <c r="E12" s="31"/>
      <c r="F12" s="32" t="str">
        <f>IF(D12*E12=0,"",ROUNDDOWN(D12*E12,0))</f>
        <v/>
      </c>
      <c r="H12" s="119"/>
      <c r="I12" s="3"/>
    </row>
    <row r="13" spans="2:9" ht="22" customHeight="1" x14ac:dyDescent="0.2">
      <c r="B13" s="25"/>
      <c r="C13" s="174" t="s">
        <v>14</v>
      </c>
      <c r="D13" s="45"/>
      <c r="E13" s="46"/>
      <c r="F13" s="47">
        <f>SUM(F10:F12)</f>
        <v>0</v>
      </c>
    </row>
    <row r="14" spans="2:9" x14ac:dyDescent="0.2">
      <c r="B14" s="22" t="s">
        <v>21</v>
      </c>
      <c r="C14" s="23"/>
      <c r="D14" s="23"/>
      <c r="E14" s="23"/>
      <c r="F14" s="24"/>
    </row>
    <row r="15" spans="2:9" ht="22" customHeight="1" x14ac:dyDescent="0.2">
      <c r="B15" s="28">
        <v>1</v>
      </c>
      <c r="C15" s="190" t="s">
        <v>246</v>
      </c>
      <c r="D15" s="30">
        <v>110000</v>
      </c>
      <c r="E15" s="31"/>
      <c r="F15" s="32" t="str">
        <f>IF(D15*E15=0,"",ROUNDDOWN(D15*E15,0))</f>
        <v/>
      </c>
    </row>
    <row r="16" spans="2:9" ht="22" customHeight="1" x14ac:dyDescent="0.2">
      <c r="B16" s="28">
        <v>2</v>
      </c>
      <c r="C16" s="151" t="s">
        <v>247</v>
      </c>
      <c r="D16" s="30">
        <v>110000</v>
      </c>
      <c r="E16" s="31"/>
      <c r="F16" s="32" t="str">
        <f>IF(D16*E16=0,"",ROUNDDOWN(D16*E16,0))</f>
        <v/>
      </c>
    </row>
    <row r="17" spans="2:6" ht="22" customHeight="1" x14ac:dyDescent="0.2">
      <c r="B17" s="25"/>
      <c r="C17" s="174" t="s">
        <v>14</v>
      </c>
      <c r="D17" s="48"/>
      <c r="E17" s="49"/>
      <c r="F17" s="47">
        <f>SUM(F15:F16)</f>
        <v>0</v>
      </c>
    </row>
    <row r="18" spans="2:6" x14ac:dyDescent="0.2">
      <c r="B18" s="22" t="s">
        <v>22</v>
      </c>
      <c r="C18" s="23"/>
      <c r="D18" s="23"/>
      <c r="E18" s="23"/>
      <c r="F18" s="24"/>
    </row>
    <row r="19" spans="2:6" ht="22" customHeight="1" x14ac:dyDescent="0.2">
      <c r="B19" s="28">
        <v>1</v>
      </c>
      <c r="C19" s="221" t="s">
        <v>248</v>
      </c>
      <c r="D19" s="30">
        <v>110000</v>
      </c>
      <c r="E19" s="31"/>
      <c r="F19" s="32" t="str">
        <f>IF(D19*E19=0,"",ROUNDDOWN(D19*E19,0))</f>
        <v/>
      </c>
    </row>
    <row r="20" spans="2:6" ht="22" customHeight="1" x14ac:dyDescent="0.2">
      <c r="B20" s="25">
        <v>2</v>
      </c>
      <c r="C20" s="232" t="s">
        <v>368</v>
      </c>
      <c r="D20" s="231">
        <v>250</v>
      </c>
      <c r="E20" s="225"/>
      <c r="F20" s="32" t="str">
        <f>IF(D20*E20=0,"",ROUNDDOWN(D20*E20,0))</f>
        <v/>
      </c>
    </row>
    <row r="21" spans="2:6" ht="22" customHeight="1" x14ac:dyDescent="0.2">
      <c r="B21" s="25"/>
      <c r="C21" s="174" t="s">
        <v>14</v>
      </c>
      <c r="D21" s="48"/>
      <c r="E21" s="49"/>
      <c r="F21" s="47">
        <f>SUM(F19:F20)</f>
        <v>0</v>
      </c>
    </row>
    <row r="22" spans="2:6" x14ac:dyDescent="0.2">
      <c r="B22" s="22" t="s">
        <v>23</v>
      </c>
      <c r="C22" s="23"/>
      <c r="D22" s="23"/>
      <c r="E22" s="23"/>
      <c r="F22" s="24"/>
    </row>
    <row r="23" spans="2:6" ht="21.75" customHeight="1" x14ac:dyDescent="0.2">
      <c r="B23" s="28">
        <v>1</v>
      </c>
      <c r="C23" s="175" t="s">
        <v>80</v>
      </c>
      <c r="D23" s="123">
        <v>1</v>
      </c>
      <c r="E23" s="122"/>
      <c r="F23" s="32" t="str">
        <f>IF(D23*E23=0,"",ROUNDDOWN(D23*E23,0))</f>
        <v/>
      </c>
    </row>
    <row r="24" spans="2:6" ht="26" x14ac:dyDescent="0.2">
      <c r="B24" s="28">
        <v>2</v>
      </c>
      <c r="C24" s="175" t="s">
        <v>249</v>
      </c>
      <c r="D24" s="123">
        <v>5</v>
      </c>
      <c r="E24" s="122"/>
      <c r="F24" s="32" t="str">
        <f>IF(D24*E24=0,"",ROUNDDOWN(D24*E24,0))</f>
        <v/>
      </c>
    </row>
    <row r="25" spans="2:6" ht="22" customHeight="1" thickBot="1" x14ac:dyDescent="0.25">
      <c r="B25" s="33"/>
      <c r="C25" s="174" t="s">
        <v>14</v>
      </c>
      <c r="D25" s="35"/>
      <c r="E25" s="36"/>
      <c r="F25" s="37">
        <f>SUM(F23:F24)</f>
        <v>0</v>
      </c>
    </row>
    <row r="26" spans="2:6" ht="22" customHeight="1" thickTop="1" x14ac:dyDescent="0.2">
      <c r="B26" s="13"/>
      <c r="C26" s="177" t="s">
        <v>15</v>
      </c>
      <c r="D26" s="39"/>
      <c r="E26" s="40"/>
      <c r="F26" s="41">
        <f>F13+F17+F21+F25</f>
        <v>0</v>
      </c>
    </row>
    <row r="27" spans="2:6" ht="9" customHeight="1" x14ac:dyDescent="0.2"/>
    <row r="28" spans="2:6" ht="14.5" thickBot="1" x14ac:dyDescent="0.25">
      <c r="B28" s="3" t="s">
        <v>16</v>
      </c>
    </row>
    <row r="29" spans="2:6" ht="14.5" thickTop="1" x14ac:dyDescent="0.2">
      <c r="B29" s="244"/>
      <c r="C29" s="245"/>
      <c r="D29" s="245"/>
      <c r="E29" s="253"/>
      <c r="F29" s="254"/>
    </row>
    <row r="30" spans="2:6" x14ac:dyDescent="0.2">
      <c r="B30" s="247"/>
      <c r="C30" s="248"/>
      <c r="D30" s="255"/>
      <c r="E30" s="256"/>
      <c r="F30" s="257"/>
    </row>
    <row r="31" spans="2:6" x14ac:dyDescent="0.2">
      <c r="B31" s="247"/>
      <c r="C31" s="248"/>
      <c r="D31" s="255"/>
      <c r="E31" s="256"/>
      <c r="F31" s="257"/>
    </row>
    <row r="32" spans="2:6" ht="14.5" thickBot="1" x14ac:dyDescent="0.25">
      <c r="B32" s="250"/>
      <c r="C32" s="251"/>
      <c r="D32" s="251"/>
      <c r="E32" s="258"/>
      <c r="F32" s="259"/>
    </row>
    <row r="33" ht="14.5" thickTop="1" x14ac:dyDescent="0.2"/>
  </sheetData>
  <sheetProtection password="EBCD" sheet="1" objects="1" scenarios="1"/>
  <mergeCells count="1">
    <mergeCell ref="B29:F32"/>
  </mergeCells>
  <phoneticPr fontId="1"/>
  <printOptions horizontalCentered="1"/>
  <pageMargins left="0.59055118110236227" right="0.62992125984251968" top="0.74803149606299213" bottom="0.74803149606299213" header="0.31496062992125984" footer="0.31496062992125984"/>
  <pageSetup paperSize="9" scale="83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B2:I28"/>
  <sheetViews>
    <sheetView zoomScale="80" workbookViewId="0">
      <selection activeCell="D16" sqref="D16"/>
    </sheetView>
  </sheetViews>
  <sheetFormatPr defaultColWidth="9" defaultRowHeight="14" x14ac:dyDescent="0.2"/>
  <cols>
    <col min="1" max="1" width="2.08984375" style="1" customWidth="1"/>
    <col min="2" max="2" width="4.6328125" style="1" customWidth="1"/>
    <col min="3" max="3" width="47.08984375" style="1" bestFit="1" customWidth="1"/>
    <col min="4" max="4" width="14.6328125" style="1" customWidth="1"/>
    <col min="5" max="5" width="10.6328125" style="1" customWidth="1"/>
    <col min="6" max="6" width="20.6328125" style="1" customWidth="1"/>
    <col min="7" max="7" width="2.08984375" style="1" customWidth="1"/>
    <col min="8" max="16384" width="9" style="1"/>
  </cols>
  <sheetData>
    <row r="2" spans="2:9" x14ac:dyDescent="0.2">
      <c r="B2" s="201" t="s">
        <v>250</v>
      </c>
      <c r="F2" s="116" t="str">
        <f>総括表!H1</f>
        <v>令和7年　月　日</v>
      </c>
    </row>
    <row r="3" spans="2:9" ht="16.5" x14ac:dyDescent="0.2">
      <c r="B3" s="15" t="e">
        <f>総括表!#REF!</f>
        <v>#REF!</v>
      </c>
      <c r="C3" s="16"/>
      <c r="D3" s="16"/>
      <c r="E3" s="16"/>
      <c r="F3" s="16"/>
    </row>
    <row r="4" spans="2:9" ht="18" x14ac:dyDescent="0.2">
      <c r="B4" s="17" t="s">
        <v>8</v>
      </c>
      <c r="C4" s="16"/>
      <c r="D4" s="16"/>
      <c r="E4" s="16"/>
      <c r="F4" s="16"/>
    </row>
    <row r="5" spans="2:9" ht="9" customHeight="1" x14ac:dyDescent="0.2">
      <c r="B5" s="16"/>
      <c r="C5" s="16"/>
      <c r="D5" s="16"/>
      <c r="E5" s="16"/>
      <c r="F5" s="16"/>
    </row>
    <row r="6" spans="2:9" x14ac:dyDescent="0.2">
      <c r="B6" s="1" t="str">
        <f>総括表!C2</f>
        <v xml:space="preserve">入札（見積）額内訳表 </v>
      </c>
      <c r="F6" s="58"/>
    </row>
    <row r="7" spans="2:9" ht="9" customHeight="1" x14ac:dyDescent="0.2"/>
    <row r="8" spans="2:9" ht="27" customHeight="1" x14ac:dyDescent="0.2">
      <c r="B8" s="18"/>
      <c r="C8" s="178" t="s">
        <v>9</v>
      </c>
      <c r="D8" s="20" t="s">
        <v>10</v>
      </c>
      <c r="E8" s="21" t="s">
        <v>11</v>
      </c>
      <c r="F8" s="19" t="s">
        <v>12</v>
      </c>
    </row>
    <row r="9" spans="2:9" x14ac:dyDescent="0.2">
      <c r="B9" s="22" t="s">
        <v>13</v>
      </c>
      <c r="C9" s="23"/>
      <c r="D9" s="23"/>
      <c r="E9" s="23"/>
      <c r="F9" s="24"/>
    </row>
    <row r="10" spans="2:9" ht="22" customHeight="1" x14ac:dyDescent="0.2">
      <c r="B10" s="28">
        <v>1</v>
      </c>
      <c r="C10" s="191" t="s">
        <v>251</v>
      </c>
      <c r="D10" s="117">
        <v>87000</v>
      </c>
      <c r="E10" s="31"/>
      <c r="F10" s="32" t="str">
        <f>IF(D10*E10=0,"",ROUNDDOWN(D10*E10,0))</f>
        <v/>
      </c>
      <c r="H10" s="119"/>
      <c r="I10" s="3"/>
    </row>
    <row r="11" spans="2:9" ht="22" customHeight="1" x14ac:dyDescent="0.2">
      <c r="B11" s="25"/>
      <c r="C11" s="174" t="s">
        <v>14</v>
      </c>
      <c r="D11" s="45"/>
      <c r="E11" s="46"/>
      <c r="F11" s="47">
        <f>SUM(F10:F10)</f>
        <v>0</v>
      </c>
    </row>
    <row r="12" spans="2:9" x14ac:dyDescent="0.2">
      <c r="B12" s="22" t="s">
        <v>17</v>
      </c>
      <c r="C12" s="23"/>
      <c r="D12" s="23"/>
      <c r="E12" s="23"/>
      <c r="F12" s="24"/>
    </row>
    <row r="13" spans="2:9" ht="22" customHeight="1" x14ac:dyDescent="0.2">
      <c r="B13" s="28">
        <v>1</v>
      </c>
      <c r="C13" s="190" t="s">
        <v>236</v>
      </c>
      <c r="D13" s="30">
        <v>87000</v>
      </c>
      <c r="E13" s="31"/>
      <c r="F13" s="32" t="str">
        <f>IF(D13*E13=0,"",ROUNDDOWN(D13*E13,0))</f>
        <v/>
      </c>
    </row>
    <row r="14" spans="2:9" ht="22" customHeight="1" x14ac:dyDescent="0.2">
      <c r="B14" s="25"/>
      <c r="C14" s="174" t="s">
        <v>14</v>
      </c>
      <c r="D14" s="48"/>
      <c r="E14" s="49"/>
      <c r="F14" s="47">
        <f>SUM(F13:F13)</f>
        <v>0</v>
      </c>
    </row>
    <row r="15" spans="2:9" x14ac:dyDescent="0.2">
      <c r="B15" s="50" t="s">
        <v>253</v>
      </c>
      <c r="C15" s="23"/>
      <c r="D15" s="23"/>
      <c r="E15" s="23"/>
      <c r="F15" s="24"/>
    </row>
    <row r="16" spans="2:9" ht="22" customHeight="1" x14ac:dyDescent="0.2">
      <c r="B16" s="28">
        <v>1</v>
      </c>
      <c r="C16" s="221" t="s">
        <v>252</v>
      </c>
      <c r="D16" s="30">
        <v>87000</v>
      </c>
      <c r="E16" s="31"/>
      <c r="F16" s="32" t="str">
        <f>IF(D16*E16=0,"",ROUNDDOWN(D16*E16,0))</f>
        <v/>
      </c>
    </row>
    <row r="17" spans="2:6" ht="22" customHeight="1" x14ac:dyDescent="0.2">
      <c r="B17" s="25"/>
      <c r="C17" s="174" t="s">
        <v>14</v>
      </c>
      <c r="D17" s="48"/>
      <c r="E17" s="49"/>
      <c r="F17" s="47">
        <f>SUM(F16:F16)</f>
        <v>0</v>
      </c>
    </row>
    <row r="18" spans="2:6" x14ac:dyDescent="0.2">
      <c r="B18" s="22" t="s">
        <v>19</v>
      </c>
      <c r="C18" s="23"/>
      <c r="D18" s="23"/>
      <c r="E18" s="23"/>
      <c r="F18" s="24"/>
    </row>
    <row r="19" spans="2:6" ht="21.75" customHeight="1" x14ac:dyDescent="0.2">
      <c r="B19" s="28">
        <v>1</v>
      </c>
      <c r="C19" s="175" t="s">
        <v>80</v>
      </c>
      <c r="D19" s="123">
        <v>3</v>
      </c>
      <c r="E19" s="122"/>
      <c r="F19" s="32" t="str">
        <f>IF(D19*E19=0,"",ROUNDDOWN(D19*E19,0))</f>
        <v/>
      </c>
    </row>
    <row r="20" spans="2:6" ht="22" customHeight="1" thickBot="1" x14ac:dyDescent="0.25">
      <c r="B20" s="33"/>
      <c r="C20" s="174" t="s">
        <v>14</v>
      </c>
      <c r="D20" s="35"/>
      <c r="E20" s="36"/>
      <c r="F20" s="37">
        <f>SUM(F19:F19)</f>
        <v>0</v>
      </c>
    </row>
    <row r="21" spans="2:6" ht="22" customHeight="1" thickTop="1" x14ac:dyDescent="0.2">
      <c r="B21" s="13"/>
      <c r="C21" s="177" t="s">
        <v>15</v>
      </c>
      <c r="D21" s="39"/>
      <c r="E21" s="40"/>
      <c r="F21" s="41">
        <f>F11+F14+F17+F20</f>
        <v>0</v>
      </c>
    </row>
    <row r="22" spans="2:6" ht="9" customHeight="1" x14ac:dyDescent="0.2"/>
    <row r="23" spans="2:6" ht="14.5" thickBot="1" x14ac:dyDescent="0.25">
      <c r="B23" s="3" t="s">
        <v>16</v>
      </c>
    </row>
    <row r="24" spans="2:6" ht="14.5" thickTop="1" x14ac:dyDescent="0.2">
      <c r="B24" s="244"/>
      <c r="C24" s="245"/>
      <c r="D24" s="245"/>
      <c r="E24" s="253"/>
      <c r="F24" s="254"/>
    </row>
    <row r="25" spans="2:6" x14ac:dyDescent="0.2">
      <c r="B25" s="247"/>
      <c r="C25" s="248"/>
      <c r="D25" s="255"/>
      <c r="E25" s="256"/>
      <c r="F25" s="257"/>
    </row>
    <row r="26" spans="2:6" x14ac:dyDescent="0.2">
      <c r="B26" s="247"/>
      <c r="C26" s="248"/>
      <c r="D26" s="255"/>
      <c r="E26" s="256"/>
      <c r="F26" s="257"/>
    </row>
    <row r="27" spans="2:6" ht="14.5" thickBot="1" x14ac:dyDescent="0.25">
      <c r="B27" s="250"/>
      <c r="C27" s="251"/>
      <c r="D27" s="251"/>
      <c r="E27" s="258"/>
      <c r="F27" s="259"/>
    </row>
    <row r="28" spans="2:6" ht="14.5" thickTop="1" x14ac:dyDescent="0.2"/>
  </sheetData>
  <mergeCells count="1">
    <mergeCell ref="B24:F27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F34"/>
  <sheetViews>
    <sheetView topLeftCell="A2" zoomScaleNormal="100" workbookViewId="0">
      <selection activeCell="C4" sqref="C4"/>
    </sheetView>
  </sheetViews>
  <sheetFormatPr defaultColWidth="9" defaultRowHeight="14" x14ac:dyDescent="0.2"/>
  <cols>
    <col min="1" max="1" width="2.08984375" style="57" customWidth="1"/>
    <col min="2" max="2" width="4.6328125" style="57" customWidth="1"/>
    <col min="3" max="3" width="41.90625" style="57" bestFit="1" customWidth="1"/>
    <col min="4" max="4" width="14.6328125" style="57" customWidth="1"/>
    <col min="5" max="5" width="10.6328125" style="57" customWidth="1"/>
    <col min="6" max="6" width="20.6328125" style="57" customWidth="1"/>
    <col min="7" max="7" width="2.08984375" style="57" customWidth="1"/>
    <col min="8" max="16384" width="9" style="57"/>
  </cols>
  <sheetData>
    <row r="2" spans="2:6" x14ac:dyDescent="0.2">
      <c r="B2" s="201" t="s">
        <v>62</v>
      </c>
      <c r="F2" s="116" t="str">
        <f>総括表!H1</f>
        <v>令和7年　月　日</v>
      </c>
    </row>
    <row r="3" spans="2:6" ht="18" x14ac:dyDescent="0.2">
      <c r="B3" s="17" t="str">
        <f>総括表!C19</f>
        <v>受給者証</v>
      </c>
      <c r="C3" s="59"/>
      <c r="D3" s="59"/>
      <c r="E3" s="59"/>
      <c r="F3" s="59"/>
    </row>
    <row r="4" spans="2:6" ht="18" x14ac:dyDescent="0.2">
      <c r="B4" s="17" t="s">
        <v>26</v>
      </c>
      <c r="C4" s="59"/>
      <c r="D4" s="59"/>
      <c r="E4" s="59"/>
      <c r="F4" s="59"/>
    </row>
    <row r="5" spans="2:6" ht="9" customHeight="1" x14ac:dyDescent="0.2">
      <c r="B5" s="59"/>
      <c r="C5" s="59"/>
      <c r="D5" s="59"/>
      <c r="E5" s="59"/>
      <c r="F5" s="59"/>
    </row>
    <row r="6" spans="2:6" x14ac:dyDescent="0.2">
      <c r="B6" s="57" t="str">
        <f>総括表!C2</f>
        <v xml:space="preserve">入札（見積）額内訳表 </v>
      </c>
      <c r="F6" s="58"/>
    </row>
    <row r="7" spans="2:6" ht="9" customHeight="1" x14ac:dyDescent="0.2"/>
    <row r="8" spans="2:6" ht="27" customHeight="1" x14ac:dyDescent="0.2">
      <c r="B8" s="60"/>
      <c r="C8" s="61" t="s">
        <v>27</v>
      </c>
      <c r="D8" s="62" t="s">
        <v>28</v>
      </c>
      <c r="E8" s="63" t="s">
        <v>29</v>
      </c>
      <c r="F8" s="61" t="s">
        <v>30</v>
      </c>
    </row>
    <row r="9" spans="2:6" x14ac:dyDescent="0.2">
      <c r="B9" s="64" t="s">
        <v>31</v>
      </c>
      <c r="C9" s="65"/>
      <c r="D9" s="65"/>
      <c r="E9" s="65"/>
      <c r="F9" s="66"/>
    </row>
    <row r="10" spans="2:6" ht="22" customHeight="1" x14ac:dyDescent="0.2">
      <c r="B10" s="67">
        <v>1</v>
      </c>
      <c r="C10" s="120" t="s">
        <v>66</v>
      </c>
      <c r="D10" s="137">
        <v>45000</v>
      </c>
      <c r="E10" s="68"/>
      <c r="F10" s="69" t="str">
        <f>IF(D10*E10=0,"",ROUNDDOWN(D10*E10,0))</f>
        <v/>
      </c>
    </row>
    <row r="11" spans="2:6" ht="22" customHeight="1" x14ac:dyDescent="0.2">
      <c r="B11" s="90">
        <v>2</v>
      </c>
      <c r="C11" s="205" t="s">
        <v>346</v>
      </c>
      <c r="D11" s="137">
        <v>45000</v>
      </c>
      <c r="E11" s="188"/>
      <c r="F11" s="69" t="str">
        <f>IF(D11*E11=0,"",ROUNDDOWN(D11*E11,0))</f>
        <v/>
      </c>
    </row>
    <row r="12" spans="2:6" ht="22" customHeight="1" x14ac:dyDescent="0.2">
      <c r="B12" s="90">
        <v>3</v>
      </c>
      <c r="C12" s="205" t="s">
        <v>69</v>
      </c>
      <c r="D12" s="172">
        <v>32000</v>
      </c>
      <c r="E12" s="188"/>
      <c r="F12" s="69" t="str">
        <f>IF(D12*E12=0,"",ROUNDDOWN(D12*E12,0))</f>
        <v/>
      </c>
    </row>
    <row r="13" spans="2:6" ht="22" customHeight="1" x14ac:dyDescent="0.2">
      <c r="B13" s="67"/>
      <c r="C13" s="74" t="s">
        <v>32</v>
      </c>
      <c r="D13" s="75"/>
      <c r="E13" s="76"/>
      <c r="F13" s="47">
        <f>SUM(F10:F12)</f>
        <v>0</v>
      </c>
    </row>
    <row r="14" spans="2:6" x14ac:dyDescent="0.2">
      <c r="B14" s="64" t="s">
        <v>33</v>
      </c>
      <c r="C14" s="65"/>
      <c r="D14" s="65"/>
      <c r="E14" s="65"/>
      <c r="F14" s="66"/>
    </row>
    <row r="15" spans="2:6" ht="22" customHeight="1" x14ac:dyDescent="0.2">
      <c r="B15" s="70">
        <v>1</v>
      </c>
      <c r="C15" s="29" t="s">
        <v>67</v>
      </c>
      <c r="D15" s="137">
        <v>45000</v>
      </c>
      <c r="E15" s="71"/>
      <c r="F15" s="72" t="str">
        <f>IF(D15*E15=0,"",ROUNDDOWN(D15*E15,0))</f>
        <v/>
      </c>
    </row>
    <row r="16" spans="2:6" ht="22" customHeight="1" x14ac:dyDescent="0.2">
      <c r="B16" s="70">
        <v>2</v>
      </c>
      <c r="C16" s="29" t="s">
        <v>65</v>
      </c>
      <c r="D16" s="137">
        <v>45000</v>
      </c>
      <c r="E16" s="71"/>
      <c r="F16" s="72" t="str">
        <f>IF(D16*E16=0,"",ROUNDDOWN(D16*E16,0))</f>
        <v/>
      </c>
    </row>
    <row r="17" spans="2:6" ht="22" customHeight="1" x14ac:dyDescent="0.2">
      <c r="B17" s="70">
        <v>3</v>
      </c>
      <c r="C17" s="29" t="s">
        <v>68</v>
      </c>
      <c r="D17" s="164">
        <v>45000</v>
      </c>
      <c r="E17" s="71"/>
      <c r="F17" s="72" t="str">
        <f>IF(D17*E17=0,"",ROUNDDOWN(D17*E17,0))</f>
        <v/>
      </c>
    </row>
    <row r="18" spans="2:6" ht="21.75" customHeight="1" x14ac:dyDescent="0.2">
      <c r="B18" s="67"/>
      <c r="C18" s="138" t="s">
        <v>32</v>
      </c>
      <c r="D18" s="139"/>
      <c r="E18" s="140"/>
      <c r="F18" s="141">
        <f>SUM(F15:F17)</f>
        <v>0</v>
      </c>
    </row>
    <row r="19" spans="2:6" x14ac:dyDescent="0.2">
      <c r="B19" s="64" t="s">
        <v>34</v>
      </c>
      <c r="C19" s="65"/>
      <c r="D19" s="65"/>
      <c r="E19" s="65"/>
      <c r="F19" s="66"/>
    </row>
    <row r="20" spans="2:6" ht="22" customHeight="1" x14ac:dyDescent="0.2">
      <c r="B20" s="70">
        <v>1</v>
      </c>
      <c r="C20" s="43" t="s">
        <v>70</v>
      </c>
      <c r="D20" s="137">
        <v>45000</v>
      </c>
      <c r="E20" s="71"/>
      <c r="F20" s="72" t="str">
        <f>IF(D20*E20=0,"",ROUNDDOWN(D20*E20,0))</f>
        <v/>
      </c>
    </row>
    <row r="21" spans="2:6" ht="22" customHeight="1" x14ac:dyDescent="0.2">
      <c r="B21" s="67">
        <v>2</v>
      </c>
      <c r="C21" s="42" t="s">
        <v>356</v>
      </c>
      <c r="D21" s="172">
        <v>50</v>
      </c>
      <c r="E21" s="188"/>
      <c r="F21" s="72" t="str">
        <f>IF(D21*E21=0,"",ROUNDDOWN(D21*E21,0))</f>
        <v/>
      </c>
    </row>
    <row r="22" spans="2:6" ht="22" customHeight="1" x14ac:dyDescent="0.2">
      <c r="B22" s="67"/>
      <c r="C22" s="74" t="s">
        <v>32</v>
      </c>
      <c r="D22" s="77"/>
      <c r="E22" s="78"/>
      <c r="F22" s="47">
        <f>SUM(F20:F21)</f>
        <v>0</v>
      </c>
    </row>
    <row r="23" spans="2:6" x14ac:dyDescent="0.2">
      <c r="B23" s="64" t="s">
        <v>35</v>
      </c>
      <c r="C23" s="65"/>
      <c r="D23" s="65"/>
      <c r="E23" s="65"/>
      <c r="F23" s="66"/>
    </row>
    <row r="24" spans="2:6" ht="21.75" customHeight="1" x14ac:dyDescent="0.2">
      <c r="B24" s="70">
        <v>1</v>
      </c>
      <c r="C24" s="43" t="s">
        <v>71</v>
      </c>
      <c r="D24" s="161">
        <v>30</v>
      </c>
      <c r="E24" s="134"/>
      <c r="F24" s="135" t="str">
        <f>IF(D24*E24=0,"",ROUNDDOWN(D24*E24,0))</f>
        <v/>
      </c>
    </row>
    <row r="25" spans="2:6" ht="21.75" customHeight="1" x14ac:dyDescent="0.2">
      <c r="B25" s="87">
        <v>2</v>
      </c>
      <c r="C25" s="121" t="s">
        <v>72</v>
      </c>
      <c r="D25" s="161">
        <v>4</v>
      </c>
      <c r="E25" s="134"/>
      <c r="F25" s="135" t="str">
        <f>IF(D25*E25=0,"",ROUNDDOWN(D25*E25,0))</f>
        <v/>
      </c>
    </row>
    <row r="26" spans="2:6" ht="22" customHeight="1" thickBot="1" x14ac:dyDescent="0.25">
      <c r="B26" s="79"/>
      <c r="C26" s="80" t="s">
        <v>32</v>
      </c>
      <c r="D26" s="81"/>
      <c r="E26" s="82"/>
      <c r="F26" s="37">
        <f>SUM(F24:F25)</f>
        <v>0</v>
      </c>
    </row>
    <row r="27" spans="2:6" ht="22" customHeight="1" thickTop="1" x14ac:dyDescent="0.2">
      <c r="B27" s="83"/>
      <c r="C27" s="84" t="s">
        <v>36</v>
      </c>
      <c r="D27" s="85"/>
      <c r="E27" s="86"/>
      <c r="F27" s="41">
        <f>F13+F18+F22+F26</f>
        <v>0</v>
      </c>
    </row>
    <row r="28" spans="2:6" ht="9" customHeight="1" x14ac:dyDescent="0.2"/>
    <row r="29" spans="2:6" ht="14.5" thickBot="1" x14ac:dyDescent="0.25">
      <c r="B29" s="3" t="s">
        <v>37</v>
      </c>
    </row>
    <row r="30" spans="2:6" ht="14.5" thickTop="1" x14ac:dyDescent="0.2">
      <c r="B30" s="244"/>
      <c r="C30" s="245"/>
      <c r="D30" s="245"/>
      <c r="E30" s="245"/>
      <c r="F30" s="246"/>
    </row>
    <row r="31" spans="2:6" x14ac:dyDescent="0.2">
      <c r="B31" s="247"/>
      <c r="C31" s="248"/>
      <c r="D31" s="248"/>
      <c r="E31" s="248"/>
      <c r="F31" s="249"/>
    </row>
    <row r="32" spans="2:6" x14ac:dyDescent="0.2">
      <c r="B32" s="247"/>
      <c r="C32" s="248"/>
      <c r="D32" s="248"/>
      <c r="E32" s="248"/>
      <c r="F32" s="249"/>
    </row>
    <row r="33" spans="2:6" ht="14.5" thickBot="1" x14ac:dyDescent="0.25">
      <c r="B33" s="250"/>
      <c r="C33" s="251"/>
      <c r="D33" s="251"/>
      <c r="E33" s="251"/>
      <c r="F33" s="252"/>
    </row>
    <row r="34" spans="2:6" ht="14.5" thickTop="1" x14ac:dyDescent="0.2"/>
  </sheetData>
  <sheetProtection password="EBCD" sheet="1" objects="1" scenarios="1"/>
  <mergeCells count="1">
    <mergeCell ref="B30:F33"/>
  </mergeCells>
  <phoneticPr fontId="1"/>
  <printOptions horizontalCentered="1"/>
  <pageMargins left="0.59055118110236227" right="0.62992125984251968" top="0.74803149606299213" bottom="0.74803149606299213" header="0.31496062992125984" footer="0.31496062992125984"/>
  <pageSetup paperSize="9" scale="94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B2:I30"/>
  <sheetViews>
    <sheetView topLeftCell="A7" zoomScale="80" workbookViewId="0">
      <selection activeCell="D18" sqref="D18"/>
    </sheetView>
  </sheetViews>
  <sheetFormatPr defaultColWidth="9" defaultRowHeight="14" x14ac:dyDescent="0.2"/>
  <cols>
    <col min="1" max="1" width="2.08984375" style="1" customWidth="1"/>
    <col min="2" max="2" width="4.6328125" style="1" customWidth="1"/>
    <col min="3" max="3" width="47.08984375" style="1" bestFit="1" customWidth="1"/>
    <col min="4" max="4" width="14.6328125" style="1" customWidth="1"/>
    <col min="5" max="5" width="10.6328125" style="1" customWidth="1"/>
    <col min="6" max="6" width="20.6328125" style="1" customWidth="1"/>
    <col min="7" max="7" width="2.08984375" style="1" customWidth="1"/>
    <col min="8" max="16384" width="9" style="1"/>
  </cols>
  <sheetData>
    <row r="2" spans="2:9" x14ac:dyDescent="0.2">
      <c r="B2" s="201" t="s">
        <v>254</v>
      </c>
      <c r="F2" s="116" t="str">
        <f>総括表!H1</f>
        <v>令和7年　月　日</v>
      </c>
    </row>
    <row r="3" spans="2:9" ht="16.5" x14ac:dyDescent="0.2">
      <c r="B3" s="15" t="e">
        <f>総括表!#REF!</f>
        <v>#REF!</v>
      </c>
      <c r="C3" s="16"/>
      <c r="D3" s="16"/>
      <c r="E3" s="16"/>
      <c r="F3" s="16"/>
    </row>
    <row r="4" spans="2:9" ht="18" x14ac:dyDescent="0.2">
      <c r="B4" s="17" t="s">
        <v>8</v>
      </c>
      <c r="C4" s="16"/>
      <c r="D4" s="16"/>
      <c r="E4" s="16"/>
      <c r="F4" s="16"/>
    </row>
    <row r="5" spans="2:9" ht="9" customHeight="1" x14ac:dyDescent="0.2">
      <c r="B5" s="16"/>
      <c r="C5" s="16"/>
      <c r="D5" s="16"/>
      <c r="E5" s="16"/>
      <c r="F5" s="16"/>
    </row>
    <row r="6" spans="2:9" x14ac:dyDescent="0.2">
      <c r="B6" s="1" t="str">
        <f>総括表!C2</f>
        <v xml:space="preserve">入札（見積）額内訳表 </v>
      </c>
      <c r="F6" s="58"/>
    </row>
    <row r="7" spans="2:9" ht="9" customHeight="1" x14ac:dyDescent="0.2"/>
    <row r="8" spans="2:9" ht="27" customHeight="1" x14ac:dyDescent="0.2">
      <c r="B8" s="18"/>
      <c r="C8" s="178" t="s">
        <v>9</v>
      </c>
      <c r="D8" s="20" t="s">
        <v>10</v>
      </c>
      <c r="E8" s="21" t="s">
        <v>11</v>
      </c>
      <c r="F8" s="19" t="s">
        <v>12</v>
      </c>
    </row>
    <row r="9" spans="2:9" x14ac:dyDescent="0.2">
      <c r="B9" s="22" t="s">
        <v>13</v>
      </c>
      <c r="C9" s="23"/>
      <c r="D9" s="23"/>
      <c r="E9" s="23"/>
      <c r="F9" s="24"/>
    </row>
    <row r="10" spans="2:9" ht="22" customHeight="1" x14ac:dyDescent="0.2">
      <c r="B10" s="28">
        <v>1</v>
      </c>
      <c r="C10" s="191" t="s">
        <v>255</v>
      </c>
      <c r="D10" s="117">
        <v>36000</v>
      </c>
      <c r="E10" s="31"/>
      <c r="F10" s="32" t="str">
        <f>IF(D10*E10=0,"",ROUNDDOWN(D10*E10,0))</f>
        <v/>
      </c>
      <c r="H10" s="119"/>
      <c r="I10" s="3"/>
    </row>
    <row r="11" spans="2:9" ht="22" customHeight="1" x14ac:dyDescent="0.2">
      <c r="B11" s="28">
        <v>2</v>
      </c>
      <c r="C11" s="191" t="s">
        <v>244</v>
      </c>
      <c r="D11" s="117">
        <v>36000</v>
      </c>
      <c r="E11" s="31"/>
      <c r="F11" s="32" t="str">
        <f>IF(D11*E11=0,"",ROUNDDOWN(D11*E11,0))</f>
        <v/>
      </c>
      <c r="H11" s="119"/>
      <c r="I11" s="3"/>
    </row>
    <row r="12" spans="2:9" ht="22" customHeight="1" x14ac:dyDescent="0.2">
      <c r="B12" s="25"/>
      <c r="C12" s="174" t="s">
        <v>14</v>
      </c>
      <c r="D12" s="45"/>
      <c r="E12" s="46"/>
      <c r="F12" s="47">
        <f>SUM(F10:F10)</f>
        <v>0</v>
      </c>
    </row>
    <row r="13" spans="2:9" x14ac:dyDescent="0.2">
      <c r="B13" s="22" t="s">
        <v>17</v>
      </c>
      <c r="C13" s="23"/>
      <c r="D13" s="23"/>
      <c r="E13" s="23"/>
      <c r="F13" s="24"/>
    </row>
    <row r="14" spans="2:9" ht="22" customHeight="1" x14ac:dyDescent="0.2">
      <c r="B14" s="28">
        <v>1</v>
      </c>
      <c r="C14" s="190" t="s">
        <v>256</v>
      </c>
      <c r="D14" s="30">
        <v>36000</v>
      </c>
      <c r="E14" s="31"/>
      <c r="F14" s="32" t="str">
        <f>IF(D14*E14=0,"",ROUNDDOWN(D14*E14,0))</f>
        <v/>
      </c>
    </row>
    <row r="15" spans="2:9" ht="22" customHeight="1" x14ac:dyDescent="0.2">
      <c r="B15" s="28">
        <v>2</v>
      </c>
      <c r="C15" s="190" t="s">
        <v>257</v>
      </c>
      <c r="D15" s="30">
        <v>36000</v>
      </c>
      <c r="E15" s="31"/>
      <c r="F15" s="32" t="str">
        <f>IF(D15*E15=0,"",ROUNDDOWN(D15*E15,0))</f>
        <v/>
      </c>
    </row>
    <row r="16" spans="2:9" ht="22" customHeight="1" x14ac:dyDescent="0.2">
      <c r="B16" s="25"/>
      <c r="C16" s="174" t="s">
        <v>14</v>
      </c>
      <c r="D16" s="48"/>
      <c r="E16" s="49"/>
      <c r="F16" s="47">
        <f>SUM(F14:F14)</f>
        <v>0</v>
      </c>
    </row>
    <row r="17" spans="2:6" x14ac:dyDescent="0.2">
      <c r="B17" s="50" t="s">
        <v>259</v>
      </c>
      <c r="C17" s="23"/>
      <c r="D17" s="23"/>
      <c r="E17" s="23"/>
      <c r="F17" s="24"/>
    </row>
    <row r="18" spans="2:6" ht="22" customHeight="1" x14ac:dyDescent="0.2">
      <c r="B18" s="28">
        <v>1</v>
      </c>
      <c r="C18" s="221" t="s">
        <v>258</v>
      </c>
      <c r="D18" s="30">
        <v>36000</v>
      </c>
      <c r="E18" s="31"/>
      <c r="F18" s="32" t="str">
        <f>IF(D18*E18=0,"",ROUNDDOWN(D18*E18,0))</f>
        <v/>
      </c>
    </row>
    <row r="19" spans="2:6" ht="22" customHeight="1" x14ac:dyDescent="0.2">
      <c r="B19" s="25"/>
      <c r="C19" s="174" t="s">
        <v>14</v>
      </c>
      <c r="D19" s="48"/>
      <c r="E19" s="49"/>
      <c r="F19" s="47">
        <f>SUM(F18:F18)</f>
        <v>0</v>
      </c>
    </row>
    <row r="20" spans="2:6" x14ac:dyDescent="0.2">
      <c r="B20" s="22" t="s">
        <v>19</v>
      </c>
      <c r="C20" s="23"/>
      <c r="D20" s="23"/>
      <c r="E20" s="23"/>
      <c r="F20" s="24"/>
    </row>
    <row r="21" spans="2:6" ht="21.75" customHeight="1" x14ac:dyDescent="0.2">
      <c r="B21" s="28">
        <v>1</v>
      </c>
      <c r="C21" s="175" t="s">
        <v>105</v>
      </c>
      <c r="D21" s="123">
        <v>36</v>
      </c>
      <c r="E21" s="122"/>
      <c r="F21" s="32" t="str">
        <f>IF(D21*E21=0,"",ROUNDDOWN(D21*E21,0))</f>
        <v/>
      </c>
    </row>
    <row r="22" spans="2:6" ht="22" customHeight="1" thickBot="1" x14ac:dyDescent="0.25">
      <c r="B22" s="33"/>
      <c r="C22" s="174" t="s">
        <v>14</v>
      </c>
      <c r="D22" s="35"/>
      <c r="E22" s="36"/>
      <c r="F22" s="37">
        <f>SUM(F21:F21)</f>
        <v>0</v>
      </c>
    </row>
    <row r="23" spans="2:6" ht="22" customHeight="1" thickTop="1" x14ac:dyDescent="0.2">
      <c r="B23" s="13"/>
      <c r="C23" s="177" t="s">
        <v>15</v>
      </c>
      <c r="D23" s="39"/>
      <c r="E23" s="40"/>
      <c r="F23" s="41">
        <f>F12+F16+F19+F22</f>
        <v>0</v>
      </c>
    </row>
    <row r="24" spans="2:6" ht="9" customHeight="1" x14ac:dyDescent="0.2"/>
    <row r="25" spans="2:6" ht="14.5" thickBot="1" x14ac:dyDescent="0.25">
      <c r="B25" s="3" t="s">
        <v>16</v>
      </c>
    </row>
    <row r="26" spans="2:6" ht="14.5" thickTop="1" x14ac:dyDescent="0.2">
      <c r="B26" s="244"/>
      <c r="C26" s="245"/>
      <c r="D26" s="245"/>
      <c r="E26" s="253"/>
      <c r="F26" s="254"/>
    </row>
    <row r="27" spans="2:6" x14ac:dyDescent="0.2">
      <c r="B27" s="247"/>
      <c r="C27" s="248"/>
      <c r="D27" s="255"/>
      <c r="E27" s="256"/>
      <c r="F27" s="257"/>
    </row>
    <row r="28" spans="2:6" x14ac:dyDescent="0.2">
      <c r="B28" s="247"/>
      <c r="C28" s="248"/>
      <c r="D28" s="255"/>
      <c r="E28" s="256"/>
      <c r="F28" s="257"/>
    </row>
    <row r="29" spans="2:6" ht="14.5" thickBot="1" x14ac:dyDescent="0.25">
      <c r="B29" s="250"/>
      <c r="C29" s="251"/>
      <c r="D29" s="251"/>
      <c r="E29" s="258"/>
      <c r="F29" s="259"/>
    </row>
    <row r="30" spans="2:6" ht="14.5" thickTop="1" x14ac:dyDescent="0.2"/>
  </sheetData>
  <mergeCells count="1">
    <mergeCell ref="B26:F29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8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B2:I28"/>
  <sheetViews>
    <sheetView zoomScale="80" workbookViewId="0">
      <selection activeCell="D16" sqref="D16"/>
    </sheetView>
  </sheetViews>
  <sheetFormatPr defaultColWidth="9" defaultRowHeight="14" x14ac:dyDescent="0.2"/>
  <cols>
    <col min="1" max="1" width="2.08984375" style="1" customWidth="1"/>
    <col min="2" max="2" width="4.6328125" style="1" customWidth="1"/>
    <col min="3" max="3" width="47.08984375" style="1" bestFit="1" customWidth="1"/>
    <col min="4" max="4" width="14.6328125" style="1" customWidth="1"/>
    <col min="5" max="5" width="10.6328125" style="1" customWidth="1"/>
    <col min="6" max="6" width="20.6328125" style="1" customWidth="1"/>
    <col min="7" max="7" width="2.08984375" style="1" customWidth="1"/>
    <col min="8" max="16384" width="9" style="1"/>
  </cols>
  <sheetData>
    <row r="2" spans="2:9" x14ac:dyDescent="0.2">
      <c r="B2" s="201" t="s">
        <v>260</v>
      </c>
      <c r="F2" s="116" t="str">
        <f>総括表!H1</f>
        <v>令和7年　月　日</v>
      </c>
    </row>
    <row r="3" spans="2:9" ht="16.5" x14ac:dyDescent="0.2">
      <c r="B3" s="15" t="e">
        <f>総括表!#REF!</f>
        <v>#REF!</v>
      </c>
      <c r="C3" s="16"/>
      <c r="D3" s="16"/>
      <c r="E3" s="16"/>
      <c r="F3" s="16"/>
    </row>
    <row r="4" spans="2:9" ht="18" x14ac:dyDescent="0.2">
      <c r="B4" s="17" t="s">
        <v>8</v>
      </c>
      <c r="C4" s="16"/>
      <c r="D4" s="16"/>
      <c r="E4" s="16"/>
      <c r="F4" s="16"/>
    </row>
    <row r="5" spans="2:9" ht="9" customHeight="1" x14ac:dyDescent="0.2">
      <c r="B5" s="16"/>
      <c r="C5" s="16"/>
      <c r="D5" s="16"/>
      <c r="E5" s="16"/>
      <c r="F5" s="16"/>
    </row>
    <row r="6" spans="2:9" x14ac:dyDescent="0.2">
      <c r="B6" s="1" t="str">
        <f>総括表!C2</f>
        <v xml:space="preserve">入札（見積）額内訳表 </v>
      </c>
      <c r="F6" s="58"/>
    </row>
    <row r="7" spans="2:9" ht="9" customHeight="1" x14ac:dyDescent="0.2"/>
    <row r="8" spans="2:9" ht="27" customHeight="1" x14ac:dyDescent="0.2">
      <c r="B8" s="18"/>
      <c r="C8" s="178" t="s">
        <v>9</v>
      </c>
      <c r="D8" s="20" t="s">
        <v>10</v>
      </c>
      <c r="E8" s="21" t="s">
        <v>11</v>
      </c>
      <c r="F8" s="19" t="s">
        <v>12</v>
      </c>
    </row>
    <row r="9" spans="2:9" x14ac:dyDescent="0.2">
      <c r="B9" s="22" t="s">
        <v>13</v>
      </c>
      <c r="C9" s="23"/>
      <c r="D9" s="23"/>
      <c r="E9" s="23"/>
      <c r="F9" s="24"/>
    </row>
    <row r="10" spans="2:9" ht="22" customHeight="1" x14ac:dyDescent="0.2">
      <c r="B10" s="28">
        <v>1</v>
      </c>
      <c r="C10" s="191" t="s">
        <v>261</v>
      </c>
      <c r="D10" s="117">
        <v>4800</v>
      </c>
      <c r="E10" s="31"/>
      <c r="F10" s="32" t="str">
        <f>IF(D10*E10=0,"",ROUNDDOWN(D10*E10,0))</f>
        <v/>
      </c>
      <c r="H10" s="119"/>
      <c r="I10" s="3"/>
    </row>
    <row r="11" spans="2:9" ht="22" customHeight="1" x14ac:dyDescent="0.2">
      <c r="B11" s="25"/>
      <c r="C11" s="174" t="s">
        <v>14</v>
      </c>
      <c r="D11" s="45"/>
      <c r="E11" s="46"/>
      <c r="F11" s="47">
        <f>SUM(F10:F10)</f>
        <v>0</v>
      </c>
    </row>
    <row r="12" spans="2:9" x14ac:dyDescent="0.2">
      <c r="B12" s="22" t="s">
        <v>17</v>
      </c>
      <c r="C12" s="23"/>
      <c r="D12" s="23"/>
      <c r="E12" s="23"/>
      <c r="F12" s="24"/>
    </row>
    <row r="13" spans="2:9" ht="22" customHeight="1" x14ac:dyDescent="0.2">
      <c r="B13" s="28">
        <v>1</v>
      </c>
      <c r="C13" s="190" t="s">
        <v>262</v>
      </c>
      <c r="D13" s="30">
        <v>4800</v>
      </c>
      <c r="E13" s="31"/>
      <c r="F13" s="32" t="str">
        <f>IF(D13*E13=0,"",ROUNDDOWN(D13*E13,0))</f>
        <v/>
      </c>
    </row>
    <row r="14" spans="2:9" ht="22" customHeight="1" x14ac:dyDescent="0.2">
      <c r="B14" s="25"/>
      <c r="C14" s="174" t="s">
        <v>14</v>
      </c>
      <c r="D14" s="48"/>
      <c r="E14" s="49"/>
      <c r="F14" s="47">
        <f>SUM(F13:F13)</f>
        <v>0</v>
      </c>
    </row>
    <row r="15" spans="2:9" x14ac:dyDescent="0.2">
      <c r="B15" s="50" t="s">
        <v>253</v>
      </c>
      <c r="C15" s="23"/>
      <c r="D15" s="23"/>
      <c r="E15" s="23"/>
      <c r="F15" s="24"/>
    </row>
    <row r="16" spans="2:9" ht="22" customHeight="1" x14ac:dyDescent="0.2">
      <c r="B16" s="28">
        <v>1</v>
      </c>
      <c r="C16" s="221" t="s">
        <v>263</v>
      </c>
      <c r="D16" s="30">
        <v>4800</v>
      </c>
      <c r="E16" s="31"/>
      <c r="F16" s="32" t="str">
        <f>IF(D16*E16=0,"",ROUNDDOWN(D16*E16,0))</f>
        <v/>
      </c>
    </row>
    <row r="17" spans="2:6" ht="22" customHeight="1" x14ac:dyDescent="0.2">
      <c r="B17" s="25"/>
      <c r="C17" s="174" t="s">
        <v>14</v>
      </c>
      <c r="D17" s="48"/>
      <c r="E17" s="49"/>
      <c r="F17" s="47">
        <f>SUM(F16:F16)</f>
        <v>0</v>
      </c>
    </row>
    <row r="18" spans="2:6" x14ac:dyDescent="0.2">
      <c r="B18" s="22" t="s">
        <v>19</v>
      </c>
      <c r="C18" s="23"/>
      <c r="D18" s="23"/>
      <c r="E18" s="23"/>
      <c r="F18" s="24"/>
    </row>
    <row r="19" spans="2:6" ht="21.75" customHeight="1" x14ac:dyDescent="0.2">
      <c r="B19" s="28">
        <v>1</v>
      </c>
      <c r="C19" s="175" t="s">
        <v>156</v>
      </c>
      <c r="D19" s="123">
        <v>36</v>
      </c>
      <c r="E19" s="122"/>
      <c r="F19" s="32" t="str">
        <f>IF(D19*E19=0,"",ROUNDDOWN(D19*E19,0))</f>
        <v/>
      </c>
    </row>
    <row r="20" spans="2:6" ht="22" customHeight="1" thickBot="1" x14ac:dyDescent="0.25">
      <c r="B20" s="33"/>
      <c r="C20" s="174" t="s">
        <v>14</v>
      </c>
      <c r="D20" s="35"/>
      <c r="E20" s="36"/>
      <c r="F20" s="37">
        <f>SUM(F19:F19)</f>
        <v>0</v>
      </c>
    </row>
    <row r="21" spans="2:6" ht="22" customHeight="1" thickTop="1" x14ac:dyDescent="0.2">
      <c r="B21" s="13"/>
      <c r="C21" s="177" t="s">
        <v>15</v>
      </c>
      <c r="D21" s="39"/>
      <c r="E21" s="40"/>
      <c r="F21" s="41">
        <f>F11+F14+F17+F20</f>
        <v>0</v>
      </c>
    </row>
    <row r="22" spans="2:6" ht="9" customHeight="1" x14ac:dyDescent="0.2"/>
    <row r="23" spans="2:6" ht="14.5" thickBot="1" x14ac:dyDescent="0.25">
      <c r="B23" s="3" t="s">
        <v>16</v>
      </c>
    </row>
    <row r="24" spans="2:6" ht="14.5" thickTop="1" x14ac:dyDescent="0.2">
      <c r="B24" s="244"/>
      <c r="C24" s="245"/>
      <c r="D24" s="245"/>
      <c r="E24" s="253"/>
      <c r="F24" s="254"/>
    </row>
    <row r="25" spans="2:6" x14ac:dyDescent="0.2">
      <c r="B25" s="247"/>
      <c r="C25" s="248"/>
      <c r="D25" s="255"/>
      <c r="E25" s="256"/>
      <c r="F25" s="257"/>
    </row>
    <row r="26" spans="2:6" x14ac:dyDescent="0.2">
      <c r="B26" s="247"/>
      <c r="C26" s="248"/>
      <c r="D26" s="255"/>
      <c r="E26" s="256"/>
      <c r="F26" s="257"/>
    </row>
    <row r="27" spans="2:6" ht="14.5" thickBot="1" x14ac:dyDescent="0.25">
      <c r="B27" s="250"/>
      <c r="C27" s="251"/>
      <c r="D27" s="251"/>
      <c r="E27" s="258"/>
      <c r="F27" s="259"/>
    </row>
    <row r="28" spans="2:6" ht="14.5" thickTop="1" x14ac:dyDescent="0.2"/>
  </sheetData>
  <mergeCells count="1">
    <mergeCell ref="B24:F27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8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B2:I29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1" customWidth="1"/>
    <col min="2" max="2" width="4.6328125" style="1" customWidth="1"/>
    <col min="3" max="3" width="47.08984375" style="1" bestFit="1" customWidth="1"/>
    <col min="4" max="4" width="14.6328125" style="1" customWidth="1"/>
    <col min="5" max="5" width="10.6328125" style="1" customWidth="1"/>
    <col min="6" max="6" width="20.6328125" style="1" customWidth="1"/>
    <col min="7" max="7" width="2.08984375" style="1" customWidth="1"/>
    <col min="8" max="16384" width="9" style="1"/>
  </cols>
  <sheetData>
    <row r="2" spans="2:9" x14ac:dyDescent="0.2">
      <c r="B2" s="201" t="s">
        <v>264</v>
      </c>
      <c r="F2" s="116" t="str">
        <f>総括表!H1</f>
        <v>令和7年　月　日</v>
      </c>
    </row>
    <row r="3" spans="2:9" ht="16.5" x14ac:dyDescent="0.2">
      <c r="B3" s="15" t="str">
        <f>総括表!C58</f>
        <v>小児（乳幼児等）医療費助成決定通知書</v>
      </c>
      <c r="C3" s="16"/>
      <c r="D3" s="16"/>
      <c r="E3" s="16"/>
      <c r="F3" s="16"/>
    </row>
    <row r="4" spans="2:9" ht="18" x14ac:dyDescent="0.2">
      <c r="B4" s="17" t="s">
        <v>8</v>
      </c>
      <c r="C4" s="16"/>
      <c r="D4" s="16"/>
      <c r="E4" s="16"/>
      <c r="F4" s="16"/>
    </row>
    <row r="5" spans="2:9" ht="9" customHeight="1" x14ac:dyDescent="0.2">
      <c r="B5" s="16"/>
      <c r="C5" s="16"/>
      <c r="D5" s="16"/>
      <c r="E5" s="16"/>
      <c r="F5" s="16"/>
    </row>
    <row r="6" spans="2:9" x14ac:dyDescent="0.2">
      <c r="B6" s="1" t="str">
        <f>総括表!C2</f>
        <v xml:space="preserve">入札（見積）額内訳表 </v>
      </c>
      <c r="F6" s="58"/>
    </row>
    <row r="7" spans="2:9" ht="9" customHeight="1" x14ac:dyDescent="0.2"/>
    <row r="8" spans="2:9" ht="27" customHeight="1" x14ac:dyDescent="0.2">
      <c r="B8" s="18"/>
      <c r="C8" s="178" t="s">
        <v>9</v>
      </c>
      <c r="D8" s="20" t="s">
        <v>10</v>
      </c>
      <c r="E8" s="21" t="s">
        <v>11</v>
      </c>
      <c r="F8" s="19" t="s">
        <v>12</v>
      </c>
    </row>
    <row r="9" spans="2:9" x14ac:dyDescent="0.2">
      <c r="B9" s="22" t="s">
        <v>13</v>
      </c>
      <c r="C9" s="23"/>
      <c r="D9" s="23"/>
      <c r="E9" s="23"/>
      <c r="F9" s="24"/>
    </row>
    <row r="10" spans="2:9" ht="22" customHeight="1" x14ac:dyDescent="0.2">
      <c r="B10" s="28">
        <v>1</v>
      </c>
      <c r="C10" s="191" t="s">
        <v>265</v>
      </c>
      <c r="D10" s="117">
        <v>21250</v>
      </c>
      <c r="E10" s="31"/>
      <c r="F10" s="32" t="str">
        <f>IF(D10*E10=0,"",ROUNDDOWN(D10*E10,0))</f>
        <v/>
      </c>
      <c r="H10" s="119"/>
      <c r="I10" s="3"/>
    </row>
    <row r="11" spans="2:9" ht="22" customHeight="1" x14ac:dyDescent="0.2">
      <c r="B11" s="25"/>
      <c r="C11" s="174" t="s">
        <v>14</v>
      </c>
      <c r="D11" s="45"/>
      <c r="E11" s="46"/>
      <c r="F11" s="47">
        <f>SUM(F10:F10)</f>
        <v>0</v>
      </c>
    </row>
    <row r="12" spans="2:9" x14ac:dyDescent="0.2">
      <c r="B12" s="22" t="s">
        <v>17</v>
      </c>
      <c r="C12" s="23"/>
      <c r="D12" s="23"/>
      <c r="E12" s="23"/>
      <c r="F12" s="24"/>
    </row>
    <row r="13" spans="2:9" ht="22" customHeight="1" x14ac:dyDescent="0.2">
      <c r="B13" s="28">
        <v>1</v>
      </c>
      <c r="C13" s="190" t="s">
        <v>237</v>
      </c>
      <c r="D13" s="30">
        <v>21250</v>
      </c>
      <c r="E13" s="31"/>
      <c r="F13" s="32" t="str">
        <f>IF(D13*E13=0,"",ROUNDDOWN(D13*E13,0))</f>
        <v/>
      </c>
    </row>
    <row r="14" spans="2:9" ht="22" customHeight="1" x14ac:dyDescent="0.2">
      <c r="B14" s="25"/>
      <c r="C14" s="174" t="s">
        <v>14</v>
      </c>
      <c r="D14" s="48"/>
      <c r="E14" s="49"/>
      <c r="F14" s="47">
        <f>SUM(F13:F13)</f>
        <v>0</v>
      </c>
    </row>
    <row r="15" spans="2:9" x14ac:dyDescent="0.2">
      <c r="B15" s="50" t="s">
        <v>253</v>
      </c>
      <c r="C15" s="23"/>
      <c r="D15" s="23"/>
      <c r="E15" s="23"/>
      <c r="F15" s="24"/>
    </row>
    <row r="16" spans="2:9" ht="22" customHeight="1" x14ac:dyDescent="0.2">
      <c r="B16" s="28">
        <v>1</v>
      </c>
      <c r="C16" s="221" t="s">
        <v>263</v>
      </c>
      <c r="D16" s="30">
        <v>21250</v>
      </c>
      <c r="E16" s="31"/>
      <c r="F16" s="32" t="str">
        <f>IF(D16*E16=0,"",ROUNDDOWN(D16*E16,0))</f>
        <v/>
      </c>
    </row>
    <row r="17" spans="2:6" ht="22" customHeight="1" x14ac:dyDescent="0.2">
      <c r="B17" s="25">
        <v>2</v>
      </c>
      <c r="C17" s="234" t="s">
        <v>360</v>
      </c>
      <c r="D17" s="231">
        <v>10</v>
      </c>
      <c r="E17" s="225"/>
      <c r="F17" s="32" t="str">
        <f>IF(D17*E17=0,"",ROUNDDOWN(D17*E17,0))</f>
        <v/>
      </c>
    </row>
    <row r="18" spans="2:6" ht="22" customHeight="1" x14ac:dyDescent="0.2">
      <c r="B18" s="25"/>
      <c r="C18" s="235" t="s">
        <v>14</v>
      </c>
      <c r="D18" s="233"/>
      <c r="E18" s="49"/>
      <c r="F18" s="47">
        <f>SUM(F16:F17)</f>
        <v>0</v>
      </c>
    </row>
    <row r="19" spans="2:6" x14ac:dyDescent="0.2">
      <c r="B19" s="22" t="s">
        <v>19</v>
      </c>
      <c r="C19" s="23"/>
      <c r="D19" s="23"/>
      <c r="E19" s="23"/>
      <c r="F19" s="24"/>
    </row>
    <row r="20" spans="2:6" ht="21.75" customHeight="1" x14ac:dyDescent="0.2">
      <c r="B20" s="28">
        <v>1</v>
      </c>
      <c r="C20" s="175" t="s">
        <v>156</v>
      </c>
      <c r="D20" s="123">
        <v>15</v>
      </c>
      <c r="E20" s="122"/>
      <c r="F20" s="32" t="str">
        <f>IF(D20*E20=0,"",ROUNDDOWN(D20*E20,0))</f>
        <v/>
      </c>
    </row>
    <row r="21" spans="2:6" ht="22" customHeight="1" thickBot="1" x14ac:dyDescent="0.25">
      <c r="B21" s="33"/>
      <c r="C21" s="174" t="s">
        <v>14</v>
      </c>
      <c r="D21" s="35"/>
      <c r="E21" s="36"/>
      <c r="F21" s="37">
        <f>SUM(F20:F20)</f>
        <v>0</v>
      </c>
    </row>
    <row r="22" spans="2:6" ht="22" customHeight="1" thickTop="1" x14ac:dyDescent="0.2">
      <c r="B22" s="13"/>
      <c r="C22" s="177" t="s">
        <v>15</v>
      </c>
      <c r="D22" s="39"/>
      <c r="E22" s="40"/>
      <c r="F22" s="41">
        <f>F11+F14+F18+F21</f>
        <v>0</v>
      </c>
    </row>
    <row r="23" spans="2:6" ht="9" customHeight="1" x14ac:dyDescent="0.2"/>
    <row r="24" spans="2:6" ht="14.5" thickBot="1" x14ac:dyDescent="0.25">
      <c r="B24" s="3" t="s">
        <v>16</v>
      </c>
    </row>
    <row r="25" spans="2:6" ht="14.5" thickTop="1" x14ac:dyDescent="0.2">
      <c r="B25" s="244"/>
      <c r="C25" s="245"/>
      <c r="D25" s="245"/>
      <c r="E25" s="253"/>
      <c r="F25" s="254"/>
    </row>
    <row r="26" spans="2:6" x14ac:dyDescent="0.2">
      <c r="B26" s="247"/>
      <c r="C26" s="248"/>
      <c r="D26" s="255"/>
      <c r="E26" s="256"/>
      <c r="F26" s="257"/>
    </row>
    <row r="27" spans="2:6" x14ac:dyDescent="0.2">
      <c r="B27" s="247"/>
      <c r="C27" s="248"/>
      <c r="D27" s="255"/>
      <c r="E27" s="256"/>
      <c r="F27" s="257"/>
    </row>
    <row r="28" spans="2:6" ht="14.5" thickBot="1" x14ac:dyDescent="0.25">
      <c r="B28" s="250"/>
      <c r="C28" s="251"/>
      <c r="D28" s="251"/>
      <c r="E28" s="258"/>
      <c r="F28" s="259"/>
    </row>
    <row r="29" spans="2:6" ht="14.5" thickTop="1" x14ac:dyDescent="0.2"/>
  </sheetData>
  <sheetProtection password="EBCD" sheet="1" objects="1" scenarios="1"/>
  <mergeCells count="1">
    <mergeCell ref="B25:F28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9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B2:I29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1" customWidth="1"/>
    <col min="2" max="2" width="4.6328125" style="1" customWidth="1"/>
    <col min="3" max="3" width="56.81640625" style="1" bestFit="1" customWidth="1"/>
    <col min="4" max="4" width="14.6328125" style="1" customWidth="1"/>
    <col min="5" max="5" width="10.6328125" style="1" customWidth="1"/>
    <col min="6" max="6" width="20.6328125" style="1" customWidth="1"/>
    <col min="7" max="7" width="2.08984375" style="1" customWidth="1"/>
    <col min="8" max="16384" width="9" style="1"/>
  </cols>
  <sheetData>
    <row r="2" spans="2:9" x14ac:dyDescent="0.2">
      <c r="B2" s="201" t="s">
        <v>266</v>
      </c>
      <c r="F2" s="116" t="str">
        <f>総括表!H1</f>
        <v>令和7年　月　日</v>
      </c>
    </row>
    <row r="3" spans="2:9" ht="16.5" x14ac:dyDescent="0.2">
      <c r="B3" s="15" t="str">
        <f>総括表!C59</f>
        <v>小児（乳幼児等）保護者変更申請勧奨通知</v>
      </c>
      <c r="C3" s="16"/>
      <c r="D3" s="16"/>
      <c r="E3" s="16"/>
      <c r="F3" s="16"/>
    </row>
    <row r="4" spans="2:9" ht="18" x14ac:dyDescent="0.2">
      <c r="B4" s="17" t="s">
        <v>8</v>
      </c>
      <c r="C4" s="16"/>
      <c r="D4" s="16"/>
      <c r="E4" s="16"/>
      <c r="F4" s="16"/>
    </row>
    <row r="5" spans="2:9" ht="9" customHeight="1" x14ac:dyDescent="0.2">
      <c r="B5" s="16"/>
      <c r="C5" s="16"/>
      <c r="D5" s="16"/>
      <c r="E5" s="16"/>
      <c r="F5" s="16"/>
    </row>
    <row r="6" spans="2:9" x14ac:dyDescent="0.2">
      <c r="B6" s="1" t="str">
        <f>総括表!C2</f>
        <v xml:space="preserve">入札（見積）額内訳表 </v>
      </c>
      <c r="F6" s="58"/>
    </row>
    <row r="7" spans="2:9" ht="9" customHeight="1" x14ac:dyDescent="0.2"/>
    <row r="8" spans="2:9" ht="27" customHeight="1" x14ac:dyDescent="0.2">
      <c r="B8" s="18"/>
      <c r="C8" s="178" t="s">
        <v>9</v>
      </c>
      <c r="D8" s="20" t="s">
        <v>10</v>
      </c>
      <c r="E8" s="21" t="s">
        <v>11</v>
      </c>
      <c r="F8" s="19" t="s">
        <v>12</v>
      </c>
    </row>
    <row r="9" spans="2:9" x14ac:dyDescent="0.2">
      <c r="B9" s="22" t="s">
        <v>13</v>
      </c>
      <c r="C9" s="23"/>
      <c r="D9" s="23"/>
      <c r="E9" s="23"/>
      <c r="F9" s="24"/>
    </row>
    <row r="10" spans="2:9" ht="22" customHeight="1" x14ac:dyDescent="0.2">
      <c r="B10" s="28">
        <v>1</v>
      </c>
      <c r="C10" s="191" t="s">
        <v>267</v>
      </c>
      <c r="D10" s="117">
        <v>300</v>
      </c>
      <c r="E10" s="31"/>
      <c r="F10" s="32" t="str">
        <f>IF(D10*E10=0,"",ROUNDDOWN(D10*E10,0))</f>
        <v/>
      </c>
      <c r="H10" s="119"/>
      <c r="I10" s="3"/>
    </row>
    <row r="11" spans="2:9" ht="22" customHeight="1" x14ac:dyDescent="0.2">
      <c r="B11" s="25"/>
      <c r="C11" s="174" t="s">
        <v>14</v>
      </c>
      <c r="D11" s="45"/>
      <c r="E11" s="46"/>
      <c r="F11" s="47">
        <f>SUM(F10:F10)</f>
        <v>0</v>
      </c>
    </row>
    <row r="12" spans="2:9" x14ac:dyDescent="0.2">
      <c r="B12" s="22" t="s">
        <v>17</v>
      </c>
      <c r="C12" s="23"/>
      <c r="D12" s="23"/>
      <c r="E12" s="23"/>
      <c r="F12" s="24"/>
    </row>
    <row r="13" spans="2:9" ht="22" customHeight="1" x14ac:dyDescent="0.2">
      <c r="B13" s="28">
        <v>1</v>
      </c>
      <c r="C13" s="190" t="s">
        <v>268</v>
      </c>
      <c r="D13" s="30">
        <v>300</v>
      </c>
      <c r="E13" s="31"/>
      <c r="F13" s="32" t="str">
        <f>IF(D13*E13=0,"",ROUNDDOWN(D13*E13,0))</f>
        <v/>
      </c>
    </row>
    <row r="14" spans="2:9" ht="22" customHeight="1" x14ac:dyDescent="0.2">
      <c r="B14" s="25"/>
      <c r="C14" s="174" t="s">
        <v>14</v>
      </c>
      <c r="D14" s="48"/>
      <c r="E14" s="49"/>
      <c r="F14" s="47">
        <f>SUM(F13:F13)</f>
        <v>0</v>
      </c>
    </row>
    <row r="15" spans="2:9" x14ac:dyDescent="0.2">
      <c r="B15" s="50" t="s">
        <v>269</v>
      </c>
      <c r="C15" s="23"/>
      <c r="D15" s="23"/>
      <c r="E15" s="23"/>
      <c r="F15" s="24"/>
    </row>
    <row r="16" spans="2:9" ht="22" customHeight="1" x14ac:dyDescent="0.2">
      <c r="B16" s="28">
        <v>1</v>
      </c>
      <c r="C16" s="221" t="s">
        <v>248</v>
      </c>
      <c r="D16" s="30">
        <v>300</v>
      </c>
      <c r="E16" s="31"/>
      <c r="F16" s="32" t="str">
        <f>IF(D16*E16=0,"",ROUNDDOWN(D16*E16,0))</f>
        <v/>
      </c>
    </row>
    <row r="17" spans="2:6" ht="22" customHeight="1" x14ac:dyDescent="0.2">
      <c r="B17" s="25">
        <v>2</v>
      </c>
      <c r="C17" s="234" t="s">
        <v>359</v>
      </c>
      <c r="D17" s="231">
        <v>5</v>
      </c>
      <c r="E17" s="225"/>
      <c r="F17" s="32" t="str">
        <f>IF(D17*E17=0,"",ROUNDDOWN(D17*E17,0))</f>
        <v/>
      </c>
    </row>
    <row r="18" spans="2:6" ht="22" customHeight="1" x14ac:dyDescent="0.2">
      <c r="B18" s="25"/>
      <c r="C18" s="235" t="s">
        <v>14</v>
      </c>
      <c r="D18" s="233"/>
      <c r="E18" s="49"/>
      <c r="F18" s="47">
        <f>SUM(F16:F17)</f>
        <v>0</v>
      </c>
    </row>
    <row r="19" spans="2:6" x14ac:dyDescent="0.2">
      <c r="B19" s="22" t="s">
        <v>19</v>
      </c>
      <c r="C19" s="23"/>
      <c r="D19" s="23"/>
      <c r="E19" s="23"/>
      <c r="F19" s="24"/>
    </row>
    <row r="20" spans="2:6" ht="21.75" customHeight="1" x14ac:dyDescent="0.2">
      <c r="B20" s="28">
        <v>1</v>
      </c>
      <c r="C20" s="175" t="s">
        <v>170</v>
      </c>
      <c r="D20" s="123">
        <v>1</v>
      </c>
      <c r="E20" s="122"/>
      <c r="F20" s="32" t="str">
        <f>IF(D20*E20=0,"",ROUNDDOWN(D20*E20,0))</f>
        <v/>
      </c>
    </row>
    <row r="21" spans="2:6" ht="22" customHeight="1" thickBot="1" x14ac:dyDescent="0.25">
      <c r="B21" s="33"/>
      <c r="C21" s="174" t="s">
        <v>14</v>
      </c>
      <c r="D21" s="35"/>
      <c r="E21" s="36"/>
      <c r="F21" s="37">
        <f>SUM(F20:F20)</f>
        <v>0</v>
      </c>
    </row>
    <row r="22" spans="2:6" ht="22" customHeight="1" thickTop="1" x14ac:dyDescent="0.2">
      <c r="B22" s="13"/>
      <c r="C22" s="177" t="s">
        <v>15</v>
      </c>
      <c r="D22" s="39"/>
      <c r="E22" s="40"/>
      <c r="F22" s="41">
        <f>F11+F14+F18+F21</f>
        <v>0</v>
      </c>
    </row>
    <row r="23" spans="2:6" ht="9" customHeight="1" x14ac:dyDescent="0.2"/>
    <row r="24" spans="2:6" ht="14.5" thickBot="1" x14ac:dyDescent="0.25">
      <c r="B24" s="3" t="s">
        <v>16</v>
      </c>
    </row>
    <row r="25" spans="2:6" ht="14.5" thickTop="1" x14ac:dyDescent="0.2">
      <c r="B25" s="244"/>
      <c r="C25" s="245"/>
      <c r="D25" s="245"/>
      <c r="E25" s="253"/>
      <c r="F25" s="254"/>
    </row>
    <row r="26" spans="2:6" x14ac:dyDescent="0.2">
      <c r="B26" s="247"/>
      <c r="C26" s="248"/>
      <c r="D26" s="255"/>
      <c r="E26" s="256"/>
      <c r="F26" s="257"/>
    </row>
    <row r="27" spans="2:6" x14ac:dyDescent="0.2">
      <c r="B27" s="247"/>
      <c r="C27" s="248"/>
      <c r="D27" s="255"/>
      <c r="E27" s="256"/>
      <c r="F27" s="257"/>
    </row>
    <row r="28" spans="2:6" ht="14.5" thickBot="1" x14ac:dyDescent="0.25">
      <c r="B28" s="250"/>
      <c r="C28" s="251"/>
      <c r="D28" s="251"/>
      <c r="E28" s="258"/>
      <c r="F28" s="259"/>
    </row>
    <row r="29" spans="2:6" ht="14.5" thickTop="1" x14ac:dyDescent="0.2"/>
  </sheetData>
  <sheetProtection password="EBCD" sheet="1" objects="1" scenarios="1"/>
  <mergeCells count="1">
    <mergeCell ref="B25:F28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82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B2:I28"/>
  <sheetViews>
    <sheetView zoomScale="80" workbookViewId="0">
      <selection activeCell="F21" sqref="F21"/>
    </sheetView>
  </sheetViews>
  <sheetFormatPr defaultColWidth="9" defaultRowHeight="14" x14ac:dyDescent="0.2"/>
  <cols>
    <col min="1" max="1" width="2.08984375" style="1" customWidth="1"/>
    <col min="2" max="2" width="4.6328125" style="1" customWidth="1"/>
    <col min="3" max="3" width="47.08984375" style="1" bestFit="1" customWidth="1"/>
    <col min="4" max="4" width="14.6328125" style="1" customWidth="1"/>
    <col min="5" max="5" width="10.6328125" style="1" customWidth="1"/>
    <col min="6" max="6" width="20.6328125" style="1" customWidth="1"/>
    <col min="7" max="7" width="2.08984375" style="1" customWidth="1"/>
    <col min="8" max="16384" width="9" style="1"/>
  </cols>
  <sheetData>
    <row r="2" spans="2:9" x14ac:dyDescent="0.2">
      <c r="B2" s="201" t="s">
        <v>270</v>
      </c>
      <c r="F2" s="116" t="str">
        <f>総括表!H1</f>
        <v>令和7年　月　日</v>
      </c>
    </row>
    <row r="3" spans="2:9" ht="16.5" x14ac:dyDescent="0.2">
      <c r="B3" s="15" t="e">
        <f>総括表!#REF!</f>
        <v>#REF!</v>
      </c>
      <c r="C3" s="16"/>
      <c r="D3" s="16"/>
      <c r="E3" s="16"/>
      <c r="F3" s="16"/>
    </row>
    <row r="4" spans="2:9" ht="18" x14ac:dyDescent="0.2">
      <c r="B4" s="17" t="s">
        <v>8</v>
      </c>
      <c r="C4" s="16"/>
      <c r="D4" s="16"/>
      <c r="E4" s="16"/>
      <c r="F4" s="16"/>
    </row>
    <row r="5" spans="2:9" ht="9" customHeight="1" x14ac:dyDescent="0.2">
      <c r="B5" s="16"/>
      <c r="C5" s="16"/>
      <c r="D5" s="16"/>
      <c r="E5" s="16"/>
      <c r="F5" s="16"/>
    </row>
    <row r="6" spans="2:9" x14ac:dyDescent="0.2">
      <c r="B6" s="1" t="str">
        <f>総括表!C2</f>
        <v xml:space="preserve">入札（見積）額内訳表 </v>
      </c>
      <c r="F6" s="58"/>
    </row>
    <row r="7" spans="2:9" ht="9" customHeight="1" x14ac:dyDescent="0.2"/>
    <row r="8" spans="2:9" ht="27" customHeight="1" x14ac:dyDescent="0.2">
      <c r="B8" s="18"/>
      <c r="C8" s="178" t="s">
        <v>9</v>
      </c>
      <c r="D8" s="20" t="s">
        <v>10</v>
      </c>
      <c r="E8" s="21" t="s">
        <v>11</v>
      </c>
      <c r="F8" s="19" t="s">
        <v>12</v>
      </c>
    </row>
    <row r="9" spans="2:9" x14ac:dyDescent="0.2">
      <c r="B9" s="22" t="s">
        <v>13</v>
      </c>
      <c r="C9" s="23"/>
      <c r="D9" s="23"/>
      <c r="E9" s="23"/>
      <c r="F9" s="24"/>
    </row>
    <row r="10" spans="2:9" ht="22" customHeight="1" x14ac:dyDescent="0.2">
      <c r="B10" s="28">
        <v>1</v>
      </c>
      <c r="C10" s="191" t="s">
        <v>271</v>
      </c>
      <c r="D10" s="117">
        <v>2100</v>
      </c>
      <c r="E10" s="31"/>
      <c r="F10" s="32" t="str">
        <f>IF(D10*E10=0,"",ROUNDDOWN(D10*E10,0))</f>
        <v/>
      </c>
      <c r="H10" s="119"/>
      <c r="I10" s="3"/>
    </row>
    <row r="11" spans="2:9" ht="22" customHeight="1" x14ac:dyDescent="0.2">
      <c r="B11" s="25"/>
      <c r="C11" s="174" t="s">
        <v>14</v>
      </c>
      <c r="D11" s="45"/>
      <c r="E11" s="46"/>
      <c r="F11" s="47">
        <f>SUM(F10:F10)</f>
        <v>0</v>
      </c>
    </row>
    <row r="12" spans="2:9" x14ac:dyDescent="0.2">
      <c r="B12" s="22" t="s">
        <v>17</v>
      </c>
      <c r="C12" s="23"/>
      <c r="D12" s="23"/>
      <c r="E12" s="23"/>
      <c r="F12" s="24"/>
    </row>
    <row r="13" spans="2:9" ht="22" customHeight="1" x14ac:dyDescent="0.2">
      <c r="B13" s="28">
        <v>1</v>
      </c>
      <c r="C13" s="190" t="s">
        <v>272</v>
      </c>
      <c r="D13" s="30">
        <v>2100</v>
      </c>
      <c r="E13" s="31"/>
      <c r="F13" s="32" t="str">
        <f>IF(D13*E13=0,"",ROUNDDOWN(D13*E13,0))</f>
        <v/>
      </c>
    </row>
    <row r="14" spans="2:9" ht="22" customHeight="1" x14ac:dyDescent="0.2">
      <c r="B14" s="25"/>
      <c r="C14" s="174" t="s">
        <v>14</v>
      </c>
      <c r="D14" s="48"/>
      <c r="E14" s="49"/>
      <c r="F14" s="47">
        <f>SUM(F13:F13)</f>
        <v>0</v>
      </c>
    </row>
    <row r="15" spans="2:9" x14ac:dyDescent="0.2">
      <c r="B15" s="50" t="s">
        <v>269</v>
      </c>
      <c r="C15" s="23"/>
      <c r="D15" s="23"/>
      <c r="E15" s="23"/>
      <c r="F15" s="24"/>
    </row>
    <row r="16" spans="2:9" ht="22" customHeight="1" x14ac:dyDescent="0.2">
      <c r="B16" s="28">
        <v>1</v>
      </c>
      <c r="C16" s="221" t="s">
        <v>248</v>
      </c>
      <c r="D16" s="30">
        <v>2100</v>
      </c>
      <c r="E16" s="31"/>
      <c r="F16" s="32" t="str">
        <f>IF(D16*E16=0,"",ROUNDDOWN(D16*E16,0))</f>
        <v/>
      </c>
    </row>
    <row r="17" spans="2:6" ht="22" customHeight="1" x14ac:dyDescent="0.2">
      <c r="B17" s="25"/>
      <c r="C17" s="174" t="s">
        <v>14</v>
      </c>
      <c r="D17" s="48"/>
      <c r="E17" s="49"/>
      <c r="F17" s="47">
        <f>SUM(F16:F16)</f>
        <v>0</v>
      </c>
    </row>
    <row r="18" spans="2:6" x14ac:dyDescent="0.2">
      <c r="B18" s="22" t="s">
        <v>19</v>
      </c>
      <c r="C18" s="23"/>
      <c r="D18" s="23"/>
      <c r="E18" s="23"/>
      <c r="F18" s="24"/>
    </row>
    <row r="19" spans="2:6" ht="21.75" customHeight="1" x14ac:dyDescent="0.2">
      <c r="B19" s="28">
        <v>1</v>
      </c>
      <c r="C19" s="175" t="s">
        <v>170</v>
      </c>
      <c r="D19" s="123">
        <v>3</v>
      </c>
      <c r="E19" s="122"/>
      <c r="F19" s="32" t="str">
        <f>IF(D19*E19=0,"",ROUNDDOWN(D19*E19,0))</f>
        <v/>
      </c>
    </row>
    <row r="20" spans="2:6" ht="22" customHeight="1" thickBot="1" x14ac:dyDescent="0.25">
      <c r="B20" s="33"/>
      <c r="C20" s="174" t="s">
        <v>14</v>
      </c>
      <c r="D20" s="35"/>
      <c r="E20" s="36"/>
      <c r="F20" s="37">
        <f>SUM(F19:F19)</f>
        <v>0</v>
      </c>
    </row>
    <row r="21" spans="2:6" ht="22" customHeight="1" thickTop="1" x14ac:dyDescent="0.2">
      <c r="B21" s="13"/>
      <c r="C21" s="177" t="s">
        <v>15</v>
      </c>
      <c r="D21" s="39"/>
      <c r="E21" s="40"/>
      <c r="F21" s="41">
        <f>F11+F14+F17+F20</f>
        <v>0</v>
      </c>
    </row>
    <row r="22" spans="2:6" ht="9" customHeight="1" x14ac:dyDescent="0.2"/>
    <row r="23" spans="2:6" ht="14.5" thickBot="1" x14ac:dyDescent="0.25">
      <c r="B23" s="3" t="s">
        <v>16</v>
      </c>
    </row>
    <row r="24" spans="2:6" ht="14.5" thickTop="1" x14ac:dyDescent="0.2">
      <c r="B24" s="244"/>
      <c r="C24" s="245"/>
      <c r="D24" s="245"/>
      <c r="E24" s="253"/>
      <c r="F24" s="254"/>
    </row>
    <row r="25" spans="2:6" x14ac:dyDescent="0.2">
      <c r="B25" s="247"/>
      <c r="C25" s="248"/>
      <c r="D25" s="255"/>
      <c r="E25" s="256"/>
      <c r="F25" s="257"/>
    </row>
    <row r="26" spans="2:6" x14ac:dyDescent="0.2">
      <c r="B26" s="247"/>
      <c r="C26" s="248"/>
      <c r="D26" s="255"/>
      <c r="E26" s="256"/>
      <c r="F26" s="257"/>
    </row>
    <row r="27" spans="2:6" ht="14.5" thickBot="1" x14ac:dyDescent="0.25">
      <c r="B27" s="250"/>
      <c r="C27" s="251"/>
      <c r="D27" s="251"/>
      <c r="E27" s="258"/>
      <c r="F27" s="259"/>
    </row>
    <row r="28" spans="2:6" ht="14.5" thickTop="1" x14ac:dyDescent="0.2"/>
  </sheetData>
  <mergeCells count="1">
    <mergeCell ref="B24:F27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8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B2:I31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1" customWidth="1"/>
    <col min="2" max="2" width="4.6328125" style="1" customWidth="1"/>
    <col min="3" max="3" width="59.36328125" style="1" bestFit="1" customWidth="1"/>
    <col min="4" max="4" width="14.6328125" style="1" customWidth="1"/>
    <col min="5" max="5" width="10.6328125" style="1" customWidth="1"/>
    <col min="6" max="6" width="20.6328125" style="1" customWidth="1"/>
    <col min="7" max="7" width="2.08984375" style="1" customWidth="1"/>
    <col min="8" max="16384" width="9" style="1"/>
  </cols>
  <sheetData>
    <row r="2" spans="2:9" x14ac:dyDescent="0.2">
      <c r="B2" s="201" t="s">
        <v>273</v>
      </c>
      <c r="F2" s="116" t="str">
        <f>総括表!H1</f>
        <v>令和7年　月　日</v>
      </c>
    </row>
    <row r="3" spans="2:9" ht="16.5" x14ac:dyDescent="0.2">
      <c r="B3" s="15" t="str">
        <f>総括表!C60</f>
        <v>小児（乳幼児等）医療証（小3年度末更新）</v>
      </c>
      <c r="C3" s="16"/>
      <c r="D3" s="16"/>
      <c r="E3" s="16"/>
      <c r="F3" s="16"/>
    </row>
    <row r="4" spans="2:9" ht="18" x14ac:dyDescent="0.2">
      <c r="B4" s="17" t="s">
        <v>8</v>
      </c>
      <c r="C4" s="16"/>
      <c r="D4" s="16"/>
      <c r="E4" s="16"/>
      <c r="F4" s="16"/>
    </row>
    <row r="5" spans="2:9" ht="9" customHeight="1" x14ac:dyDescent="0.2">
      <c r="B5" s="16"/>
      <c r="C5" s="16"/>
      <c r="D5" s="16"/>
      <c r="E5" s="16"/>
      <c r="F5" s="16"/>
    </row>
    <row r="6" spans="2:9" x14ac:dyDescent="0.2">
      <c r="B6" s="1" t="str">
        <f>総括表!C2</f>
        <v xml:space="preserve">入札（見積）額内訳表 </v>
      </c>
      <c r="F6" s="58"/>
    </row>
    <row r="7" spans="2:9" ht="9" customHeight="1" x14ac:dyDescent="0.2"/>
    <row r="8" spans="2:9" ht="27" customHeight="1" x14ac:dyDescent="0.2">
      <c r="B8" s="18"/>
      <c r="C8" s="178" t="s">
        <v>9</v>
      </c>
      <c r="D8" s="20" t="s">
        <v>10</v>
      </c>
      <c r="E8" s="21" t="s">
        <v>11</v>
      </c>
      <c r="F8" s="19" t="s">
        <v>12</v>
      </c>
    </row>
    <row r="9" spans="2:9" x14ac:dyDescent="0.2">
      <c r="B9" s="22" t="s">
        <v>13</v>
      </c>
      <c r="C9" s="23"/>
      <c r="D9" s="23"/>
      <c r="E9" s="23"/>
      <c r="F9" s="24"/>
    </row>
    <row r="10" spans="2:9" ht="22" customHeight="1" x14ac:dyDescent="0.2">
      <c r="B10" s="28">
        <v>1</v>
      </c>
      <c r="C10" s="191" t="s">
        <v>274</v>
      </c>
      <c r="D10" s="117">
        <v>9000</v>
      </c>
      <c r="E10" s="31"/>
      <c r="F10" s="32" t="str">
        <f>IF(D10*E10=0,"",ROUNDDOWN(D10*E10,0))</f>
        <v/>
      </c>
      <c r="H10" s="119"/>
      <c r="I10" s="3"/>
    </row>
    <row r="11" spans="2:9" ht="22" customHeight="1" x14ac:dyDescent="0.2">
      <c r="B11" s="28">
        <v>2</v>
      </c>
      <c r="C11" s="191" t="s">
        <v>244</v>
      </c>
      <c r="D11" s="117">
        <v>9000</v>
      </c>
      <c r="E11" s="31"/>
      <c r="F11" s="32" t="str">
        <f>IF(D11*E11=0,"",ROUNDDOWN(D11*E11,0))</f>
        <v/>
      </c>
      <c r="H11" s="119"/>
      <c r="I11" s="3"/>
    </row>
    <row r="12" spans="2:9" ht="22" customHeight="1" x14ac:dyDescent="0.2">
      <c r="B12" s="25"/>
      <c r="C12" s="174" t="s">
        <v>14</v>
      </c>
      <c r="D12" s="45"/>
      <c r="E12" s="46"/>
      <c r="F12" s="47">
        <f>SUM(F10:F11)</f>
        <v>0</v>
      </c>
    </row>
    <row r="13" spans="2:9" x14ac:dyDescent="0.2">
      <c r="B13" s="22" t="s">
        <v>17</v>
      </c>
      <c r="C13" s="23"/>
      <c r="D13" s="23"/>
      <c r="E13" s="23"/>
      <c r="F13" s="24"/>
    </row>
    <row r="14" spans="2:9" ht="22" customHeight="1" x14ac:dyDescent="0.2">
      <c r="B14" s="28">
        <v>1</v>
      </c>
      <c r="C14" s="190" t="s">
        <v>275</v>
      </c>
      <c r="D14" s="30">
        <v>9000</v>
      </c>
      <c r="E14" s="31"/>
      <c r="F14" s="32" t="str">
        <f>IF(D14*E14=0,"",ROUNDDOWN(D14*E14,0))</f>
        <v/>
      </c>
    </row>
    <row r="15" spans="2:9" ht="22" customHeight="1" x14ac:dyDescent="0.2">
      <c r="B15" s="28">
        <v>2</v>
      </c>
      <c r="C15" s="190" t="s">
        <v>276</v>
      </c>
      <c r="D15" s="30">
        <v>9000</v>
      </c>
      <c r="E15" s="31"/>
      <c r="F15" s="32" t="str">
        <f>IF(D15*E15=0,"",ROUNDDOWN(D15*E15,0))</f>
        <v/>
      </c>
    </row>
    <row r="16" spans="2:9" ht="22" customHeight="1" x14ac:dyDescent="0.2">
      <c r="B16" s="25"/>
      <c r="C16" s="174" t="s">
        <v>14</v>
      </c>
      <c r="D16" s="48"/>
      <c r="E16" s="49"/>
      <c r="F16" s="47">
        <f>SUM(F14:F15)</f>
        <v>0</v>
      </c>
    </row>
    <row r="17" spans="2:6" x14ac:dyDescent="0.2">
      <c r="B17" s="50" t="s">
        <v>269</v>
      </c>
      <c r="C17" s="23"/>
      <c r="D17" s="23"/>
      <c r="E17" s="23"/>
      <c r="F17" s="24"/>
    </row>
    <row r="18" spans="2:6" ht="22" customHeight="1" x14ac:dyDescent="0.2">
      <c r="B18" s="28">
        <v>1</v>
      </c>
      <c r="C18" s="221" t="s">
        <v>248</v>
      </c>
      <c r="D18" s="30">
        <v>9000</v>
      </c>
      <c r="E18" s="31"/>
      <c r="F18" s="32" t="str">
        <f>IF(D18*E18=0,"",ROUNDDOWN(D18*E18,0))</f>
        <v/>
      </c>
    </row>
    <row r="19" spans="2:6" ht="22" customHeight="1" x14ac:dyDescent="0.2">
      <c r="B19" s="25">
        <v>2</v>
      </c>
      <c r="C19" s="232" t="s">
        <v>359</v>
      </c>
      <c r="D19" s="231">
        <v>50</v>
      </c>
      <c r="E19" s="225"/>
      <c r="F19" s="32" t="str">
        <f>IF(D19*E19=0,"",ROUNDDOWN(D19*E19,0))</f>
        <v/>
      </c>
    </row>
    <row r="20" spans="2:6" ht="22" customHeight="1" x14ac:dyDescent="0.2">
      <c r="B20" s="25"/>
      <c r="C20" s="174" t="s">
        <v>14</v>
      </c>
      <c r="D20" s="48"/>
      <c r="E20" s="49"/>
      <c r="F20" s="47">
        <f>SUM(F18:F19)</f>
        <v>0</v>
      </c>
    </row>
    <row r="21" spans="2:6" x14ac:dyDescent="0.2">
      <c r="B21" s="22" t="s">
        <v>19</v>
      </c>
      <c r="C21" s="23"/>
      <c r="D21" s="23"/>
      <c r="E21" s="23"/>
      <c r="F21" s="24"/>
    </row>
    <row r="22" spans="2:6" ht="21.75" customHeight="1" x14ac:dyDescent="0.2">
      <c r="B22" s="28">
        <v>1</v>
      </c>
      <c r="C22" s="175" t="s">
        <v>170</v>
      </c>
      <c r="D22" s="123">
        <v>1</v>
      </c>
      <c r="E22" s="122"/>
      <c r="F22" s="32" t="str">
        <f>IF(D22*E22=0,"",ROUNDDOWN(D22*E22,0))</f>
        <v/>
      </c>
    </row>
    <row r="23" spans="2:6" ht="22" customHeight="1" thickBot="1" x14ac:dyDescent="0.25">
      <c r="B23" s="33"/>
      <c r="C23" s="174" t="s">
        <v>14</v>
      </c>
      <c r="D23" s="35"/>
      <c r="E23" s="36"/>
      <c r="F23" s="37">
        <f>SUM(F22:F22)</f>
        <v>0</v>
      </c>
    </row>
    <row r="24" spans="2:6" ht="22" customHeight="1" thickTop="1" x14ac:dyDescent="0.2">
      <c r="B24" s="13"/>
      <c r="C24" s="177" t="s">
        <v>15</v>
      </c>
      <c r="D24" s="39"/>
      <c r="E24" s="40"/>
      <c r="F24" s="41">
        <f>F12+F16+F20+F23</f>
        <v>0</v>
      </c>
    </row>
    <row r="25" spans="2:6" ht="9" customHeight="1" x14ac:dyDescent="0.2"/>
    <row r="26" spans="2:6" ht="14.5" thickBot="1" x14ac:dyDescent="0.25">
      <c r="B26" s="3" t="s">
        <v>16</v>
      </c>
    </row>
    <row r="27" spans="2:6" ht="14.5" thickTop="1" x14ac:dyDescent="0.2">
      <c r="B27" s="244"/>
      <c r="C27" s="245"/>
      <c r="D27" s="245"/>
      <c r="E27" s="253"/>
      <c r="F27" s="254"/>
    </row>
    <row r="28" spans="2:6" x14ac:dyDescent="0.2">
      <c r="B28" s="247"/>
      <c r="C28" s="248"/>
      <c r="D28" s="255"/>
      <c r="E28" s="256"/>
      <c r="F28" s="257"/>
    </row>
    <row r="29" spans="2:6" x14ac:dyDescent="0.2">
      <c r="B29" s="247"/>
      <c r="C29" s="248"/>
      <c r="D29" s="255"/>
      <c r="E29" s="256"/>
      <c r="F29" s="257"/>
    </row>
    <row r="30" spans="2:6" ht="14.5" thickBot="1" x14ac:dyDescent="0.25">
      <c r="B30" s="250"/>
      <c r="C30" s="251"/>
      <c r="D30" s="251"/>
      <c r="E30" s="258"/>
      <c r="F30" s="259"/>
    </row>
    <row r="31" spans="2:6" ht="14.5" thickTop="1" x14ac:dyDescent="0.2"/>
  </sheetData>
  <sheetProtection password="EBCD" sheet="1" objects="1" scenarios="1"/>
  <mergeCells count="1">
    <mergeCell ref="B27:F30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8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pageSetUpPr fitToPage="1"/>
  </sheetPr>
  <dimension ref="B2:I33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1" customWidth="1"/>
    <col min="2" max="2" width="4.6328125" style="1" customWidth="1"/>
    <col min="3" max="3" width="59.36328125" style="1" bestFit="1" customWidth="1"/>
    <col min="4" max="4" width="14.6328125" style="1" customWidth="1"/>
    <col min="5" max="5" width="10.6328125" style="1" customWidth="1"/>
    <col min="6" max="6" width="20.6328125" style="1" customWidth="1"/>
    <col min="7" max="7" width="2.08984375" style="1" customWidth="1"/>
    <col min="8" max="16384" width="9" style="1"/>
  </cols>
  <sheetData>
    <row r="2" spans="2:9" x14ac:dyDescent="0.2">
      <c r="B2" s="201" t="s">
        <v>283</v>
      </c>
      <c r="F2" s="116" t="str">
        <f>総括表!H1</f>
        <v>令和7年　月　日</v>
      </c>
    </row>
    <row r="3" spans="2:9" ht="16.5" x14ac:dyDescent="0.2">
      <c r="B3" s="15" t="str">
        <f>総括表!C62</f>
        <v>ひとり親家庭等医療証</v>
      </c>
      <c r="C3" s="16"/>
      <c r="D3" s="16"/>
      <c r="E3" s="16"/>
      <c r="F3" s="16"/>
    </row>
    <row r="4" spans="2:9" ht="18" x14ac:dyDescent="0.2">
      <c r="B4" s="17" t="s">
        <v>8</v>
      </c>
      <c r="C4" s="16"/>
      <c r="D4" s="16"/>
      <c r="E4" s="16"/>
      <c r="F4" s="16"/>
    </row>
    <row r="5" spans="2:9" ht="9" customHeight="1" x14ac:dyDescent="0.2">
      <c r="B5" s="16"/>
      <c r="C5" s="16"/>
      <c r="D5" s="16"/>
      <c r="E5" s="16"/>
      <c r="F5" s="16"/>
    </row>
    <row r="6" spans="2:9" x14ac:dyDescent="0.2">
      <c r="B6" s="1" t="str">
        <f>総括表!C2</f>
        <v xml:space="preserve">入札（見積）額内訳表 </v>
      </c>
      <c r="F6" s="58"/>
    </row>
    <row r="7" spans="2:9" ht="9" customHeight="1" x14ac:dyDescent="0.2"/>
    <row r="8" spans="2:9" ht="27" customHeight="1" x14ac:dyDescent="0.2">
      <c r="B8" s="18"/>
      <c r="C8" s="178" t="s">
        <v>9</v>
      </c>
      <c r="D8" s="20" t="s">
        <v>10</v>
      </c>
      <c r="E8" s="21" t="s">
        <v>11</v>
      </c>
      <c r="F8" s="19" t="s">
        <v>12</v>
      </c>
    </row>
    <row r="9" spans="2:9" x14ac:dyDescent="0.2">
      <c r="B9" s="22" t="s">
        <v>13</v>
      </c>
      <c r="C9" s="23"/>
      <c r="D9" s="23"/>
      <c r="E9" s="23"/>
      <c r="F9" s="24"/>
    </row>
    <row r="10" spans="2:9" ht="22" customHeight="1" x14ac:dyDescent="0.2">
      <c r="B10" s="28">
        <v>1</v>
      </c>
      <c r="C10" s="191" t="s">
        <v>284</v>
      </c>
      <c r="D10" s="117">
        <v>10000</v>
      </c>
      <c r="E10" s="31"/>
      <c r="F10" s="32" t="str">
        <f>IF(D10*E10=0,"",ROUNDDOWN(D10*E10,0))</f>
        <v/>
      </c>
      <c r="H10" s="119"/>
      <c r="I10" s="3"/>
    </row>
    <row r="11" spans="2:9" ht="22" customHeight="1" x14ac:dyDescent="0.2">
      <c r="B11" s="28">
        <v>2</v>
      </c>
      <c r="C11" s="191" t="s">
        <v>244</v>
      </c>
      <c r="D11" s="117">
        <v>10000</v>
      </c>
      <c r="E11" s="31"/>
      <c r="F11" s="32" t="str">
        <f>IF(D11*E11=0,"",ROUNDDOWN(D11*E11,0))</f>
        <v/>
      </c>
      <c r="H11" s="119"/>
      <c r="I11" s="3"/>
    </row>
    <row r="12" spans="2:9" ht="22" customHeight="1" x14ac:dyDescent="0.2">
      <c r="B12" s="28">
        <v>3</v>
      </c>
      <c r="C12" s="191" t="s">
        <v>285</v>
      </c>
      <c r="D12" s="117">
        <v>10000</v>
      </c>
      <c r="E12" s="31"/>
      <c r="F12" s="32" t="str">
        <f>IF(D12*E12=0,"",ROUNDDOWN(D12*E12,0))</f>
        <v/>
      </c>
      <c r="H12" s="119"/>
      <c r="I12" s="3"/>
    </row>
    <row r="13" spans="2:9" ht="22" customHeight="1" x14ac:dyDescent="0.2">
      <c r="B13" s="25"/>
      <c r="C13" s="174" t="s">
        <v>14</v>
      </c>
      <c r="D13" s="45"/>
      <c r="E13" s="46"/>
      <c r="F13" s="47">
        <f>SUM(F10:F12)</f>
        <v>0</v>
      </c>
    </row>
    <row r="14" spans="2:9" x14ac:dyDescent="0.2">
      <c r="B14" s="22" t="s">
        <v>17</v>
      </c>
      <c r="C14" s="23"/>
      <c r="D14" s="23"/>
      <c r="E14" s="23"/>
      <c r="F14" s="24"/>
    </row>
    <row r="15" spans="2:9" ht="22" customHeight="1" x14ac:dyDescent="0.2">
      <c r="B15" s="28">
        <v>1</v>
      </c>
      <c r="C15" s="190" t="s">
        <v>278</v>
      </c>
      <c r="D15" s="30">
        <v>10000</v>
      </c>
      <c r="E15" s="31"/>
      <c r="F15" s="32" t="str">
        <f>IF(D15*E15=0,"",ROUNDDOWN(D15*E15,0))</f>
        <v/>
      </c>
    </row>
    <row r="16" spans="2:9" ht="22" customHeight="1" x14ac:dyDescent="0.2">
      <c r="B16" s="28">
        <v>2</v>
      </c>
      <c r="C16" s="190" t="s">
        <v>286</v>
      </c>
      <c r="D16" s="30">
        <v>10000</v>
      </c>
      <c r="E16" s="31"/>
      <c r="F16" s="32" t="str">
        <f>IF(D16*E16=0,"",ROUNDDOWN(D16*E16,0))</f>
        <v/>
      </c>
    </row>
    <row r="17" spans="2:6" ht="22" customHeight="1" x14ac:dyDescent="0.2">
      <c r="B17" s="25"/>
      <c r="C17" s="174" t="s">
        <v>14</v>
      </c>
      <c r="D17" s="48"/>
      <c r="E17" s="49"/>
      <c r="F17" s="47">
        <f>SUM(F15:F16)</f>
        <v>0</v>
      </c>
    </row>
    <row r="18" spans="2:6" x14ac:dyDescent="0.2">
      <c r="B18" s="50" t="s">
        <v>269</v>
      </c>
      <c r="C18" s="23"/>
      <c r="D18" s="23"/>
      <c r="E18" s="23"/>
      <c r="F18" s="24"/>
    </row>
    <row r="19" spans="2:6" ht="22" customHeight="1" x14ac:dyDescent="0.2">
      <c r="B19" s="28">
        <v>1</v>
      </c>
      <c r="C19" s="221" t="s">
        <v>248</v>
      </c>
      <c r="D19" s="30">
        <v>10000</v>
      </c>
      <c r="E19" s="31"/>
      <c r="F19" s="32" t="str">
        <f>IF(D19*E19=0,"",ROUNDDOWN(D19*E19,0))</f>
        <v/>
      </c>
    </row>
    <row r="20" spans="2:6" ht="22" customHeight="1" x14ac:dyDescent="0.2">
      <c r="B20" s="25">
        <v>2</v>
      </c>
      <c r="C20" s="232" t="s">
        <v>359</v>
      </c>
      <c r="D20" s="231">
        <v>50</v>
      </c>
      <c r="E20" s="225"/>
      <c r="F20" s="32" t="str">
        <f>IF(D20*E20=0,"",ROUNDDOWN(D20*E20,0))</f>
        <v/>
      </c>
    </row>
    <row r="21" spans="2:6" ht="22" customHeight="1" x14ac:dyDescent="0.2">
      <c r="B21" s="25"/>
      <c r="C21" s="174" t="s">
        <v>14</v>
      </c>
      <c r="D21" s="48"/>
      <c r="E21" s="49"/>
      <c r="F21" s="47">
        <f>SUM(F19:F20)</f>
        <v>0</v>
      </c>
    </row>
    <row r="22" spans="2:6" x14ac:dyDescent="0.2">
      <c r="B22" s="22" t="s">
        <v>19</v>
      </c>
      <c r="C22" s="23"/>
      <c r="D22" s="23"/>
      <c r="E22" s="23"/>
      <c r="F22" s="24"/>
    </row>
    <row r="23" spans="2:6" ht="21.75" customHeight="1" x14ac:dyDescent="0.2">
      <c r="B23" s="28">
        <v>1</v>
      </c>
      <c r="C23" s="175" t="s">
        <v>170</v>
      </c>
      <c r="D23" s="123">
        <v>2</v>
      </c>
      <c r="E23" s="122"/>
      <c r="F23" s="32" t="str">
        <f>IF(D23*E23=0,"",ROUNDDOWN(D23*E23,0))</f>
        <v/>
      </c>
    </row>
    <row r="24" spans="2:6" ht="21.75" customHeight="1" x14ac:dyDescent="0.2">
      <c r="B24" s="28">
        <v>2</v>
      </c>
      <c r="C24" s="175" t="s">
        <v>287</v>
      </c>
      <c r="D24" s="123">
        <v>2</v>
      </c>
      <c r="E24" s="122"/>
      <c r="F24" s="32" t="str">
        <f>IF(D24*E24=0,"",ROUNDDOWN(D24*E24,0))</f>
        <v/>
      </c>
    </row>
    <row r="25" spans="2:6" ht="22" customHeight="1" thickBot="1" x14ac:dyDescent="0.25">
      <c r="B25" s="33"/>
      <c r="C25" s="174" t="s">
        <v>14</v>
      </c>
      <c r="D25" s="35"/>
      <c r="E25" s="36"/>
      <c r="F25" s="37">
        <f>SUM(F23:F24)</f>
        <v>0</v>
      </c>
    </row>
    <row r="26" spans="2:6" ht="22" customHeight="1" thickTop="1" x14ac:dyDescent="0.2">
      <c r="B26" s="13"/>
      <c r="C26" s="177" t="s">
        <v>15</v>
      </c>
      <c r="D26" s="39"/>
      <c r="E26" s="40"/>
      <c r="F26" s="41">
        <f>F13+F17+F21+F25</f>
        <v>0</v>
      </c>
    </row>
    <row r="27" spans="2:6" ht="9" customHeight="1" x14ac:dyDescent="0.2"/>
    <row r="28" spans="2:6" ht="14.5" thickBot="1" x14ac:dyDescent="0.25">
      <c r="B28" s="3" t="s">
        <v>16</v>
      </c>
    </row>
    <row r="29" spans="2:6" ht="14.5" thickTop="1" x14ac:dyDescent="0.2">
      <c r="B29" s="244"/>
      <c r="C29" s="245"/>
      <c r="D29" s="245"/>
      <c r="E29" s="253"/>
      <c r="F29" s="254"/>
    </row>
    <row r="30" spans="2:6" x14ac:dyDescent="0.2">
      <c r="B30" s="247"/>
      <c r="C30" s="248"/>
      <c r="D30" s="255"/>
      <c r="E30" s="256"/>
      <c r="F30" s="257"/>
    </row>
    <row r="31" spans="2:6" x14ac:dyDescent="0.2">
      <c r="B31" s="247"/>
      <c r="C31" s="248"/>
      <c r="D31" s="255"/>
      <c r="E31" s="256"/>
      <c r="F31" s="257"/>
    </row>
    <row r="32" spans="2:6" ht="14.5" thickBot="1" x14ac:dyDescent="0.25">
      <c r="B32" s="250"/>
      <c r="C32" s="251"/>
      <c r="D32" s="251"/>
      <c r="E32" s="258"/>
      <c r="F32" s="259"/>
    </row>
    <row r="33" ht="14.5" thickTop="1" x14ac:dyDescent="0.2"/>
  </sheetData>
  <sheetProtection password="EBCD" sheet="1" objects="1" scenarios="1"/>
  <mergeCells count="1">
    <mergeCell ref="B29:F32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80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pageSetUpPr fitToPage="1"/>
  </sheetPr>
  <dimension ref="B2:I29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1" customWidth="1"/>
    <col min="2" max="2" width="4.6328125" style="1" customWidth="1"/>
    <col min="3" max="3" width="59.36328125" style="1" bestFit="1" customWidth="1"/>
    <col min="4" max="4" width="14.6328125" style="1" customWidth="1"/>
    <col min="5" max="5" width="10.6328125" style="1" customWidth="1"/>
    <col min="6" max="6" width="20.6328125" style="1" customWidth="1"/>
    <col min="7" max="7" width="2.08984375" style="1" customWidth="1"/>
    <col min="8" max="16384" width="9" style="1"/>
  </cols>
  <sheetData>
    <row r="2" spans="2:9" x14ac:dyDescent="0.2">
      <c r="B2" s="201" t="s">
        <v>289</v>
      </c>
      <c r="F2" s="116" t="str">
        <f>総括表!H1</f>
        <v>令和7年　月　日</v>
      </c>
    </row>
    <row r="3" spans="2:9" ht="16.5" x14ac:dyDescent="0.2">
      <c r="B3" s="15" t="str">
        <f>総括表!C63</f>
        <v>ひとり親家庭等医療不交付決定通知書</v>
      </c>
      <c r="C3" s="16"/>
      <c r="D3" s="16"/>
      <c r="E3" s="16"/>
      <c r="F3" s="16"/>
    </row>
    <row r="4" spans="2:9" ht="18" x14ac:dyDescent="0.2">
      <c r="B4" s="17" t="s">
        <v>8</v>
      </c>
      <c r="C4" s="16"/>
      <c r="D4" s="16"/>
      <c r="E4" s="16"/>
      <c r="F4" s="16"/>
    </row>
    <row r="5" spans="2:9" ht="9" customHeight="1" x14ac:dyDescent="0.2">
      <c r="B5" s="16"/>
      <c r="C5" s="16"/>
      <c r="D5" s="16"/>
      <c r="E5" s="16"/>
      <c r="F5" s="16"/>
    </row>
    <row r="6" spans="2:9" x14ac:dyDescent="0.2">
      <c r="B6" s="1" t="str">
        <f>総括表!C2</f>
        <v xml:space="preserve">入札（見積）額内訳表 </v>
      </c>
      <c r="F6" s="58"/>
    </row>
    <row r="7" spans="2:9" ht="9" customHeight="1" x14ac:dyDescent="0.2"/>
    <row r="8" spans="2:9" ht="27" customHeight="1" x14ac:dyDescent="0.2">
      <c r="B8" s="18"/>
      <c r="C8" s="178" t="s">
        <v>9</v>
      </c>
      <c r="D8" s="20" t="s">
        <v>10</v>
      </c>
      <c r="E8" s="21" t="s">
        <v>11</v>
      </c>
      <c r="F8" s="19" t="s">
        <v>12</v>
      </c>
    </row>
    <row r="9" spans="2:9" x14ac:dyDescent="0.2">
      <c r="B9" s="22" t="s">
        <v>13</v>
      </c>
      <c r="C9" s="23"/>
      <c r="D9" s="23"/>
      <c r="E9" s="23"/>
      <c r="F9" s="24"/>
    </row>
    <row r="10" spans="2:9" ht="22" customHeight="1" x14ac:dyDescent="0.2">
      <c r="B10" s="28">
        <v>1</v>
      </c>
      <c r="C10" s="191" t="s">
        <v>288</v>
      </c>
      <c r="D10" s="117">
        <v>600</v>
      </c>
      <c r="E10" s="31"/>
      <c r="F10" s="32" t="str">
        <f>IF(D10*E10=0,"",ROUNDDOWN(D10*E10,0))</f>
        <v/>
      </c>
      <c r="H10" s="119"/>
      <c r="I10" s="3"/>
    </row>
    <row r="11" spans="2:9" ht="22" customHeight="1" x14ac:dyDescent="0.2">
      <c r="B11" s="25"/>
      <c r="C11" s="174" t="s">
        <v>14</v>
      </c>
      <c r="D11" s="45"/>
      <c r="E11" s="46"/>
      <c r="F11" s="47">
        <f>SUM(F10:F10)</f>
        <v>0</v>
      </c>
    </row>
    <row r="12" spans="2:9" x14ac:dyDescent="0.2">
      <c r="B12" s="22" t="s">
        <v>17</v>
      </c>
      <c r="C12" s="23"/>
      <c r="D12" s="23"/>
      <c r="E12" s="23"/>
      <c r="F12" s="24"/>
    </row>
    <row r="13" spans="2:9" ht="22" customHeight="1" x14ac:dyDescent="0.2">
      <c r="B13" s="28">
        <v>1</v>
      </c>
      <c r="C13" s="190" t="s">
        <v>279</v>
      </c>
      <c r="D13" s="30">
        <v>600</v>
      </c>
      <c r="E13" s="31"/>
      <c r="F13" s="32" t="str">
        <f>IF(D13*E13=0,"",ROUNDDOWN(D13*E13,0))</f>
        <v/>
      </c>
    </row>
    <row r="14" spans="2:9" ht="22" customHeight="1" x14ac:dyDescent="0.2">
      <c r="B14" s="25"/>
      <c r="C14" s="174" t="s">
        <v>14</v>
      </c>
      <c r="D14" s="48"/>
      <c r="E14" s="49"/>
      <c r="F14" s="47">
        <f>SUM(F13:F13)</f>
        <v>0</v>
      </c>
    </row>
    <row r="15" spans="2:9" x14ac:dyDescent="0.2">
      <c r="B15" s="50" t="s">
        <v>253</v>
      </c>
      <c r="C15" s="23"/>
      <c r="D15" s="23"/>
      <c r="E15" s="23"/>
      <c r="F15" s="24"/>
    </row>
    <row r="16" spans="2:9" ht="22" customHeight="1" x14ac:dyDescent="0.2">
      <c r="B16" s="28">
        <v>1</v>
      </c>
      <c r="C16" s="221" t="s">
        <v>252</v>
      </c>
      <c r="D16" s="30">
        <v>600</v>
      </c>
      <c r="E16" s="31"/>
      <c r="F16" s="32" t="str">
        <f>IF(D16*E16=0,"",ROUNDDOWN(D16*E16,0))</f>
        <v/>
      </c>
    </row>
    <row r="17" spans="2:6" ht="22" customHeight="1" x14ac:dyDescent="0.2">
      <c r="B17" s="25">
        <v>2</v>
      </c>
      <c r="C17" s="232" t="s">
        <v>359</v>
      </c>
      <c r="D17" s="231">
        <v>10</v>
      </c>
      <c r="E17" s="225"/>
      <c r="F17" s="32" t="str">
        <f>IF(D17*E17=0,"",ROUNDDOWN(D17*E17,0))</f>
        <v/>
      </c>
    </row>
    <row r="18" spans="2:6" ht="22" customHeight="1" x14ac:dyDescent="0.2">
      <c r="B18" s="25"/>
      <c r="C18" s="174" t="s">
        <v>14</v>
      </c>
      <c r="D18" s="48"/>
      <c r="E18" s="49"/>
      <c r="F18" s="47">
        <f>SUM(F16:F17)</f>
        <v>0</v>
      </c>
    </row>
    <row r="19" spans="2:6" x14ac:dyDescent="0.2">
      <c r="B19" s="22" t="s">
        <v>19</v>
      </c>
      <c r="C19" s="23"/>
      <c r="D19" s="23"/>
      <c r="E19" s="23"/>
      <c r="F19" s="24"/>
    </row>
    <row r="20" spans="2:6" ht="21.75" customHeight="1" x14ac:dyDescent="0.2">
      <c r="B20" s="28">
        <v>1</v>
      </c>
      <c r="C20" s="175" t="s">
        <v>170</v>
      </c>
      <c r="D20" s="123">
        <v>2</v>
      </c>
      <c r="E20" s="122"/>
      <c r="F20" s="32" t="str">
        <f>IF(D20*E20=0,"",ROUNDDOWN(D20*E20,0))</f>
        <v/>
      </c>
    </row>
    <row r="21" spans="2:6" ht="22" customHeight="1" thickBot="1" x14ac:dyDescent="0.25">
      <c r="B21" s="33"/>
      <c r="C21" s="174" t="s">
        <v>14</v>
      </c>
      <c r="D21" s="35"/>
      <c r="E21" s="36"/>
      <c r="F21" s="37">
        <f>SUM(F20:F20)</f>
        <v>0</v>
      </c>
    </row>
    <row r="22" spans="2:6" ht="22" customHeight="1" thickTop="1" x14ac:dyDescent="0.2">
      <c r="B22" s="13"/>
      <c r="C22" s="177" t="s">
        <v>15</v>
      </c>
      <c r="D22" s="39"/>
      <c r="E22" s="40"/>
      <c r="F22" s="41">
        <f>F11+F14+F18+F21</f>
        <v>0</v>
      </c>
    </row>
    <row r="23" spans="2:6" ht="9" customHeight="1" x14ac:dyDescent="0.2"/>
    <row r="24" spans="2:6" ht="14.5" thickBot="1" x14ac:dyDescent="0.25">
      <c r="B24" s="3" t="s">
        <v>16</v>
      </c>
    </row>
    <row r="25" spans="2:6" ht="14.5" thickTop="1" x14ac:dyDescent="0.2">
      <c r="B25" s="244"/>
      <c r="C25" s="245"/>
      <c r="D25" s="245"/>
      <c r="E25" s="253"/>
      <c r="F25" s="254"/>
    </row>
    <row r="26" spans="2:6" x14ac:dyDescent="0.2">
      <c r="B26" s="247"/>
      <c r="C26" s="248"/>
      <c r="D26" s="255"/>
      <c r="E26" s="256"/>
      <c r="F26" s="257"/>
    </row>
    <row r="27" spans="2:6" x14ac:dyDescent="0.2">
      <c r="B27" s="247"/>
      <c r="C27" s="248"/>
      <c r="D27" s="255"/>
      <c r="E27" s="256"/>
      <c r="F27" s="257"/>
    </row>
    <row r="28" spans="2:6" ht="14.5" thickBot="1" x14ac:dyDescent="0.25">
      <c r="B28" s="250"/>
      <c r="C28" s="251"/>
      <c r="D28" s="251"/>
      <c r="E28" s="258"/>
      <c r="F28" s="259"/>
    </row>
    <row r="29" spans="2:6" ht="14.5" thickTop="1" x14ac:dyDescent="0.2"/>
  </sheetData>
  <sheetProtection password="EBCD" sheet="1" objects="1" scenarios="1"/>
  <mergeCells count="1">
    <mergeCell ref="B25:F28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80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fitToPage="1"/>
  </sheetPr>
  <dimension ref="B2:I33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1" customWidth="1"/>
    <col min="2" max="2" width="4.6328125" style="1" customWidth="1"/>
    <col min="3" max="3" width="59.36328125" style="1" bestFit="1" customWidth="1"/>
    <col min="4" max="4" width="14.6328125" style="1" customWidth="1"/>
    <col min="5" max="5" width="10.6328125" style="1" customWidth="1"/>
    <col min="6" max="6" width="20.6328125" style="1" customWidth="1"/>
    <col min="7" max="7" width="2.08984375" style="1" customWidth="1"/>
    <col min="8" max="16384" width="9" style="1"/>
  </cols>
  <sheetData>
    <row r="2" spans="2:9" x14ac:dyDescent="0.2">
      <c r="B2" s="201" t="s">
        <v>290</v>
      </c>
      <c r="F2" s="116" t="str">
        <f>総括表!H1</f>
        <v>令和7年　月　日</v>
      </c>
    </row>
    <row r="3" spans="2:9" ht="16.5" x14ac:dyDescent="0.2">
      <c r="B3" s="15" t="str">
        <f>総括表!C64</f>
        <v>現況届</v>
      </c>
      <c r="C3" s="16"/>
      <c r="D3" s="16"/>
      <c r="E3" s="16"/>
      <c r="F3" s="16"/>
    </row>
    <row r="4" spans="2:9" ht="18" x14ac:dyDescent="0.2">
      <c r="B4" s="17" t="s">
        <v>8</v>
      </c>
      <c r="C4" s="16"/>
      <c r="D4" s="16"/>
      <c r="E4" s="16"/>
      <c r="F4" s="16"/>
    </row>
    <row r="5" spans="2:9" ht="9" customHeight="1" x14ac:dyDescent="0.2">
      <c r="B5" s="16"/>
      <c r="C5" s="16"/>
      <c r="D5" s="16"/>
      <c r="E5" s="16"/>
      <c r="F5" s="16"/>
    </row>
    <row r="6" spans="2:9" x14ac:dyDescent="0.2">
      <c r="B6" s="1" t="str">
        <f>総括表!C2</f>
        <v xml:space="preserve">入札（見積）額内訳表 </v>
      </c>
      <c r="F6" s="58"/>
    </row>
    <row r="7" spans="2:9" ht="9" customHeight="1" x14ac:dyDescent="0.2"/>
    <row r="8" spans="2:9" ht="27" customHeight="1" x14ac:dyDescent="0.2">
      <c r="B8" s="18"/>
      <c r="C8" s="178" t="s">
        <v>9</v>
      </c>
      <c r="D8" s="20" t="s">
        <v>10</v>
      </c>
      <c r="E8" s="21" t="s">
        <v>11</v>
      </c>
      <c r="F8" s="19" t="s">
        <v>12</v>
      </c>
    </row>
    <row r="9" spans="2:9" x14ac:dyDescent="0.2">
      <c r="B9" s="22" t="s">
        <v>13</v>
      </c>
      <c r="C9" s="23"/>
      <c r="D9" s="23"/>
      <c r="E9" s="23"/>
      <c r="F9" s="24"/>
    </row>
    <row r="10" spans="2:9" ht="22" customHeight="1" x14ac:dyDescent="0.2">
      <c r="B10" s="28">
        <v>1</v>
      </c>
      <c r="C10" s="191" t="s">
        <v>291</v>
      </c>
      <c r="D10" s="117">
        <v>1660</v>
      </c>
      <c r="E10" s="31"/>
      <c r="F10" s="32" t="str">
        <f>IF(D10*E10=0,"",ROUNDDOWN(D10*E10,0))</f>
        <v/>
      </c>
      <c r="H10" s="119"/>
      <c r="I10" s="3"/>
    </row>
    <row r="11" spans="2:9" ht="22" customHeight="1" x14ac:dyDescent="0.2">
      <c r="B11" s="28">
        <v>2</v>
      </c>
      <c r="C11" s="191" t="s">
        <v>292</v>
      </c>
      <c r="D11" s="117">
        <v>1400</v>
      </c>
      <c r="E11" s="31"/>
      <c r="F11" s="32" t="str">
        <f>IF(D11*E11=0,"",ROUNDDOWN(D11*E11,0))</f>
        <v/>
      </c>
      <c r="H11" s="119"/>
      <c r="I11" s="3"/>
    </row>
    <row r="12" spans="2:9" ht="22" customHeight="1" x14ac:dyDescent="0.2">
      <c r="B12" s="28">
        <v>3</v>
      </c>
      <c r="C12" s="191" t="s">
        <v>293</v>
      </c>
      <c r="D12" s="117">
        <v>260</v>
      </c>
      <c r="E12" s="31"/>
      <c r="F12" s="32" t="str">
        <f>IF(D12*E12=0,"",ROUNDDOWN(D12*E12,0))</f>
        <v/>
      </c>
      <c r="H12" s="119"/>
      <c r="I12" s="3"/>
    </row>
    <row r="13" spans="2:9" ht="22" customHeight="1" x14ac:dyDescent="0.2">
      <c r="B13" s="28">
        <v>4</v>
      </c>
      <c r="C13" s="191" t="s">
        <v>294</v>
      </c>
      <c r="D13" s="117">
        <v>1660</v>
      </c>
      <c r="E13" s="31"/>
      <c r="F13" s="32" t="str">
        <f>IF(D13*E13=0,"",ROUNDDOWN(D13*E13,0))</f>
        <v/>
      </c>
      <c r="H13" s="119"/>
      <c r="I13" s="3"/>
    </row>
    <row r="14" spans="2:9" ht="22" customHeight="1" x14ac:dyDescent="0.2">
      <c r="B14" s="25"/>
      <c r="C14" s="174" t="s">
        <v>14</v>
      </c>
      <c r="D14" s="45"/>
      <c r="E14" s="46"/>
      <c r="F14" s="47">
        <f>SUM(F10:F13)</f>
        <v>0</v>
      </c>
    </row>
    <row r="15" spans="2:9" x14ac:dyDescent="0.2">
      <c r="B15" s="22" t="s">
        <v>17</v>
      </c>
      <c r="C15" s="23"/>
      <c r="D15" s="23"/>
      <c r="E15" s="23"/>
      <c r="F15" s="24"/>
    </row>
    <row r="16" spans="2:9" ht="22" customHeight="1" x14ac:dyDescent="0.2">
      <c r="B16" s="28">
        <v>1</v>
      </c>
      <c r="C16" s="190" t="s">
        <v>295</v>
      </c>
      <c r="D16" s="30">
        <v>1400</v>
      </c>
      <c r="E16" s="31"/>
      <c r="F16" s="32" t="str">
        <f>IF(D16*E16=0,"",ROUNDDOWN(D16*E16,0))</f>
        <v/>
      </c>
    </row>
    <row r="17" spans="2:6" ht="22" customHeight="1" x14ac:dyDescent="0.2">
      <c r="B17" s="28">
        <v>2</v>
      </c>
      <c r="C17" s="190" t="s">
        <v>296</v>
      </c>
      <c r="D17" s="30">
        <v>260</v>
      </c>
      <c r="E17" s="31"/>
      <c r="F17" s="32" t="str">
        <f>IF(D17*E17=0,"",ROUNDDOWN(D17*E17,0))</f>
        <v/>
      </c>
    </row>
    <row r="18" spans="2:6" ht="22" customHeight="1" x14ac:dyDescent="0.2">
      <c r="B18" s="25"/>
      <c r="C18" s="174" t="s">
        <v>14</v>
      </c>
      <c r="D18" s="48"/>
      <c r="E18" s="49"/>
      <c r="F18" s="47">
        <f>SUM(F16:F17)</f>
        <v>0</v>
      </c>
    </row>
    <row r="19" spans="2:6" x14ac:dyDescent="0.2">
      <c r="B19" s="50" t="s">
        <v>269</v>
      </c>
      <c r="C19" s="23"/>
      <c r="D19" s="23"/>
      <c r="E19" s="23"/>
      <c r="F19" s="24"/>
    </row>
    <row r="20" spans="2:6" ht="22" customHeight="1" x14ac:dyDescent="0.2">
      <c r="B20" s="28">
        <v>1</v>
      </c>
      <c r="C20" s="221" t="s">
        <v>248</v>
      </c>
      <c r="D20" s="30">
        <v>1660</v>
      </c>
      <c r="E20" s="31"/>
      <c r="F20" s="32" t="str">
        <f>IF(D20*E20=0,"",ROUNDDOWN(D20*E20,0))</f>
        <v/>
      </c>
    </row>
    <row r="21" spans="2:6" ht="22" customHeight="1" x14ac:dyDescent="0.2">
      <c r="B21" s="25">
        <v>2</v>
      </c>
      <c r="C21" s="232" t="s">
        <v>359</v>
      </c>
      <c r="D21" s="231">
        <v>30</v>
      </c>
      <c r="E21" s="225"/>
      <c r="F21" s="32" t="str">
        <f>IF(D21*E21=0,"",ROUNDDOWN(D21*E21,0))</f>
        <v/>
      </c>
    </row>
    <row r="22" spans="2:6" ht="22" customHeight="1" x14ac:dyDescent="0.2">
      <c r="B22" s="25"/>
      <c r="C22" s="174" t="s">
        <v>14</v>
      </c>
      <c r="D22" s="48"/>
      <c r="E22" s="49"/>
      <c r="F22" s="47">
        <f>SUM(F20:F21)</f>
        <v>0</v>
      </c>
    </row>
    <row r="23" spans="2:6" x14ac:dyDescent="0.2">
      <c r="B23" s="22" t="s">
        <v>19</v>
      </c>
      <c r="C23" s="23"/>
      <c r="D23" s="23"/>
      <c r="E23" s="23"/>
      <c r="F23" s="24"/>
    </row>
    <row r="24" spans="2:6" ht="21.75" customHeight="1" x14ac:dyDescent="0.2">
      <c r="B24" s="28">
        <v>1</v>
      </c>
      <c r="C24" s="175" t="s">
        <v>170</v>
      </c>
      <c r="D24" s="123">
        <v>2</v>
      </c>
      <c r="E24" s="122"/>
      <c r="F24" s="32" t="str">
        <f>IF(D24*E24=0,"",ROUNDDOWN(D24*E24,0))</f>
        <v/>
      </c>
    </row>
    <row r="25" spans="2:6" ht="22" customHeight="1" thickBot="1" x14ac:dyDescent="0.25">
      <c r="B25" s="33"/>
      <c r="C25" s="174" t="s">
        <v>14</v>
      </c>
      <c r="D25" s="35"/>
      <c r="E25" s="36"/>
      <c r="F25" s="37">
        <f>SUM(F24:F24)</f>
        <v>0</v>
      </c>
    </row>
    <row r="26" spans="2:6" ht="22" customHeight="1" thickTop="1" x14ac:dyDescent="0.2">
      <c r="B26" s="13"/>
      <c r="C26" s="177" t="s">
        <v>15</v>
      </c>
      <c r="D26" s="39"/>
      <c r="E26" s="40"/>
      <c r="F26" s="41">
        <f>F14+F18+F22+F25</f>
        <v>0</v>
      </c>
    </row>
    <row r="27" spans="2:6" ht="9" customHeight="1" x14ac:dyDescent="0.2"/>
    <row r="28" spans="2:6" ht="14.5" thickBot="1" x14ac:dyDescent="0.25">
      <c r="B28" s="3" t="s">
        <v>16</v>
      </c>
    </row>
    <row r="29" spans="2:6" ht="14.5" thickTop="1" x14ac:dyDescent="0.2">
      <c r="B29" s="244"/>
      <c r="C29" s="245"/>
      <c r="D29" s="245"/>
      <c r="E29" s="253"/>
      <c r="F29" s="254"/>
    </row>
    <row r="30" spans="2:6" x14ac:dyDescent="0.2">
      <c r="B30" s="247"/>
      <c r="C30" s="248"/>
      <c r="D30" s="255"/>
      <c r="E30" s="256"/>
      <c r="F30" s="257"/>
    </row>
    <row r="31" spans="2:6" x14ac:dyDescent="0.2">
      <c r="B31" s="247"/>
      <c r="C31" s="248"/>
      <c r="D31" s="255"/>
      <c r="E31" s="256"/>
      <c r="F31" s="257"/>
    </row>
    <row r="32" spans="2:6" ht="14.5" thickBot="1" x14ac:dyDescent="0.25">
      <c r="B32" s="250"/>
      <c r="C32" s="251"/>
      <c r="D32" s="251"/>
      <c r="E32" s="258"/>
      <c r="F32" s="259"/>
    </row>
    <row r="33" ht="14.5" thickTop="1" x14ac:dyDescent="0.2"/>
  </sheetData>
  <sheetProtection password="EBCD" sheet="1" objects="1" scenarios="1"/>
  <mergeCells count="1">
    <mergeCell ref="B29:F32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8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pageSetUpPr fitToPage="1"/>
  </sheetPr>
  <dimension ref="B2:I31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1" customWidth="1"/>
    <col min="2" max="2" width="4.6328125" style="1" customWidth="1"/>
    <col min="3" max="3" width="70.36328125" style="1" bestFit="1" customWidth="1"/>
    <col min="4" max="4" width="14.6328125" style="1" customWidth="1"/>
    <col min="5" max="5" width="10.6328125" style="1" customWidth="1"/>
    <col min="6" max="6" width="20.6328125" style="1" customWidth="1"/>
    <col min="7" max="7" width="2.08984375" style="1" customWidth="1"/>
    <col min="8" max="16384" width="9" style="1"/>
  </cols>
  <sheetData>
    <row r="2" spans="2:9" x14ac:dyDescent="0.2">
      <c r="B2" s="201" t="s">
        <v>297</v>
      </c>
      <c r="F2" s="116" t="str">
        <f>総括表!H1</f>
        <v>令和7年　月　日</v>
      </c>
    </row>
    <row r="3" spans="2:9" ht="16.5" x14ac:dyDescent="0.2">
      <c r="B3" s="15" t="str">
        <f>総括表!C65</f>
        <v>ひとり親家庭等医療受給資格消滅通知書</v>
      </c>
      <c r="C3" s="16"/>
      <c r="D3" s="16"/>
      <c r="E3" s="16"/>
      <c r="F3" s="16"/>
    </row>
    <row r="4" spans="2:9" ht="18" x14ac:dyDescent="0.2">
      <c r="B4" s="17" t="s">
        <v>8</v>
      </c>
      <c r="C4" s="16"/>
      <c r="D4" s="16"/>
      <c r="E4" s="16"/>
      <c r="F4" s="16"/>
    </row>
    <row r="5" spans="2:9" ht="9" customHeight="1" x14ac:dyDescent="0.2">
      <c r="B5" s="16"/>
      <c r="C5" s="16"/>
      <c r="D5" s="16"/>
      <c r="E5" s="16"/>
      <c r="F5" s="16"/>
    </row>
    <row r="6" spans="2:9" x14ac:dyDescent="0.2">
      <c r="B6" s="1" t="str">
        <f>総括表!C2</f>
        <v xml:space="preserve">入札（見積）額内訳表 </v>
      </c>
      <c r="F6" s="58"/>
    </row>
    <row r="7" spans="2:9" ht="9" customHeight="1" x14ac:dyDescent="0.2"/>
    <row r="8" spans="2:9" ht="27" customHeight="1" x14ac:dyDescent="0.2">
      <c r="B8" s="18"/>
      <c r="C8" s="178" t="s">
        <v>9</v>
      </c>
      <c r="D8" s="20" t="s">
        <v>10</v>
      </c>
      <c r="E8" s="21" t="s">
        <v>11</v>
      </c>
      <c r="F8" s="19" t="s">
        <v>12</v>
      </c>
    </row>
    <row r="9" spans="2:9" x14ac:dyDescent="0.2">
      <c r="B9" s="22" t="s">
        <v>13</v>
      </c>
      <c r="C9" s="23"/>
      <c r="D9" s="23"/>
      <c r="E9" s="23"/>
      <c r="F9" s="24"/>
    </row>
    <row r="10" spans="2:9" ht="26" x14ac:dyDescent="0.2">
      <c r="B10" s="28">
        <v>1</v>
      </c>
      <c r="C10" s="191" t="s">
        <v>298</v>
      </c>
      <c r="D10" s="117">
        <v>450</v>
      </c>
      <c r="E10" s="31"/>
      <c r="F10" s="32" t="str">
        <f>IF(D10*E10=0,"",ROUNDDOWN(D10*E10,0))</f>
        <v/>
      </c>
      <c r="H10" s="119"/>
      <c r="I10" s="3"/>
    </row>
    <row r="11" spans="2:9" ht="26" x14ac:dyDescent="0.2">
      <c r="B11" s="28">
        <v>2</v>
      </c>
      <c r="C11" s="191" t="s">
        <v>299</v>
      </c>
      <c r="D11" s="117">
        <v>350</v>
      </c>
      <c r="E11" s="31"/>
      <c r="F11" s="32" t="str">
        <f>IF(D11*E11=0,"",ROUNDDOWN(D11*E11,0))</f>
        <v/>
      </c>
      <c r="H11" s="119"/>
      <c r="I11" s="3"/>
    </row>
    <row r="12" spans="2:9" ht="22" customHeight="1" x14ac:dyDescent="0.2">
      <c r="B12" s="25"/>
      <c r="C12" s="174" t="s">
        <v>14</v>
      </c>
      <c r="D12" s="45"/>
      <c r="E12" s="46"/>
      <c r="F12" s="47">
        <f>SUM(F10:F11)</f>
        <v>0</v>
      </c>
    </row>
    <row r="13" spans="2:9" x14ac:dyDescent="0.2">
      <c r="B13" s="22" t="s">
        <v>17</v>
      </c>
      <c r="C13" s="23"/>
      <c r="D13" s="23"/>
      <c r="E13" s="23"/>
      <c r="F13" s="24"/>
    </row>
    <row r="14" spans="2:9" ht="22" customHeight="1" x14ac:dyDescent="0.2">
      <c r="B14" s="28">
        <v>1</v>
      </c>
      <c r="C14" s="190" t="s">
        <v>300</v>
      </c>
      <c r="D14" s="30">
        <v>450</v>
      </c>
      <c r="E14" s="31"/>
      <c r="F14" s="32" t="str">
        <f>IF(D14*E14=0,"",ROUNDDOWN(D14*E14,0))</f>
        <v/>
      </c>
    </row>
    <row r="15" spans="2:9" ht="26" x14ac:dyDescent="0.2">
      <c r="B15" s="28">
        <v>2</v>
      </c>
      <c r="C15" s="221" t="s">
        <v>301</v>
      </c>
      <c r="D15" s="30">
        <v>350</v>
      </c>
      <c r="E15" s="31"/>
      <c r="F15" s="32" t="str">
        <f>IF(D15*E15=0,"",ROUNDDOWN(D15*E15,0))</f>
        <v/>
      </c>
    </row>
    <row r="16" spans="2:9" ht="22" customHeight="1" x14ac:dyDescent="0.2">
      <c r="B16" s="25"/>
      <c r="C16" s="174" t="s">
        <v>14</v>
      </c>
      <c r="D16" s="48"/>
      <c r="E16" s="49"/>
      <c r="F16" s="47">
        <f>SUM(F14:F15)</f>
        <v>0</v>
      </c>
    </row>
    <row r="17" spans="2:6" x14ac:dyDescent="0.2">
      <c r="B17" s="50" t="s">
        <v>269</v>
      </c>
      <c r="C17" s="23"/>
      <c r="D17" s="23"/>
      <c r="E17" s="23"/>
      <c r="F17" s="24"/>
    </row>
    <row r="18" spans="2:6" ht="22" customHeight="1" x14ac:dyDescent="0.2">
      <c r="B18" s="28">
        <v>1</v>
      </c>
      <c r="C18" s="221" t="s">
        <v>248</v>
      </c>
      <c r="D18" s="30">
        <v>800</v>
      </c>
      <c r="E18" s="31"/>
      <c r="F18" s="32" t="str">
        <f>IF(D18*E18=0,"",ROUNDDOWN(D18*E18,0))</f>
        <v/>
      </c>
    </row>
    <row r="19" spans="2:6" ht="22" customHeight="1" x14ac:dyDescent="0.2">
      <c r="B19" s="25">
        <v>2</v>
      </c>
      <c r="C19" s="232" t="s">
        <v>359</v>
      </c>
      <c r="D19" s="231">
        <v>30</v>
      </c>
      <c r="E19" s="225"/>
      <c r="F19" s="32" t="str">
        <f>IF(D19*E19=0,"",ROUNDDOWN(D19*E19,0))</f>
        <v/>
      </c>
    </row>
    <row r="20" spans="2:6" ht="22" customHeight="1" x14ac:dyDescent="0.2">
      <c r="B20" s="25"/>
      <c r="C20" s="174" t="s">
        <v>14</v>
      </c>
      <c r="D20" s="48"/>
      <c r="E20" s="49"/>
      <c r="F20" s="47">
        <f>SUM(F18:F19)</f>
        <v>0</v>
      </c>
    </row>
    <row r="21" spans="2:6" x14ac:dyDescent="0.2">
      <c r="B21" s="22" t="s">
        <v>19</v>
      </c>
      <c r="C21" s="23"/>
      <c r="D21" s="23"/>
      <c r="E21" s="23"/>
      <c r="F21" s="24"/>
    </row>
    <row r="22" spans="2:6" ht="21.75" customHeight="1" x14ac:dyDescent="0.2">
      <c r="B22" s="28">
        <v>1</v>
      </c>
      <c r="C22" s="175" t="s">
        <v>170</v>
      </c>
      <c r="D22" s="123">
        <v>1</v>
      </c>
      <c r="E22" s="122"/>
      <c r="F22" s="32" t="str">
        <f>IF(D22*E22=0,"",ROUNDDOWN(D22*E22,0))</f>
        <v/>
      </c>
    </row>
    <row r="23" spans="2:6" ht="22" customHeight="1" thickBot="1" x14ac:dyDescent="0.25">
      <c r="B23" s="33"/>
      <c r="C23" s="174" t="s">
        <v>14</v>
      </c>
      <c r="D23" s="35"/>
      <c r="E23" s="36"/>
      <c r="F23" s="37">
        <f>SUM(F22:F22)</f>
        <v>0</v>
      </c>
    </row>
    <row r="24" spans="2:6" ht="22" customHeight="1" thickTop="1" x14ac:dyDescent="0.2">
      <c r="B24" s="13"/>
      <c r="C24" s="177" t="s">
        <v>15</v>
      </c>
      <c r="D24" s="39"/>
      <c r="E24" s="40"/>
      <c r="F24" s="41">
        <f>F12+F16+F20+F23</f>
        <v>0</v>
      </c>
    </row>
    <row r="25" spans="2:6" ht="9" customHeight="1" x14ac:dyDescent="0.2"/>
    <row r="26" spans="2:6" ht="14.5" thickBot="1" x14ac:dyDescent="0.25">
      <c r="B26" s="3" t="s">
        <v>16</v>
      </c>
    </row>
    <row r="27" spans="2:6" ht="14.5" thickTop="1" x14ac:dyDescent="0.2">
      <c r="B27" s="244"/>
      <c r="C27" s="245"/>
      <c r="D27" s="245"/>
      <c r="E27" s="253"/>
      <c r="F27" s="254"/>
    </row>
    <row r="28" spans="2:6" x14ac:dyDescent="0.2">
      <c r="B28" s="247"/>
      <c r="C28" s="248"/>
      <c r="D28" s="255"/>
      <c r="E28" s="256"/>
      <c r="F28" s="257"/>
    </row>
    <row r="29" spans="2:6" x14ac:dyDescent="0.2">
      <c r="B29" s="247"/>
      <c r="C29" s="248"/>
      <c r="D29" s="255"/>
      <c r="E29" s="256"/>
      <c r="F29" s="257"/>
    </row>
    <row r="30" spans="2:6" ht="14.5" thickBot="1" x14ac:dyDescent="0.25">
      <c r="B30" s="250"/>
      <c r="C30" s="251"/>
      <c r="D30" s="251"/>
      <c r="E30" s="258"/>
      <c r="F30" s="259"/>
    </row>
    <row r="31" spans="2:6" ht="14.5" thickTop="1" x14ac:dyDescent="0.2"/>
  </sheetData>
  <sheetProtection password="EBCD" sheet="1" objects="1" scenarios="1"/>
  <mergeCells count="1">
    <mergeCell ref="B27:F30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2:F30"/>
  <sheetViews>
    <sheetView zoomScale="115" zoomScaleNormal="115" workbookViewId="0">
      <selection activeCell="E18" sqref="E18"/>
    </sheetView>
  </sheetViews>
  <sheetFormatPr defaultColWidth="9" defaultRowHeight="14" x14ac:dyDescent="0.2"/>
  <cols>
    <col min="1" max="1" width="2.08984375" style="57" customWidth="1"/>
    <col min="2" max="2" width="4.6328125" style="57" customWidth="1"/>
    <col min="3" max="3" width="41.453125" style="57" bestFit="1" customWidth="1"/>
    <col min="4" max="4" width="14.6328125" style="57" customWidth="1"/>
    <col min="5" max="5" width="10.6328125" style="57" customWidth="1"/>
    <col min="6" max="6" width="20.6328125" style="57" customWidth="1"/>
    <col min="7" max="7" width="2.08984375" style="57" customWidth="1"/>
    <col min="8" max="16384" width="9" style="57"/>
  </cols>
  <sheetData>
    <row r="2" spans="2:6" x14ac:dyDescent="0.2">
      <c r="B2" s="206" t="s">
        <v>73</v>
      </c>
      <c r="F2" s="116" t="str">
        <f>総括表!H1</f>
        <v>令和7年　月　日</v>
      </c>
    </row>
    <row r="3" spans="2:6" ht="18" x14ac:dyDescent="0.2">
      <c r="B3" s="17" t="str">
        <f>総括表!C21</f>
        <v>在宅高齢者理美容サービス</v>
      </c>
      <c r="C3" s="59"/>
      <c r="D3" s="59"/>
      <c r="E3" s="59"/>
      <c r="F3" s="59"/>
    </row>
    <row r="4" spans="2:6" ht="18" x14ac:dyDescent="0.2">
      <c r="B4" s="17" t="s">
        <v>26</v>
      </c>
      <c r="C4" s="59"/>
      <c r="D4" s="59"/>
      <c r="E4" s="59"/>
      <c r="F4" s="59"/>
    </row>
    <row r="5" spans="2:6" ht="9" customHeight="1" x14ac:dyDescent="0.2">
      <c r="B5" s="59"/>
      <c r="C5" s="59"/>
      <c r="D5" s="59"/>
      <c r="E5" s="59"/>
      <c r="F5" s="59"/>
    </row>
    <row r="6" spans="2:6" x14ac:dyDescent="0.2">
      <c r="B6" s="57" t="str">
        <f>総括表!C2</f>
        <v xml:space="preserve">入札（見積）額内訳表 </v>
      </c>
      <c r="F6" s="58"/>
    </row>
    <row r="7" spans="2:6" ht="9" customHeight="1" x14ac:dyDescent="0.2"/>
    <row r="8" spans="2:6" ht="27" customHeight="1" x14ac:dyDescent="0.2">
      <c r="B8" s="60"/>
      <c r="C8" s="61" t="s">
        <v>27</v>
      </c>
      <c r="D8" s="62" t="s">
        <v>28</v>
      </c>
      <c r="E8" s="63" t="s">
        <v>29</v>
      </c>
      <c r="F8" s="61" t="s">
        <v>30</v>
      </c>
    </row>
    <row r="9" spans="2:6" x14ac:dyDescent="0.2">
      <c r="B9" s="64" t="s">
        <v>31</v>
      </c>
      <c r="C9" s="65"/>
      <c r="D9" s="65"/>
      <c r="E9" s="65"/>
      <c r="F9" s="66"/>
    </row>
    <row r="10" spans="2:6" ht="22" customHeight="1" x14ac:dyDescent="0.2">
      <c r="B10" s="67">
        <v>1</v>
      </c>
      <c r="C10" s="120" t="s">
        <v>76</v>
      </c>
      <c r="D10" s="137">
        <v>3100</v>
      </c>
      <c r="E10" s="68"/>
      <c r="F10" s="69" t="str">
        <f>IF(D10*E10=0,"",ROUNDDOWN(D10*E10,0))</f>
        <v/>
      </c>
    </row>
    <row r="11" spans="2:6" ht="22" customHeight="1" x14ac:dyDescent="0.2">
      <c r="B11" s="67"/>
      <c r="C11" s="74" t="s">
        <v>32</v>
      </c>
      <c r="D11" s="75"/>
      <c r="E11" s="76"/>
      <c r="F11" s="47">
        <f>SUM(F10:F10)</f>
        <v>0</v>
      </c>
    </row>
    <row r="12" spans="2:6" x14ac:dyDescent="0.2">
      <c r="B12" s="64" t="s">
        <v>33</v>
      </c>
      <c r="C12" s="65"/>
      <c r="D12" s="65"/>
      <c r="E12" s="65"/>
      <c r="F12" s="66"/>
    </row>
    <row r="13" spans="2:6" ht="22" customHeight="1" x14ac:dyDescent="0.2">
      <c r="B13" s="70">
        <v>1</v>
      </c>
      <c r="C13" s="29" t="s">
        <v>77</v>
      </c>
      <c r="D13" s="137">
        <v>3100</v>
      </c>
      <c r="E13" s="71"/>
      <c r="F13" s="69" t="str">
        <f>IF(D13*E13=0,"",ROUNDDOWN(D13*E13,0))</f>
        <v/>
      </c>
    </row>
    <row r="14" spans="2:6" ht="22" customHeight="1" x14ac:dyDescent="0.2">
      <c r="B14" s="70">
        <v>2</v>
      </c>
      <c r="C14" s="29" t="s">
        <v>78</v>
      </c>
      <c r="D14" s="137">
        <v>20000</v>
      </c>
      <c r="E14" s="71"/>
      <c r="F14" s="69" t="str">
        <f>IF(D14*E14=0,"",ROUNDDOWN(D14*E14,0))</f>
        <v/>
      </c>
    </row>
    <row r="15" spans="2:6" ht="22" customHeight="1" x14ac:dyDescent="0.2">
      <c r="B15" s="67"/>
      <c r="C15" s="74" t="s">
        <v>32</v>
      </c>
      <c r="D15" s="77"/>
      <c r="E15" s="78"/>
      <c r="F15" s="47">
        <f>SUM(F13:F14)</f>
        <v>0</v>
      </c>
    </row>
    <row r="16" spans="2:6" x14ac:dyDescent="0.2">
      <c r="B16" s="64" t="s">
        <v>34</v>
      </c>
      <c r="C16" s="65"/>
      <c r="D16" s="65"/>
      <c r="E16" s="65"/>
      <c r="F16" s="66"/>
    </row>
    <row r="17" spans="2:6" ht="22" customHeight="1" x14ac:dyDescent="0.2">
      <c r="B17" s="70">
        <v>1</v>
      </c>
      <c r="C17" s="184" t="s">
        <v>79</v>
      </c>
      <c r="D17" s="137">
        <v>3100</v>
      </c>
      <c r="E17" s="71"/>
      <c r="F17" s="72" t="str">
        <f>IF(D17*E17=0,"",ROUNDDOWN(D17*E17,0))</f>
        <v/>
      </c>
    </row>
    <row r="18" spans="2:6" ht="22" customHeight="1" x14ac:dyDescent="0.2">
      <c r="B18" s="67">
        <v>2</v>
      </c>
      <c r="C18" s="226" t="s">
        <v>357</v>
      </c>
      <c r="D18" s="172">
        <v>30</v>
      </c>
      <c r="E18" s="188"/>
      <c r="F18" s="72" t="str">
        <f>IF(D18*E18=0,"",ROUNDDOWN(D18*E18,0))</f>
        <v/>
      </c>
    </row>
    <row r="19" spans="2:6" ht="22" customHeight="1" x14ac:dyDescent="0.2">
      <c r="B19" s="67"/>
      <c r="C19" s="74" t="s">
        <v>32</v>
      </c>
      <c r="D19" s="77"/>
      <c r="E19" s="78"/>
      <c r="F19" s="47">
        <f>SUM(F17:F18)</f>
        <v>0</v>
      </c>
    </row>
    <row r="20" spans="2:6" x14ac:dyDescent="0.2">
      <c r="B20" s="64" t="s">
        <v>35</v>
      </c>
      <c r="C20" s="65"/>
      <c r="D20" s="65"/>
      <c r="E20" s="65"/>
      <c r="F20" s="66"/>
    </row>
    <row r="21" spans="2:6" ht="21.75" customHeight="1" x14ac:dyDescent="0.2">
      <c r="B21" s="70">
        <v>1</v>
      </c>
      <c r="C21" s="43" t="s">
        <v>80</v>
      </c>
      <c r="D21" s="161">
        <v>1</v>
      </c>
      <c r="E21" s="134"/>
      <c r="F21" s="135" t="str">
        <f>IF(D21*E21=0,"",ROUNDDOWN(D21*E21,0))</f>
        <v/>
      </c>
    </row>
    <row r="22" spans="2:6" ht="22" customHeight="1" thickBot="1" x14ac:dyDescent="0.25">
      <c r="B22" s="79"/>
      <c r="C22" s="80" t="s">
        <v>32</v>
      </c>
      <c r="D22" s="81"/>
      <c r="E22" s="82"/>
      <c r="F22" s="37">
        <f>SUM(F21:F21)</f>
        <v>0</v>
      </c>
    </row>
    <row r="23" spans="2:6" ht="22" customHeight="1" thickTop="1" x14ac:dyDescent="0.2">
      <c r="B23" s="83"/>
      <c r="C23" s="84" t="s">
        <v>36</v>
      </c>
      <c r="D23" s="85"/>
      <c r="E23" s="86"/>
      <c r="F23" s="41">
        <f>F11+F15+F19+F22</f>
        <v>0</v>
      </c>
    </row>
    <row r="24" spans="2:6" ht="9" customHeight="1" x14ac:dyDescent="0.2"/>
    <row r="25" spans="2:6" ht="14.5" thickBot="1" x14ac:dyDescent="0.25">
      <c r="B25" s="3" t="s">
        <v>37</v>
      </c>
    </row>
    <row r="26" spans="2:6" ht="14.5" thickTop="1" x14ac:dyDescent="0.2">
      <c r="B26" s="244"/>
      <c r="C26" s="245"/>
      <c r="D26" s="245"/>
      <c r="E26" s="245"/>
      <c r="F26" s="246"/>
    </row>
    <row r="27" spans="2:6" x14ac:dyDescent="0.2">
      <c r="B27" s="247"/>
      <c r="C27" s="248"/>
      <c r="D27" s="248"/>
      <c r="E27" s="248"/>
      <c r="F27" s="249"/>
    </row>
    <row r="28" spans="2:6" x14ac:dyDescent="0.2">
      <c r="B28" s="247"/>
      <c r="C28" s="248"/>
      <c r="D28" s="248"/>
      <c r="E28" s="248"/>
      <c r="F28" s="249"/>
    </row>
    <row r="29" spans="2:6" ht="14.5" thickBot="1" x14ac:dyDescent="0.25">
      <c r="B29" s="250"/>
      <c r="C29" s="251"/>
      <c r="D29" s="251"/>
      <c r="E29" s="251"/>
      <c r="F29" s="252"/>
    </row>
    <row r="30" spans="2:6" ht="14.5" thickTop="1" x14ac:dyDescent="0.2"/>
  </sheetData>
  <sheetProtection password="EBCD" sheet="1" objects="1" scenarios="1"/>
  <mergeCells count="1">
    <mergeCell ref="B26:F29"/>
  </mergeCells>
  <phoneticPr fontId="1"/>
  <printOptions horizontalCentered="1"/>
  <pageMargins left="0.59055118110236227" right="0.62992125984251968" top="0.74803149606299213" bottom="0.74803149606299213" header="0.31496062992125984" footer="0.31496062992125984"/>
  <pageSetup paperSize="9" scale="95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B2:I29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1" customWidth="1"/>
    <col min="2" max="2" width="4.6328125" style="1" customWidth="1"/>
    <col min="3" max="3" width="59.36328125" style="1" bestFit="1" customWidth="1"/>
    <col min="4" max="4" width="14.6328125" style="1" customWidth="1"/>
    <col min="5" max="5" width="10.6328125" style="1" customWidth="1"/>
    <col min="6" max="6" width="20.6328125" style="1" customWidth="1"/>
    <col min="7" max="7" width="2.08984375" style="1" customWidth="1"/>
    <col min="8" max="16384" width="9" style="1"/>
  </cols>
  <sheetData>
    <row r="2" spans="2:9" x14ac:dyDescent="0.2">
      <c r="B2" s="201" t="s">
        <v>302</v>
      </c>
      <c r="F2" s="116" t="str">
        <f>総括表!H1</f>
        <v>令和7年　月　日</v>
      </c>
    </row>
    <row r="3" spans="2:9" ht="16.5" x14ac:dyDescent="0.2">
      <c r="B3" s="15" t="str">
        <f>総括表!C66</f>
        <v>ひとり親家庭等医療費助成決定通知書</v>
      </c>
      <c r="C3" s="16"/>
      <c r="D3" s="16"/>
      <c r="E3" s="16"/>
      <c r="F3" s="16"/>
    </row>
    <row r="4" spans="2:9" ht="18" x14ac:dyDescent="0.2">
      <c r="B4" s="17" t="s">
        <v>8</v>
      </c>
      <c r="C4" s="16"/>
      <c r="D4" s="16"/>
      <c r="E4" s="16"/>
      <c r="F4" s="16"/>
    </row>
    <row r="5" spans="2:9" ht="9" customHeight="1" x14ac:dyDescent="0.2">
      <c r="B5" s="16"/>
      <c r="C5" s="16"/>
      <c r="D5" s="16"/>
      <c r="E5" s="16"/>
      <c r="F5" s="16"/>
    </row>
    <row r="6" spans="2:9" x14ac:dyDescent="0.2">
      <c r="B6" s="1" t="str">
        <f>総括表!C2</f>
        <v xml:space="preserve">入札（見積）額内訳表 </v>
      </c>
      <c r="F6" s="58"/>
    </row>
    <row r="7" spans="2:9" ht="9" customHeight="1" x14ac:dyDescent="0.2"/>
    <row r="8" spans="2:9" ht="27" customHeight="1" x14ac:dyDescent="0.2">
      <c r="B8" s="18"/>
      <c r="C8" s="178" t="s">
        <v>9</v>
      </c>
      <c r="D8" s="20" t="s">
        <v>10</v>
      </c>
      <c r="E8" s="21" t="s">
        <v>11</v>
      </c>
      <c r="F8" s="19" t="s">
        <v>12</v>
      </c>
    </row>
    <row r="9" spans="2:9" x14ac:dyDescent="0.2">
      <c r="B9" s="22" t="s">
        <v>13</v>
      </c>
      <c r="C9" s="23"/>
      <c r="D9" s="23"/>
      <c r="E9" s="23"/>
      <c r="F9" s="24"/>
    </row>
    <row r="10" spans="2:9" x14ac:dyDescent="0.2">
      <c r="B10" s="28">
        <v>1</v>
      </c>
      <c r="C10" s="191" t="s">
        <v>303</v>
      </c>
      <c r="D10" s="117">
        <v>2500</v>
      </c>
      <c r="E10" s="31"/>
      <c r="F10" s="32" t="str">
        <f>IF(D10*E10=0,"",ROUNDDOWN(D10*E10,0))</f>
        <v/>
      </c>
      <c r="H10" s="119"/>
      <c r="I10" s="3"/>
    </row>
    <row r="11" spans="2:9" ht="22" customHeight="1" x14ac:dyDescent="0.2">
      <c r="B11" s="25"/>
      <c r="C11" s="174" t="s">
        <v>14</v>
      </c>
      <c r="D11" s="45"/>
      <c r="E11" s="46"/>
      <c r="F11" s="47">
        <f>SUM(F10:F10)</f>
        <v>0</v>
      </c>
    </row>
    <row r="12" spans="2:9" x14ac:dyDescent="0.2">
      <c r="B12" s="22" t="s">
        <v>17</v>
      </c>
      <c r="C12" s="23"/>
      <c r="D12" s="23"/>
      <c r="E12" s="23"/>
      <c r="F12" s="24"/>
    </row>
    <row r="13" spans="2:9" ht="22" customHeight="1" x14ac:dyDescent="0.2">
      <c r="B13" s="28">
        <v>1</v>
      </c>
      <c r="C13" s="190" t="s">
        <v>282</v>
      </c>
      <c r="D13" s="30">
        <v>2500</v>
      </c>
      <c r="E13" s="31"/>
      <c r="F13" s="32" t="str">
        <f>IF(D13*E13=0,"",ROUNDDOWN(D13*E13,0))</f>
        <v/>
      </c>
    </row>
    <row r="14" spans="2:9" ht="22" customHeight="1" x14ac:dyDescent="0.2">
      <c r="B14" s="25"/>
      <c r="C14" s="174" t="s">
        <v>14</v>
      </c>
      <c r="D14" s="48"/>
      <c r="E14" s="49"/>
      <c r="F14" s="47">
        <f>SUM(F13:F13)</f>
        <v>0</v>
      </c>
    </row>
    <row r="15" spans="2:9" x14ac:dyDescent="0.2">
      <c r="B15" s="50" t="s">
        <v>253</v>
      </c>
      <c r="C15" s="23"/>
      <c r="D15" s="23"/>
      <c r="E15" s="23"/>
      <c r="F15" s="24"/>
    </row>
    <row r="16" spans="2:9" ht="22" customHeight="1" x14ac:dyDescent="0.2">
      <c r="B16" s="28">
        <v>1</v>
      </c>
      <c r="C16" s="221" t="s">
        <v>263</v>
      </c>
      <c r="D16" s="30">
        <v>2500</v>
      </c>
      <c r="E16" s="31"/>
      <c r="F16" s="32" t="str">
        <f>IF(D16*E16=0,"",ROUNDDOWN(D16*E16,0))</f>
        <v/>
      </c>
    </row>
    <row r="17" spans="2:6" ht="22" customHeight="1" x14ac:dyDescent="0.2">
      <c r="B17" s="25">
        <v>2</v>
      </c>
      <c r="C17" s="232" t="s">
        <v>360</v>
      </c>
      <c r="D17" s="231">
        <v>10</v>
      </c>
      <c r="E17" s="225"/>
      <c r="F17" s="32" t="str">
        <f>IF(D17*E17=0,"",ROUNDDOWN(D17*E17,0))</f>
        <v/>
      </c>
    </row>
    <row r="18" spans="2:6" ht="22" customHeight="1" x14ac:dyDescent="0.2">
      <c r="B18" s="25"/>
      <c r="C18" s="174" t="s">
        <v>14</v>
      </c>
      <c r="D18" s="48"/>
      <c r="E18" s="49"/>
      <c r="F18" s="47">
        <f>SUM(F16:F17)</f>
        <v>0</v>
      </c>
    </row>
    <row r="19" spans="2:6" x14ac:dyDescent="0.2">
      <c r="B19" s="22" t="s">
        <v>19</v>
      </c>
      <c r="C19" s="23"/>
      <c r="D19" s="23"/>
      <c r="E19" s="23"/>
      <c r="F19" s="24"/>
    </row>
    <row r="20" spans="2:6" ht="21.75" customHeight="1" x14ac:dyDescent="0.2">
      <c r="B20" s="28">
        <v>1</v>
      </c>
      <c r="C20" s="175" t="s">
        <v>156</v>
      </c>
      <c r="D20" s="123">
        <v>15</v>
      </c>
      <c r="E20" s="122"/>
      <c r="F20" s="32" t="str">
        <f>IF(D20*E20=0,"",ROUNDDOWN(D20*E20,0))</f>
        <v/>
      </c>
    </row>
    <row r="21" spans="2:6" ht="22" customHeight="1" thickBot="1" x14ac:dyDescent="0.25">
      <c r="B21" s="33"/>
      <c r="C21" s="174" t="s">
        <v>14</v>
      </c>
      <c r="D21" s="35"/>
      <c r="E21" s="36"/>
      <c r="F21" s="37">
        <f>SUM(F20:F20)</f>
        <v>0</v>
      </c>
    </row>
    <row r="22" spans="2:6" ht="22" customHeight="1" thickTop="1" x14ac:dyDescent="0.2">
      <c r="B22" s="13"/>
      <c r="C22" s="177" t="s">
        <v>15</v>
      </c>
      <c r="D22" s="39"/>
      <c r="E22" s="40"/>
      <c r="F22" s="41">
        <f>F11+F14+F18+F21</f>
        <v>0</v>
      </c>
    </row>
    <row r="23" spans="2:6" ht="9" customHeight="1" x14ac:dyDescent="0.2"/>
    <row r="24" spans="2:6" ht="14.5" thickBot="1" x14ac:dyDescent="0.25">
      <c r="B24" s="3" t="s">
        <v>16</v>
      </c>
    </row>
    <row r="25" spans="2:6" ht="14.5" thickTop="1" x14ac:dyDescent="0.2">
      <c r="B25" s="244"/>
      <c r="C25" s="245"/>
      <c r="D25" s="245"/>
      <c r="E25" s="253"/>
      <c r="F25" s="254"/>
    </row>
    <row r="26" spans="2:6" x14ac:dyDescent="0.2">
      <c r="B26" s="247"/>
      <c r="C26" s="248"/>
      <c r="D26" s="255"/>
      <c r="E26" s="256"/>
      <c r="F26" s="257"/>
    </row>
    <row r="27" spans="2:6" x14ac:dyDescent="0.2">
      <c r="B27" s="247"/>
      <c r="C27" s="248"/>
      <c r="D27" s="255"/>
      <c r="E27" s="256"/>
      <c r="F27" s="257"/>
    </row>
    <row r="28" spans="2:6" ht="14.5" thickBot="1" x14ac:dyDescent="0.25">
      <c r="B28" s="250"/>
      <c r="C28" s="251"/>
      <c r="D28" s="251"/>
      <c r="E28" s="258"/>
      <c r="F28" s="259"/>
    </row>
    <row r="29" spans="2:6" ht="14.5" thickTop="1" x14ac:dyDescent="0.2"/>
  </sheetData>
  <sheetProtection password="EBCD" sheet="1" objects="1" scenarios="1"/>
  <mergeCells count="1">
    <mergeCell ref="B25:F28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80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pageSetUpPr fitToPage="1"/>
  </sheetPr>
  <dimension ref="B2:I29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1" customWidth="1"/>
    <col min="2" max="2" width="4.6328125" style="1" customWidth="1"/>
    <col min="3" max="3" width="59.36328125" style="1" bestFit="1" customWidth="1"/>
    <col min="4" max="4" width="14.6328125" style="1" customWidth="1"/>
    <col min="5" max="5" width="10.6328125" style="1" customWidth="1"/>
    <col min="6" max="6" width="20.6328125" style="1" customWidth="1"/>
    <col min="7" max="7" width="2.08984375" style="1" customWidth="1"/>
    <col min="8" max="16384" width="9" style="1"/>
  </cols>
  <sheetData>
    <row r="2" spans="2:9" x14ac:dyDescent="0.2">
      <c r="B2" s="201" t="s">
        <v>304</v>
      </c>
      <c r="F2" s="116" t="str">
        <f>総括表!H1</f>
        <v>令和7年　月　日</v>
      </c>
    </row>
    <row r="3" spans="2:9" ht="16.5" x14ac:dyDescent="0.2">
      <c r="B3" s="15" t="str">
        <f>総括表!C68</f>
        <v>小児ぜん息患者医療費助成決定通知書</v>
      </c>
      <c r="C3" s="16"/>
      <c r="D3" s="16"/>
      <c r="E3" s="16"/>
      <c r="F3" s="16"/>
    </row>
    <row r="4" spans="2:9" ht="18" x14ac:dyDescent="0.2">
      <c r="B4" s="17" t="s">
        <v>8</v>
      </c>
      <c r="C4" s="16"/>
      <c r="D4" s="16"/>
      <c r="E4" s="16"/>
      <c r="F4" s="16"/>
    </row>
    <row r="5" spans="2:9" ht="9" customHeight="1" x14ac:dyDescent="0.2">
      <c r="B5" s="16"/>
      <c r="C5" s="16"/>
      <c r="D5" s="16"/>
      <c r="E5" s="16"/>
      <c r="F5" s="16"/>
    </row>
    <row r="6" spans="2:9" x14ac:dyDescent="0.2">
      <c r="B6" s="1" t="str">
        <f>総括表!C2</f>
        <v xml:space="preserve">入札（見積）額内訳表 </v>
      </c>
      <c r="F6" s="58"/>
    </row>
    <row r="7" spans="2:9" ht="9" customHeight="1" x14ac:dyDescent="0.2"/>
    <row r="8" spans="2:9" ht="27" customHeight="1" x14ac:dyDescent="0.2">
      <c r="B8" s="18"/>
      <c r="C8" s="178" t="s">
        <v>9</v>
      </c>
      <c r="D8" s="20" t="s">
        <v>10</v>
      </c>
      <c r="E8" s="21" t="s">
        <v>11</v>
      </c>
      <c r="F8" s="19" t="s">
        <v>12</v>
      </c>
    </row>
    <row r="9" spans="2:9" x14ac:dyDescent="0.2">
      <c r="B9" s="22" t="s">
        <v>13</v>
      </c>
      <c r="C9" s="23"/>
      <c r="D9" s="23"/>
      <c r="E9" s="23"/>
      <c r="F9" s="24"/>
    </row>
    <row r="10" spans="2:9" x14ac:dyDescent="0.2">
      <c r="B10" s="28">
        <v>1</v>
      </c>
      <c r="C10" s="191" t="s">
        <v>303</v>
      </c>
      <c r="D10" s="117">
        <v>380</v>
      </c>
      <c r="E10" s="31"/>
      <c r="F10" s="32" t="str">
        <f>IF(D10*E10=0,"",ROUNDDOWN(D10*E10,0))</f>
        <v/>
      </c>
      <c r="H10" s="119"/>
      <c r="I10" s="3"/>
    </row>
    <row r="11" spans="2:9" ht="22" customHeight="1" x14ac:dyDescent="0.2">
      <c r="B11" s="25"/>
      <c r="C11" s="174" t="s">
        <v>14</v>
      </c>
      <c r="D11" s="45"/>
      <c r="E11" s="46"/>
      <c r="F11" s="47">
        <f>SUM(F10:F10)</f>
        <v>0</v>
      </c>
    </row>
    <row r="12" spans="2:9" x14ac:dyDescent="0.2">
      <c r="B12" s="22" t="s">
        <v>17</v>
      </c>
      <c r="C12" s="23"/>
      <c r="D12" s="23"/>
      <c r="E12" s="23"/>
      <c r="F12" s="24"/>
    </row>
    <row r="13" spans="2:9" ht="22" customHeight="1" x14ac:dyDescent="0.2">
      <c r="B13" s="28">
        <v>1</v>
      </c>
      <c r="C13" s="190" t="s">
        <v>282</v>
      </c>
      <c r="D13" s="30">
        <v>380</v>
      </c>
      <c r="E13" s="31"/>
      <c r="F13" s="32" t="str">
        <f>IF(D13*E13=0,"",ROUNDDOWN(D13*E13,0))</f>
        <v/>
      </c>
    </row>
    <row r="14" spans="2:9" ht="22" customHeight="1" x14ac:dyDescent="0.2">
      <c r="B14" s="25"/>
      <c r="C14" s="174" t="s">
        <v>14</v>
      </c>
      <c r="D14" s="48"/>
      <c r="E14" s="49"/>
      <c r="F14" s="47">
        <f>SUM(F13:F13)</f>
        <v>0</v>
      </c>
    </row>
    <row r="15" spans="2:9" x14ac:dyDescent="0.2">
      <c r="B15" s="50" t="s">
        <v>253</v>
      </c>
      <c r="C15" s="23"/>
      <c r="D15" s="23"/>
      <c r="E15" s="23"/>
      <c r="F15" s="24"/>
    </row>
    <row r="16" spans="2:9" ht="22" customHeight="1" x14ac:dyDescent="0.2">
      <c r="B16" s="28">
        <v>1</v>
      </c>
      <c r="C16" s="221" t="s">
        <v>263</v>
      </c>
      <c r="D16" s="30">
        <v>380</v>
      </c>
      <c r="E16" s="31"/>
      <c r="F16" s="32" t="str">
        <f>IF(D16*E16=0,"",ROUNDDOWN(D16*E16,0))</f>
        <v/>
      </c>
    </row>
    <row r="17" spans="2:6" ht="22" customHeight="1" x14ac:dyDescent="0.2">
      <c r="B17" s="25"/>
      <c r="C17" s="234"/>
      <c r="D17" s="231">
        <v>10</v>
      </c>
      <c r="E17" s="225"/>
      <c r="F17" s="32" t="str">
        <f>IF(D17*E17=0,"",ROUNDDOWN(D17*E17,0))</f>
        <v/>
      </c>
    </row>
    <row r="18" spans="2:6" ht="22" customHeight="1" x14ac:dyDescent="0.2">
      <c r="B18" s="25"/>
      <c r="C18" s="235" t="s">
        <v>14</v>
      </c>
      <c r="D18" s="233"/>
      <c r="E18" s="49"/>
      <c r="F18" s="47">
        <f>SUM(F16:F17)</f>
        <v>0</v>
      </c>
    </row>
    <row r="19" spans="2:6" x14ac:dyDescent="0.2">
      <c r="B19" s="22" t="s">
        <v>19</v>
      </c>
      <c r="C19" s="23"/>
      <c r="D19" s="23"/>
      <c r="E19" s="23"/>
      <c r="F19" s="24"/>
    </row>
    <row r="20" spans="2:6" ht="21.75" customHeight="1" x14ac:dyDescent="0.2">
      <c r="B20" s="28">
        <v>1</v>
      </c>
      <c r="C20" s="175" t="s">
        <v>156</v>
      </c>
      <c r="D20" s="123">
        <v>15</v>
      </c>
      <c r="E20" s="122"/>
      <c r="F20" s="32" t="str">
        <f>IF(D20*E20=0,"",ROUNDDOWN(D20*E20,0))</f>
        <v/>
      </c>
    </row>
    <row r="21" spans="2:6" ht="22" customHeight="1" thickBot="1" x14ac:dyDescent="0.25">
      <c r="B21" s="33"/>
      <c r="C21" s="174" t="s">
        <v>14</v>
      </c>
      <c r="D21" s="35"/>
      <c r="E21" s="36"/>
      <c r="F21" s="37">
        <f>SUM(F20:F20)</f>
        <v>0</v>
      </c>
    </row>
    <row r="22" spans="2:6" ht="22" customHeight="1" thickTop="1" x14ac:dyDescent="0.2">
      <c r="B22" s="13"/>
      <c r="C22" s="177" t="s">
        <v>15</v>
      </c>
      <c r="D22" s="39"/>
      <c r="E22" s="40"/>
      <c r="F22" s="41">
        <f>F11+F14+F18+F21</f>
        <v>0</v>
      </c>
    </row>
    <row r="23" spans="2:6" ht="9" customHeight="1" x14ac:dyDescent="0.2"/>
    <row r="24" spans="2:6" ht="14.5" thickBot="1" x14ac:dyDescent="0.25">
      <c r="B24" s="3" t="s">
        <v>16</v>
      </c>
    </row>
    <row r="25" spans="2:6" ht="14.5" thickTop="1" x14ac:dyDescent="0.2">
      <c r="B25" s="244"/>
      <c r="C25" s="245"/>
      <c r="D25" s="245"/>
      <c r="E25" s="253"/>
      <c r="F25" s="254"/>
    </row>
    <row r="26" spans="2:6" x14ac:dyDescent="0.2">
      <c r="B26" s="247"/>
      <c r="C26" s="248"/>
      <c r="D26" s="255"/>
      <c r="E26" s="256"/>
      <c r="F26" s="257"/>
    </row>
    <row r="27" spans="2:6" x14ac:dyDescent="0.2">
      <c r="B27" s="247"/>
      <c r="C27" s="248"/>
      <c r="D27" s="255"/>
      <c r="E27" s="256"/>
      <c r="F27" s="257"/>
    </row>
    <row r="28" spans="2:6" ht="14.5" thickBot="1" x14ac:dyDescent="0.25">
      <c r="B28" s="250"/>
      <c r="C28" s="251"/>
      <c r="D28" s="251"/>
      <c r="E28" s="258"/>
      <c r="F28" s="259"/>
    </row>
    <row r="29" spans="2:6" ht="14.5" thickTop="1" x14ac:dyDescent="0.2"/>
  </sheetData>
  <sheetProtection password="EBCD" sheet="1" objects="1" scenarios="1"/>
  <mergeCells count="1">
    <mergeCell ref="B25:F28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80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pageSetUpPr fitToPage="1"/>
  </sheetPr>
  <dimension ref="B2:I22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1" customWidth="1"/>
    <col min="2" max="2" width="4.6328125" style="1" customWidth="1"/>
    <col min="3" max="3" width="59.36328125" style="1" bestFit="1" customWidth="1"/>
    <col min="4" max="4" width="14.6328125" style="1" customWidth="1"/>
    <col min="5" max="5" width="10.6328125" style="1" customWidth="1"/>
    <col min="6" max="6" width="20.6328125" style="1" customWidth="1"/>
    <col min="7" max="7" width="2.08984375" style="1" customWidth="1"/>
    <col min="8" max="16384" width="9" style="1"/>
  </cols>
  <sheetData>
    <row r="2" spans="2:9" x14ac:dyDescent="0.2">
      <c r="B2" s="201" t="s">
        <v>308</v>
      </c>
      <c r="F2" s="116" t="str">
        <f>総括表!H1</f>
        <v>令和7年　月　日</v>
      </c>
    </row>
    <row r="3" spans="2:9" ht="16.5" x14ac:dyDescent="0.2">
      <c r="B3" s="15" t="str">
        <f>総括表!C69</f>
        <v>小児ぜん息医療証</v>
      </c>
      <c r="C3" s="16"/>
      <c r="D3" s="16"/>
      <c r="E3" s="16"/>
      <c r="F3" s="16"/>
    </row>
    <row r="4" spans="2:9" ht="18" x14ac:dyDescent="0.2">
      <c r="B4" s="17" t="s">
        <v>8</v>
      </c>
      <c r="C4" s="16"/>
      <c r="D4" s="16"/>
      <c r="E4" s="16"/>
      <c r="F4" s="16"/>
    </row>
    <row r="5" spans="2:9" ht="9" customHeight="1" x14ac:dyDescent="0.2">
      <c r="B5" s="16"/>
      <c r="C5" s="16"/>
      <c r="D5" s="16"/>
      <c r="E5" s="16"/>
      <c r="F5" s="16"/>
    </row>
    <row r="6" spans="2:9" x14ac:dyDescent="0.2">
      <c r="B6" s="1" t="str">
        <f>総括表!C2</f>
        <v xml:space="preserve">入札（見積）額内訳表 </v>
      </c>
      <c r="F6" s="58"/>
    </row>
    <row r="7" spans="2:9" ht="9" customHeight="1" x14ac:dyDescent="0.2"/>
    <row r="8" spans="2:9" ht="27" customHeight="1" x14ac:dyDescent="0.2">
      <c r="B8" s="18"/>
      <c r="C8" s="178" t="s">
        <v>9</v>
      </c>
      <c r="D8" s="20" t="s">
        <v>10</v>
      </c>
      <c r="E8" s="21" t="s">
        <v>11</v>
      </c>
      <c r="F8" s="19" t="s">
        <v>12</v>
      </c>
    </row>
    <row r="9" spans="2:9" x14ac:dyDescent="0.2">
      <c r="B9" s="22" t="s">
        <v>13</v>
      </c>
      <c r="C9" s="23"/>
      <c r="D9" s="23"/>
      <c r="E9" s="23"/>
      <c r="F9" s="24"/>
    </row>
    <row r="10" spans="2:9" x14ac:dyDescent="0.2">
      <c r="B10" s="28">
        <v>1</v>
      </c>
      <c r="C10" s="191" t="s">
        <v>309</v>
      </c>
      <c r="D10" s="117">
        <v>1500</v>
      </c>
      <c r="E10" s="31"/>
      <c r="F10" s="32" t="str">
        <f>IF(D10*E10=0,"",ROUNDDOWN(D10*E10,0))</f>
        <v/>
      </c>
      <c r="H10" s="119"/>
      <c r="I10" s="3"/>
    </row>
    <row r="11" spans="2:9" ht="22" customHeight="1" x14ac:dyDescent="0.2">
      <c r="B11" s="25"/>
      <c r="C11" s="174" t="s">
        <v>14</v>
      </c>
      <c r="D11" s="45"/>
      <c r="E11" s="46"/>
      <c r="F11" s="47">
        <f>SUM(F10:F10)</f>
        <v>0</v>
      </c>
    </row>
    <row r="12" spans="2:9" x14ac:dyDescent="0.2">
      <c r="B12" s="22" t="s">
        <v>19</v>
      </c>
      <c r="C12" s="23"/>
      <c r="D12" s="23"/>
      <c r="E12" s="23"/>
      <c r="F12" s="24"/>
    </row>
    <row r="13" spans="2:9" ht="21.75" customHeight="1" x14ac:dyDescent="0.2">
      <c r="B13" s="28">
        <v>1</v>
      </c>
      <c r="C13" s="175" t="s">
        <v>170</v>
      </c>
      <c r="D13" s="123">
        <v>1</v>
      </c>
      <c r="E13" s="122"/>
      <c r="F13" s="32" t="str">
        <f>IF(D13*E13=0,"",ROUNDDOWN(D13*E13,0))</f>
        <v/>
      </c>
    </row>
    <row r="14" spans="2:9" ht="22" customHeight="1" thickBot="1" x14ac:dyDescent="0.25">
      <c r="B14" s="33"/>
      <c r="C14" s="174" t="s">
        <v>14</v>
      </c>
      <c r="D14" s="35"/>
      <c r="E14" s="36"/>
      <c r="F14" s="37">
        <f>SUM(F13:F13)</f>
        <v>0</v>
      </c>
    </row>
    <row r="15" spans="2:9" ht="22" customHeight="1" thickTop="1" x14ac:dyDescent="0.2">
      <c r="B15" s="13"/>
      <c r="C15" s="177" t="s">
        <v>15</v>
      </c>
      <c r="D15" s="39"/>
      <c r="E15" s="40"/>
      <c r="F15" s="41">
        <f>F11+F14</f>
        <v>0</v>
      </c>
    </row>
    <row r="16" spans="2:9" ht="9" customHeight="1" x14ac:dyDescent="0.2"/>
    <row r="17" spans="2:6" ht="14.5" thickBot="1" x14ac:dyDescent="0.25">
      <c r="B17" s="3" t="s">
        <v>16</v>
      </c>
    </row>
    <row r="18" spans="2:6" ht="14.5" thickTop="1" x14ac:dyDescent="0.2">
      <c r="B18" s="244"/>
      <c r="C18" s="245"/>
      <c r="D18" s="245"/>
      <c r="E18" s="253"/>
      <c r="F18" s="254"/>
    </row>
    <row r="19" spans="2:6" x14ac:dyDescent="0.2">
      <c r="B19" s="247"/>
      <c r="C19" s="248"/>
      <c r="D19" s="255"/>
      <c r="E19" s="256"/>
      <c r="F19" s="257"/>
    </row>
    <row r="20" spans="2:6" x14ac:dyDescent="0.2">
      <c r="B20" s="247"/>
      <c r="C20" s="248"/>
      <c r="D20" s="255"/>
      <c r="E20" s="256"/>
      <c r="F20" s="257"/>
    </row>
    <row r="21" spans="2:6" ht="14.5" thickBot="1" x14ac:dyDescent="0.25">
      <c r="B21" s="250"/>
      <c r="C21" s="251"/>
      <c r="D21" s="251"/>
      <c r="E21" s="258"/>
      <c r="F21" s="259"/>
    </row>
    <row r="22" spans="2:6" ht="14.5" thickTop="1" x14ac:dyDescent="0.2"/>
  </sheetData>
  <sheetProtection password="EBCD" sheet="1" objects="1" scenarios="1"/>
  <mergeCells count="1">
    <mergeCell ref="B18:F21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80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B2:I29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1" customWidth="1"/>
    <col min="2" max="2" width="4.6328125" style="1" customWidth="1"/>
    <col min="3" max="3" width="59.36328125" style="1" bestFit="1" customWidth="1"/>
    <col min="4" max="4" width="14.6328125" style="1" customWidth="1"/>
    <col min="5" max="5" width="10.6328125" style="1" customWidth="1"/>
    <col min="6" max="6" width="20.6328125" style="1" customWidth="1"/>
    <col min="7" max="7" width="2.08984375" style="1" customWidth="1"/>
    <col min="8" max="16384" width="9" style="1"/>
  </cols>
  <sheetData>
    <row r="2" spans="2:9" x14ac:dyDescent="0.2">
      <c r="B2" s="201" t="s">
        <v>313</v>
      </c>
      <c r="F2" s="116" t="str">
        <f>総括表!H1</f>
        <v>令和7年　月　日</v>
      </c>
    </row>
    <row r="3" spans="2:9" ht="16.5" x14ac:dyDescent="0.2">
      <c r="B3" s="15" t="str">
        <f>総括表!C71</f>
        <v>成人ぜん息患者医療費助成決定通知書</v>
      </c>
      <c r="C3" s="16"/>
      <c r="D3" s="16"/>
      <c r="E3" s="16"/>
      <c r="F3" s="16"/>
    </row>
    <row r="4" spans="2:9" ht="18" x14ac:dyDescent="0.2">
      <c r="B4" s="17" t="s">
        <v>8</v>
      </c>
      <c r="C4" s="16"/>
      <c r="D4" s="16"/>
      <c r="E4" s="16"/>
      <c r="F4" s="16"/>
    </row>
    <row r="5" spans="2:9" ht="9" customHeight="1" x14ac:dyDescent="0.2">
      <c r="B5" s="16"/>
      <c r="C5" s="16"/>
      <c r="D5" s="16"/>
      <c r="E5" s="16"/>
      <c r="F5" s="16"/>
    </row>
    <row r="6" spans="2:9" x14ac:dyDescent="0.2">
      <c r="B6" s="1" t="str">
        <f>総括表!C2</f>
        <v xml:space="preserve">入札（見積）額内訳表 </v>
      </c>
      <c r="F6" s="58"/>
    </row>
    <row r="7" spans="2:9" ht="9" customHeight="1" x14ac:dyDescent="0.2"/>
    <row r="8" spans="2:9" ht="27" customHeight="1" x14ac:dyDescent="0.2">
      <c r="B8" s="18"/>
      <c r="C8" s="178" t="s">
        <v>9</v>
      </c>
      <c r="D8" s="20" t="s">
        <v>10</v>
      </c>
      <c r="E8" s="21" t="s">
        <v>11</v>
      </c>
      <c r="F8" s="19" t="s">
        <v>12</v>
      </c>
    </row>
    <row r="9" spans="2:9" x14ac:dyDescent="0.2">
      <c r="B9" s="22" t="s">
        <v>13</v>
      </c>
      <c r="C9" s="23"/>
      <c r="D9" s="23"/>
      <c r="E9" s="23"/>
      <c r="F9" s="24"/>
    </row>
    <row r="10" spans="2:9" x14ac:dyDescent="0.2">
      <c r="B10" s="28">
        <v>1</v>
      </c>
      <c r="C10" s="191" t="s">
        <v>314</v>
      </c>
      <c r="D10" s="117">
        <v>690</v>
      </c>
      <c r="E10" s="31"/>
      <c r="F10" s="32" t="str">
        <f>IF(D10*E10=0,"",ROUNDDOWN(D10*E10,0))</f>
        <v/>
      </c>
      <c r="H10" s="119"/>
      <c r="I10" s="3"/>
    </row>
    <row r="11" spans="2:9" ht="22" customHeight="1" x14ac:dyDescent="0.2">
      <c r="B11" s="25"/>
      <c r="C11" s="174" t="s">
        <v>14</v>
      </c>
      <c r="D11" s="45"/>
      <c r="E11" s="46"/>
      <c r="F11" s="47">
        <f>SUM(F10:F10)</f>
        <v>0</v>
      </c>
    </row>
    <row r="12" spans="2:9" x14ac:dyDescent="0.2">
      <c r="B12" s="22" t="s">
        <v>17</v>
      </c>
      <c r="C12" s="23"/>
      <c r="D12" s="23"/>
      <c r="E12" s="23"/>
      <c r="F12" s="24"/>
    </row>
    <row r="13" spans="2:9" ht="22" customHeight="1" x14ac:dyDescent="0.2">
      <c r="B13" s="28">
        <v>1</v>
      </c>
      <c r="C13" s="190" t="s">
        <v>311</v>
      </c>
      <c r="D13" s="30">
        <v>690</v>
      </c>
      <c r="E13" s="31"/>
      <c r="F13" s="32" t="str">
        <f>IF(D13*E13=0,"",ROUNDDOWN(D13*E13,0))</f>
        <v/>
      </c>
    </row>
    <row r="14" spans="2:9" ht="22" customHeight="1" x14ac:dyDescent="0.2">
      <c r="B14" s="25"/>
      <c r="C14" s="174" t="s">
        <v>14</v>
      </c>
      <c r="D14" s="48"/>
      <c r="E14" s="49"/>
      <c r="F14" s="47">
        <f>SUM(F13:F13)</f>
        <v>0</v>
      </c>
    </row>
    <row r="15" spans="2:9" x14ac:dyDescent="0.2">
      <c r="B15" s="50" t="s">
        <v>253</v>
      </c>
      <c r="C15" s="23"/>
      <c r="D15" s="23"/>
      <c r="E15" s="23"/>
      <c r="F15" s="24"/>
    </row>
    <row r="16" spans="2:9" ht="22" customHeight="1" x14ac:dyDescent="0.2">
      <c r="B16" s="28">
        <v>1</v>
      </c>
      <c r="C16" s="221" t="s">
        <v>263</v>
      </c>
      <c r="D16" s="30">
        <v>690</v>
      </c>
      <c r="E16" s="31"/>
      <c r="F16" s="32" t="str">
        <f>IF(D16*E16=0,"",ROUNDDOWN(D16*E16,0))</f>
        <v/>
      </c>
    </row>
    <row r="17" spans="2:6" ht="22" customHeight="1" x14ac:dyDescent="0.2">
      <c r="B17" s="25">
        <v>2</v>
      </c>
      <c r="C17" s="234" t="s">
        <v>360</v>
      </c>
      <c r="D17" s="231">
        <v>10</v>
      </c>
      <c r="E17" s="225"/>
      <c r="F17" s="32" t="str">
        <f>IF(D17*E17=0,"",ROUNDDOWN(D17*E17,0))</f>
        <v/>
      </c>
    </row>
    <row r="18" spans="2:6" ht="22" customHeight="1" x14ac:dyDescent="0.2">
      <c r="B18" s="25"/>
      <c r="C18" s="235" t="s">
        <v>14</v>
      </c>
      <c r="D18" s="233"/>
      <c r="E18" s="49"/>
      <c r="F18" s="47">
        <f>SUM(F16:F17)</f>
        <v>0</v>
      </c>
    </row>
    <row r="19" spans="2:6" x14ac:dyDescent="0.2">
      <c r="B19" s="22" t="s">
        <v>19</v>
      </c>
      <c r="C19" s="23"/>
      <c r="D19" s="23"/>
      <c r="E19" s="23"/>
      <c r="F19" s="24"/>
    </row>
    <row r="20" spans="2:6" ht="21.75" customHeight="1" x14ac:dyDescent="0.2">
      <c r="B20" s="28">
        <v>1</v>
      </c>
      <c r="C20" s="175" t="s">
        <v>156</v>
      </c>
      <c r="D20" s="123">
        <v>15</v>
      </c>
      <c r="E20" s="122"/>
      <c r="F20" s="32" t="str">
        <f>IF(D20*E20=0,"",ROUNDDOWN(D20*E20,0))</f>
        <v/>
      </c>
    </row>
    <row r="21" spans="2:6" ht="22" customHeight="1" thickBot="1" x14ac:dyDescent="0.25">
      <c r="B21" s="33"/>
      <c r="C21" s="174" t="s">
        <v>14</v>
      </c>
      <c r="D21" s="35"/>
      <c r="E21" s="36"/>
      <c r="F21" s="37">
        <f>SUM(F20:F20)</f>
        <v>0</v>
      </c>
    </row>
    <row r="22" spans="2:6" ht="22" customHeight="1" thickTop="1" x14ac:dyDescent="0.2">
      <c r="B22" s="13"/>
      <c r="C22" s="177" t="s">
        <v>15</v>
      </c>
      <c r="D22" s="39"/>
      <c r="E22" s="40"/>
      <c r="F22" s="41">
        <f>F11+F14+F18+F21</f>
        <v>0</v>
      </c>
    </row>
    <row r="23" spans="2:6" ht="9" customHeight="1" x14ac:dyDescent="0.2"/>
    <row r="24" spans="2:6" ht="14.5" thickBot="1" x14ac:dyDescent="0.25">
      <c r="B24" s="3" t="s">
        <v>16</v>
      </c>
    </row>
    <row r="25" spans="2:6" ht="14.5" thickTop="1" x14ac:dyDescent="0.2">
      <c r="B25" s="244"/>
      <c r="C25" s="245"/>
      <c r="D25" s="245"/>
      <c r="E25" s="253"/>
      <c r="F25" s="254"/>
    </row>
    <row r="26" spans="2:6" x14ac:dyDescent="0.2">
      <c r="B26" s="247"/>
      <c r="C26" s="248"/>
      <c r="D26" s="255"/>
      <c r="E26" s="256"/>
      <c r="F26" s="257"/>
    </row>
    <row r="27" spans="2:6" x14ac:dyDescent="0.2">
      <c r="B27" s="247"/>
      <c r="C27" s="248"/>
      <c r="D27" s="255"/>
      <c r="E27" s="256"/>
      <c r="F27" s="257"/>
    </row>
    <row r="28" spans="2:6" ht="14.5" thickBot="1" x14ac:dyDescent="0.25">
      <c r="B28" s="250"/>
      <c r="C28" s="251"/>
      <c r="D28" s="251"/>
      <c r="E28" s="258"/>
      <c r="F28" s="259"/>
    </row>
    <row r="29" spans="2:6" ht="14.5" thickTop="1" x14ac:dyDescent="0.2"/>
  </sheetData>
  <sheetProtection password="EBCD" sheet="1" objects="1" scenarios="1"/>
  <mergeCells count="1">
    <mergeCell ref="B25:F28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80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pageSetUpPr fitToPage="1"/>
  </sheetPr>
  <dimension ref="B2:I32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1" customWidth="1"/>
    <col min="2" max="2" width="4.6328125" style="1" customWidth="1"/>
    <col min="3" max="3" width="59.36328125" style="1" bestFit="1" customWidth="1"/>
    <col min="4" max="4" width="14.6328125" style="1" customWidth="1"/>
    <col min="5" max="5" width="10.6328125" style="1" customWidth="1"/>
    <col min="6" max="6" width="20.6328125" style="1" customWidth="1"/>
    <col min="7" max="7" width="2.08984375" style="1" customWidth="1"/>
    <col min="8" max="16384" width="9" style="1"/>
  </cols>
  <sheetData>
    <row r="2" spans="2:9" x14ac:dyDescent="0.2">
      <c r="B2" s="201" t="s">
        <v>315</v>
      </c>
      <c r="F2" s="116" t="str">
        <f>総括表!H1</f>
        <v>令和7年　月　日</v>
      </c>
    </row>
    <row r="3" spans="2:9" ht="16.5" x14ac:dyDescent="0.2">
      <c r="B3" s="15" t="str">
        <f>総括表!C72</f>
        <v>成人ぜん息患者医療証</v>
      </c>
      <c r="C3" s="16"/>
      <c r="D3" s="16"/>
      <c r="E3" s="16"/>
      <c r="F3" s="16"/>
    </row>
    <row r="4" spans="2:9" ht="18" x14ac:dyDescent="0.2">
      <c r="B4" s="17" t="s">
        <v>8</v>
      </c>
      <c r="C4" s="16"/>
      <c r="D4" s="16"/>
      <c r="E4" s="16"/>
      <c r="F4" s="16"/>
    </row>
    <row r="5" spans="2:9" ht="9" customHeight="1" x14ac:dyDescent="0.2">
      <c r="B5" s="16"/>
      <c r="C5" s="16"/>
      <c r="D5" s="16"/>
      <c r="E5" s="16"/>
      <c r="F5" s="16"/>
    </row>
    <row r="6" spans="2:9" x14ac:dyDescent="0.2">
      <c r="B6" s="1" t="str">
        <f>総括表!C2</f>
        <v xml:space="preserve">入札（見積）額内訳表 </v>
      </c>
      <c r="F6" s="58"/>
    </row>
    <row r="7" spans="2:9" ht="9" customHeight="1" x14ac:dyDescent="0.2"/>
    <row r="8" spans="2:9" ht="27" customHeight="1" x14ac:dyDescent="0.2">
      <c r="B8" s="18"/>
      <c r="C8" s="178" t="s">
        <v>9</v>
      </c>
      <c r="D8" s="20" t="s">
        <v>10</v>
      </c>
      <c r="E8" s="21" t="s">
        <v>11</v>
      </c>
      <c r="F8" s="19" t="s">
        <v>12</v>
      </c>
    </row>
    <row r="9" spans="2:9" x14ac:dyDescent="0.2">
      <c r="B9" s="22" t="s">
        <v>13</v>
      </c>
      <c r="C9" s="23"/>
      <c r="D9" s="23"/>
      <c r="E9" s="23"/>
      <c r="F9" s="24"/>
    </row>
    <row r="10" spans="2:9" x14ac:dyDescent="0.2">
      <c r="B10" s="28">
        <v>1</v>
      </c>
      <c r="C10" s="191" t="s">
        <v>316</v>
      </c>
      <c r="D10" s="117">
        <v>6130</v>
      </c>
      <c r="E10" s="31"/>
      <c r="F10" s="32" t="str">
        <f>IF(D10*E10=0,"",ROUNDDOWN(D10*E10,0))</f>
        <v/>
      </c>
      <c r="H10" s="119"/>
      <c r="I10" s="3"/>
    </row>
    <row r="11" spans="2:9" x14ac:dyDescent="0.2">
      <c r="B11" s="28">
        <v>2</v>
      </c>
      <c r="C11" s="191" t="s">
        <v>317</v>
      </c>
      <c r="D11" s="117">
        <v>6130</v>
      </c>
      <c r="E11" s="31"/>
      <c r="F11" s="32" t="str">
        <f>IF(D11*E11=0,"",ROUNDDOWN(D11*E11,0))</f>
        <v/>
      </c>
      <c r="H11" s="119"/>
      <c r="I11" s="3"/>
    </row>
    <row r="12" spans="2:9" x14ac:dyDescent="0.2">
      <c r="B12" s="28">
        <v>3</v>
      </c>
      <c r="C12" s="191" t="s">
        <v>319</v>
      </c>
      <c r="D12" s="117">
        <v>1000</v>
      </c>
      <c r="E12" s="31"/>
      <c r="F12" s="32" t="str">
        <f>IF(D12*E12=0,"",ROUNDDOWN(D12*E12,0))</f>
        <v/>
      </c>
      <c r="H12" s="119"/>
      <c r="I12" s="3"/>
    </row>
    <row r="13" spans="2:9" ht="22" customHeight="1" x14ac:dyDescent="0.2">
      <c r="B13" s="25"/>
      <c r="C13" s="174" t="s">
        <v>14</v>
      </c>
      <c r="D13" s="45"/>
      <c r="E13" s="46"/>
      <c r="F13" s="47">
        <f>SUM(F10:F12)</f>
        <v>0</v>
      </c>
    </row>
    <row r="14" spans="2:9" x14ac:dyDescent="0.2">
      <c r="B14" s="22" t="s">
        <v>17</v>
      </c>
      <c r="C14" s="23"/>
      <c r="D14" s="23"/>
      <c r="E14" s="23"/>
      <c r="F14" s="24"/>
    </row>
    <row r="15" spans="2:9" ht="22" customHeight="1" x14ac:dyDescent="0.2">
      <c r="B15" s="28">
        <v>1</v>
      </c>
      <c r="C15" s="190" t="s">
        <v>312</v>
      </c>
      <c r="D15" s="30">
        <v>6130</v>
      </c>
      <c r="E15" s="31"/>
      <c r="F15" s="32" t="str">
        <f>IF(D15*E15=0,"",ROUNDDOWN(D15*E15,0))</f>
        <v/>
      </c>
    </row>
    <row r="16" spans="2:9" ht="22" customHeight="1" x14ac:dyDescent="0.2">
      <c r="B16" s="28">
        <v>2</v>
      </c>
      <c r="C16" s="190" t="s">
        <v>318</v>
      </c>
      <c r="D16" s="30">
        <v>6130</v>
      </c>
      <c r="E16" s="31"/>
      <c r="F16" s="32" t="str">
        <f>IF(D16*E16=0,"",ROUNDDOWN(D16*E16,0))</f>
        <v/>
      </c>
    </row>
    <row r="17" spans="2:6" ht="22" customHeight="1" x14ac:dyDescent="0.2">
      <c r="B17" s="25"/>
      <c r="C17" s="174" t="s">
        <v>14</v>
      </c>
      <c r="D17" s="48"/>
      <c r="E17" s="49"/>
      <c r="F17" s="47">
        <f>SUM(F15:F16)</f>
        <v>0</v>
      </c>
    </row>
    <row r="18" spans="2:6" x14ac:dyDescent="0.2">
      <c r="B18" s="50" t="s">
        <v>269</v>
      </c>
      <c r="C18" s="23"/>
      <c r="D18" s="23"/>
      <c r="E18" s="23"/>
      <c r="F18" s="24"/>
    </row>
    <row r="19" spans="2:6" ht="22" customHeight="1" x14ac:dyDescent="0.2">
      <c r="B19" s="28">
        <v>1</v>
      </c>
      <c r="C19" s="221" t="s">
        <v>154</v>
      </c>
      <c r="D19" s="30">
        <v>6130</v>
      </c>
      <c r="E19" s="31"/>
      <c r="F19" s="32" t="str">
        <f>IF(D19*E19=0,"",ROUNDDOWN(D19*E19,0))</f>
        <v/>
      </c>
    </row>
    <row r="20" spans="2:6" ht="22" customHeight="1" x14ac:dyDescent="0.2">
      <c r="B20" s="25"/>
      <c r="C20" s="174" t="s">
        <v>14</v>
      </c>
      <c r="D20" s="48"/>
      <c r="E20" s="49"/>
      <c r="F20" s="47">
        <f>SUM(F19:F19)</f>
        <v>0</v>
      </c>
    </row>
    <row r="21" spans="2:6" x14ac:dyDescent="0.2">
      <c r="B21" s="22" t="s">
        <v>19</v>
      </c>
      <c r="C21" s="23"/>
      <c r="D21" s="23"/>
      <c r="E21" s="23"/>
      <c r="F21" s="24"/>
    </row>
    <row r="22" spans="2:6" ht="21.75" customHeight="1" x14ac:dyDescent="0.2">
      <c r="B22" s="28">
        <v>1</v>
      </c>
      <c r="C22" s="175" t="s">
        <v>156</v>
      </c>
      <c r="D22" s="123">
        <v>15</v>
      </c>
      <c r="E22" s="122"/>
      <c r="F22" s="32" t="str">
        <f>IF(D22*E22=0,"",ROUNDDOWN(D22*E22,0))</f>
        <v/>
      </c>
    </row>
    <row r="23" spans="2:6" ht="21.75" customHeight="1" x14ac:dyDescent="0.2">
      <c r="B23" s="28">
        <v>2</v>
      </c>
      <c r="C23" s="175" t="s">
        <v>320</v>
      </c>
      <c r="D23" s="123">
        <v>2</v>
      </c>
      <c r="E23" s="122"/>
      <c r="F23" s="32" t="str">
        <f>IF(D23*E23=0,"",ROUNDDOWN(D23*E23,0))</f>
        <v/>
      </c>
    </row>
    <row r="24" spans="2:6" ht="22" customHeight="1" thickBot="1" x14ac:dyDescent="0.25">
      <c r="B24" s="33"/>
      <c r="C24" s="174" t="s">
        <v>14</v>
      </c>
      <c r="D24" s="35"/>
      <c r="E24" s="36"/>
      <c r="F24" s="37">
        <f>SUM(F22:F23)</f>
        <v>0</v>
      </c>
    </row>
    <row r="25" spans="2:6" ht="22" customHeight="1" thickTop="1" x14ac:dyDescent="0.2">
      <c r="B25" s="13"/>
      <c r="C25" s="177" t="s">
        <v>15</v>
      </c>
      <c r="D25" s="39"/>
      <c r="E25" s="40"/>
      <c r="F25" s="41">
        <f>F13+F17+F20+F24</f>
        <v>0</v>
      </c>
    </row>
    <row r="26" spans="2:6" ht="9" customHeight="1" x14ac:dyDescent="0.2"/>
    <row r="27" spans="2:6" ht="14.5" thickBot="1" x14ac:dyDescent="0.25">
      <c r="B27" s="3" t="s">
        <v>16</v>
      </c>
    </row>
    <row r="28" spans="2:6" ht="14.5" thickTop="1" x14ac:dyDescent="0.2">
      <c r="B28" s="244"/>
      <c r="C28" s="245"/>
      <c r="D28" s="245"/>
      <c r="E28" s="253"/>
      <c r="F28" s="254"/>
    </row>
    <row r="29" spans="2:6" x14ac:dyDescent="0.2">
      <c r="B29" s="247"/>
      <c r="C29" s="248"/>
      <c r="D29" s="255"/>
      <c r="E29" s="256"/>
      <c r="F29" s="257"/>
    </row>
    <row r="30" spans="2:6" x14ac:dyDescent="0.2">
      <c r="B30" s="247"/>
      <c r="C30" s="248"/>
      <c r="D30" s="255"/>
      <c r="E30" s="256"/>
      <c r="F30" s="257"/>
    </row>
    <row r="31" spans="2:6" ht="14.5" thickBot="1" x14ac:dyDescent="0.25">
      <c r="B31" s="250"/>
      <c r="C31" s="251"/>
      <c r="D31" s="251"/>
      <c r="E31" s="258"/>
      <c r="F31" s="259"/>
    </row>
    <row r="32" spans="2:6" ht="14.5" thickTop="1" x14ac:dyDescent="0.2"/>
  </sheetData>
  <sheetProtection password="EBCD" sheet="1" objects="1" scenarios="1"/>
  <mergeCells count="1">
    <mergeCell ref="B28:F31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80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B2:I34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1" customWidth="1"/>
    <col min="2" max="2" width="4.6328125" style="1" customWidth="1"/>
    <col min="3" max="3" width="61.6328125" style="1" bestFit="1" customWidth="1"/>
    <col min="4" max="4" width="14.6328125" style="1" customWidth="1"/>
    <col min="5" max="5" width="10.6328125" style="1" customWidth="1"/>
    <col min="6" max="6" width="20.6328125" style="1" customWidth="1"/>
    <col min="7" max="7" width="2.08984375" style="1" customWidth="1"/>
    <col min="8" max="16384" width="9" style="1"/>
  </cols>
  <sheetData>
    <row r="2" spans="2:9" x14ac:dyDescent="0.2">
      <c r="B2" s="201" t="s">
        <v>321</v>
      </c>
      <c r="F2" s="116" t="str">
        <f>総括表!H1</f>
        <v>令和7年　月　日</v>
      </c>
    </row>
    <row r="3" spans="2:9" ht="16.5" x14ac:dyDescent="0.2">
      <c r="B3" s="15" t="str">
        <f>総括表!C74</f>
        <v>重度障害者医療証</v>
      </c>
      <c r="C3" s="16"/>
      <c r="D3" s="16"/>
      <c r="E3" s="16"/>
      <c r="F3" s="16"/>
    </row>
    <row r="4" spans="2:9" ht="18" x14ac:dyDescent="0.2">
      <c r="B4" s="17" t="s">
        <v>8</v>
      </c>
      <c r="C4" s="16"/>
      <c r="D4" s="16"/>
      <c r="E4" s="16"/>
      <c r="F4" s="16"/>
    </row>
    <row r="5" spans="2:9" ht="9" customHeight="1" x14ac:dyDescent="0.2">
      <c r="B5" s="16"/>
      <c r="C5" s="16"/>
      <c r="D5" s="16"/>
      <c r="E5" s="16"/>
      <c r="F5" s="16"/>
    </row>
    <row r="6" spans="2:9" x14ac:dyDescent="0.2">
      <c r="B6" s="1" t="str">
        <f>総括表!C2</f>
        <v xml:space="preserve">入札（見積）額内訳表 </v>
      </c>
      <c r="F6" s="58"/>
    </row>
    <row r="7" spans="2:9" ht="9" customHeight="1" x14ac:dyDescent="0.2"/>
    <row r="8" spans="2:9" ht="27" customHeight="1" x14ac:dyDescent="0.2">
      <c r="B8" s="18"/>
      <c r="C8" s="178" t="s">
        <v>9</v>
      </c>
      <c r="D8" s="20" t="s">
        <v>10</v>
      </c>
      <c r="E8" s="21" t="s">
        <v>11</v>
      </c>
      <c r="F8" s="19" t="s">
        <v>12</v>
      </c>
    </row>
    <row r="9" spans="2:9" x14ac:dyDescent="0.2">
      <c r="B9" s="22" t="s">
        <v>13</v>
      </c>
      <c r="C9" s="23"/>
      <c r="D9" s="23"/>
      <c r="E9" s="23"/>
      <c r="F9" s="24"/>
    </row>
    <row r="10" spans="2:9" ht="22" customHeight="1" x14ac:dyDescent="0.2">
      <c r="B10" s="90">
        <v>1</v>
      </c>
      <c r="C10" s="151" t="s">
        <v>328</v>
      </c>
      <c r="D10" s="54">
        <v>20000</v>
      </c>
      <c r="E10" s="68"/>
      <c r="F10" s="27" t="str">
        <f>IF(D10*E10=0,"",ROUNDDOWN(D10*E10,0))</f>
        <v/>
      </c>
      <c r="H10" s="119"/>
      <c r="I10" s="3"/>
    </row>
    <row r="11" spans="2:9" ht="22" customHeight="1" x14ac:dyDescent="0.2">
      <c r="B11" s="87">
        <v>2</v>
      </c>
      <c r="C11" s="183" t="s">
        <v>353</v>
      </c>
      <c r="D11" s="54">
        <v>20000</v>
      </c>
      <c r="E11" s="56"/>
      <c r="F11" s="128" t="str">
        <f>IF(D11*E11=0,"",ROUNDDOWN(D11*E11,0))</f>
        <v/>
      </c>
      <c r="H11" s="119"/>
      <c r="I11" s="3"/>
    </row>
    <row r="12" spans="2:9" ht="22" customHeight="1" x14ac:dyDescent="0.2">
      <c r="B12" s="87">
        <v>3</v>
      </c>
      <c r="C12" s="183" t="s">
        <v>329</v>
      </c>
      <c r="D12" s="54">
        <v>20000</v>
      </c>
      <c r="E12" s="56"/>
      <c r="F12" s="128" t="str">
        <f>IF(D12*E12=0,"",ROUNDDOWN(D12*E12,0))</f>
        <v/>
      </c>
      <c r="H12" s="119"/>
      <c r="I12" s="3"/>
    </row>
    <row r="13" spans="2:9" ht="22" customHeight="1" x14ac:dyDescent="0.2">
      <c r="B13" s="87">
        <v>4</v>
      </c>
      <c r="C13" s="183" t="s">
        <v>330</v>
      </c>
      <c r="D13" s="55">
        <v>10000</v>
      </c>
      <c r="E13" s="56"/>
      <c r="F13" s="128" t="str">
        <f>IF(D13*E13=0,"",ROUNDDOWN(D13*E13,0))</f>
        <v/>
      </c>
      <c r="H13" s="119"/>
      <c r="I13" s="3"/>
    </row>
    <row r="14" spans="2:9" ht="22" customHeight="1" x14ac:dyDescent="0.2">
      <c r="B14" s="25"/>
      <c r="C14" s="174" t="s">
        <v>14</v>
      </c>
      <c r="D14" s="45"/>
      <c r="E14" s="46"/>
      <c r="F14" s="47">
        <f>SUM(F10:F13)</f>
        <v>0</v>
      </c>
    </row>
    <row r="15" spans="2:9" x14ac:dyDescent="0.2">
      <c r="B15" s="22" t="s">
        <v>17</v>
      </c>
      <c r="C15" s="23"/>
      <c r="D15" s="23"/>
      <c r="E15" s="23"/>
      <c r="F15" s="24"/>
    </row>
    <row r="16" spans="2:9" ht="22" customHeight="1" x14ac:dyDescent="0.2">
      <c r="B16" s="28">
        <v>1</v>
      </c>
      <c r="C16" s="189" t="s">
        <v>331</v>
      </c>
      <c r="D16" s="30">
        <v>20000</v>
      </c>
      <c r="E16" s="31"/>
      <c r="F16" s="32" t="str">
        <f>IF(D16*E16=0,"",ROUNDDOWN(D16*E16,0))</f>
        <v/>
      </c>
    </row>
    <row r="17" spans="2:6" ht="22" customHeight="1" x14ac:dyDescent="0.2">
      <c r="B17" s="28">
        <v>2</v>
      </c>
      <c r="C17" s="189" t="s">
        <v>332</v>
      </c>
      <c r="D17" s="30">
        <v>20000</v>
      </c>
      <c r="E17" s="31"/>
      <c r="F17" s="32" t="str">
        <f>IF(D17*E17=0,"",ROUNDDOWN(D17*E17,0))</f>
        <v/>
      </c>
    </row>
    <row r="18" spans="2:6" ht="22" customHeight="1" x14ac:dyDescent="0.2">
      <c r="B18" s="25"/>
      <c r="C18" s="187" t="s">
        <v>14</v>
      </c>
      <c r="D18" s="143"/>
      <c r="E18" s="144"/>
      <c r="F18" s="141">
        <f>SUM(F16:F17)</f>
        <v>0</v>
      </c>
    </row>
    <row r="19" spans="2:6" x14ac:dyDescent="0.2">
      <c r="B19" s="22" t="s">
        <v>18</v>
      </c>
      <c r="C19" s="23"/>
      <c r="D19" s="23"/>
      <c r="E19" s="23"/>
      <c r="F19" s="24"/>
    </row>
    <row r="20" spans="2:6" ht="22" customHeight="1" x14ac:dyDescent="0.2">
      <c r="B20" s="28">
        <v>1</v>
      </c>
      <c r="C20" s="194" t="s">
        <v>333</v>
      </c>
      <c r="D20" s="193">
        <v>20000</v>
      </c>
      <c r="E20" s="31"/>
      <c r="F20" s="32" t="str">
        <f>IF(D20*E20=0,"",ROUNDDOWN(D20*E20,0))</f>
        <v/>
      </c>
    </row>
    <row r="21" spans="2:6" ht="22" customHeight="1" x14ac:dyDescent="0.2">
      <c r="B21" s="25">
        <v>2</v>
      </c>
      <c r="C21" s="194" t="s">
        <v>368</v>
      </c>
      <c r="D21" s="236">
        <v>500</v>
      </c>
      <c r="E21" s="225"/>
      <c r="F21" s="32" t="str">
        <f>IF(D21*E21=0,"",ROUNDDOWN(D21*E21,0))</f>
        <v/>
      </c>
    </row>
    <row r="22" spans="2:6" ht="22" customHeight="1" x14ac:dyDescent="0.2">
      <c r="B22" s="25"/>
      <c r="C22" s="235" t="s">
        <v>14</v>
      </c>
      <c r="D22" s="233"/>
      <c r="E22" s="49"/>
      <c r="F22" s="47">
        <f>SUM(F20:F21)</f>
        <v>0</v>
      </c>
    </row>
    <row r="23" spans="2:6" x14ac:dyDescent="0.2">
      <c r="B23" s="22" t="s">
        <v>19</v>
      </c>
      <c r="C23" s="23"/>
      <c r="D23" s="23"/>
      <c r="E23" s="23"/>
      <c r="F23" s="24"/>
    </row>
    <row r="24" spans="2:6" ht="22" customHeight="1" x14ac:dyDescent="0.2">
      <c r="B24" s="28">
        <v>1</v>
      </c>
      <c r="C24" s="175" t="s">
        <v>80</v>
      </c>
      <c r="D24" s="123">
        <v>1</v>
      </c>
      <c r="E24" s="122"/>
      <c r="F24" s="32" t="str">
        <f>IF(D24*E24=0,"",ROUNDDOWN(D24*E24,0))</f>
        <v/>
      </c>
    </row>
    <row r="25" spans="2:6" ht="22" customHeight="1" x14ac:dyDescent="0.2">
      <c r="B25" s="28">
        <v>2</v>
      </c>
      <c r="C25" s="175" t="s">
        <v>334</v>
      </c>
      <c r="D25" s="123">
        <v>2</v>
      </c>
      <c r="E25" s="122"/>
      <c r="F25" s="32" t="str">
        <f>IF(D25*E25=0,"",ROUNDDOWN(D25*E25,0))</f>
        <v/>
      </c>
    </row>
    <row r="26" spans="2:6" ht="22" customHeight="1" thickBot="1" x14ac:dyDescent="0.25">
      <c r="B26" s="33"/>
      <c r="C26" s="174" t="s">
        <v>14</v>
      </c>
      <c r="D26" s="35"/>
      <c r="E26" s="36"/>
      <c r="F26" s="37">
        <f>SUM(F24:F25)</f>
        <v>0</v>
      </c>
    </row>
    <row r="27" spans="2:6" ht="22" customHeight="1" thickTop="1" x14ac:dyDescent="0.2">
      <c r="B27" s="13"/>
      <c r="C27" s="177" t="s">
        <v>15</v>
      </c>
      <c r="D27" s="39"/>
      <c r="E27" s="40"/>
      <c r="F27" s="41">
        <f>F14+F18+F22+F26</f>
        <v>0</v>
      </c>
    </row>
    <row r="28" spans="2:6" ht="9" customHeight="1" x14ac:dyDescent="0.2"/>
    <row r="29" spans="2:6" ht="14.5" thickBot="1" x14ac:dyDescent="0.25">
      <c r="B29" s="3" t="s">
        <v>16</v>
      </c>
    </row>
    <row r="30" spans="2:6" ht="14.5" thickTop="1" x14ac:dyDescent="0.2">
      <c r="B30" s="244"/>
      <c r="C30" s="245"/>
      <c r="D30" s="245"/>
      <c r="E30" s="245"/>
      <c r="F30" s="246"/>
    </row>
    <row r="31" spans="2:6" x14ac:dyDescent="0.2">
      <c r="B31" s="247"/>
      <c r="C31" s="248"/>
      <c r="D31" s="248"/>
      <c r="E31" s="248"/>
      <c r="F31" s="249"/>
    </row>
    <row r="32" spans="2:6" x14ac:dyDescent="0.2">
      <c r="B32" s="247"/>
      <c r="C32" s="248"/>
      <c r="D32" s="248"/>
      <c r="E32" s="248"/>
      <c r="F32" s="249"/>
    </row>
    <row r="33" spans="2:6" ht="14.5" thickBot="1" x14ac:dyDescent="0.25">
      <c r="B33" s="250"/>
      <c r="C33" s="251"/>
      <c r="D33" s="251"/>
      <c r="E33" s="251"/>
      <c r="F33" s="252"/>
    </row>
    <row r="34" spans="2:6" ht="14.5" thickTop="1" x14ac:dyDescent="0.2"/>
  </sheetData>
  <sheetProtection password="EBCD" sheet="1" objects="1" scenarios="1"/>
  <mergeCells count="1">
    <mergeCell ref="B30:F33"/>
  </mergeCells>
  <phoneticPr fontId="1"/>
  <printOptions horizontalCentered="1"/>
  <pageMargins left="0.59055118110236227" right="0.62992125984251968" top="0.74803149606299213" bottom="0.74803149606299213" header="0.31496062992125984" footer="0.31496062992125984"/>
  <pageSetup paperSize="9" scale="78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B2:I29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1" customWidth="1"/>
    <col min="2" max="2" width="4.6328125" style="1" customWidth="1"/>
    <col min="3" max="3" width="61.6328125" style="1" bestFit="1" customWidth="1"/>
    <col min="4" max="4" width="14.6328125" style="1" customWidth="1"/>
    <col min="5" max="5" width="10.6328125" style="1" customWidth="1"/>
    <col min="6" max="6" width="20.6328125" style="1" customWidth="1"/>
    <col min="7" max="7" width="2.08984375" style="1" customWidth="1"/>
    <col min="8" max="16384" width="9" style="1"/>
  </cols>
  <sheetData>
    <row r="2" spans="2:9" x14ac:dyDescent="0.2">
      <c r="B2" s="201" t="s">
        <v>335</v>
      </c>
      <c r="F2" s="116" t="str">
        <f>総括表!H1</f>
        <v>令和7年　月　日</v>
      </c>
    </row>
    <row r="3" spans="2:9" ht="16.5" x14ac:dyDescent="0.2">
      <c r="B3" s="15" t="str">
        <f>総括表!C75</f>
        <v>重度障害者医療費助成決定通知書</v>
      </c>
      <c r="C3" s="16"/>
      <c r="D3" s="16"/>
      <c r="E3" s="16"/>
      <c r="F3" s="16"/>
    </row>
    <row r="4" spans="2:9" ht="18" x14ac:dyDescent="0.2">
      <c r="B4" s="17" t="s">
        <v>8</v>
      </c>
      <c r="C4" s="16"/>
      <c r="D4" s="16"/>
      <c r="E4" s="16"/>
      <c r="F4" s="16"/>
    </row>
    <row r="5" spans="2:9" ht="9" customHeight="1" x14ac:dyDescent="0.2">
      <c r="B5" s="16"/>
      <c r="C5" s="16"/>
      <c r="D5" s="16"/>
      <c r="E5" s="16"/>
      <c r="F5" s="16"/>
    </row>
    <row r="6" spans="2:9" x14ac:dyDescent="0.2">
      <c r="B6" s="1" t="str">
        <f>総括表!C2</f>
        <v xml:space="preserve">入札（見積）額内訳表 </v>
      </c>
      <c r="F6" s="58"/>
    </row>
    <row r="7" spans="2:9" ht="9" customHeight="1" x14ac:dyDescent="0.2"/>
    <row r="8" spans="2:9" ht="27" customHeight="1" x14ac:dyDescent="0.2">
      <c r="B8" s="18"/>
      <c r="C8" s="178" t="s">
        <v>9</v>
      </c>
      <c r="D8" s="20" t="s">
        <v>10</v>
      </c>
      <c r="E8" s="21" t="s">
        <v>11</v>
      </c>
      <c r="F8" s="19" t="s">
        <v>12</v>
      </c>
    </row>
    <row r="9" spans="2:9" x14ac:dyDescent="0.2">
      <c r="B9" s="22" t="s">
        <v>13</v>
      </c>
      <c r="C9" s="23"/>
      <c r="D9" s="23"/>
      <c r="E9" s="23"/>
      <c r="F9" s="24"/>
    </row>
    <row r="10" spans="2:9" ht="22" customHeight="1" x14ac:dyDescent="0.2">
      <c r="B10" s="90">
        <v>1</v>
      </c>
      <c r="C10" s="151" t="s">
        <v>336</v>
      </c>
      <c r="D10" s="54">
        <v>12500</v>
      </c>
      <c r="E10" s="68"/>
      <c r="F10" s="27" t="str">
        <f>IF(D10*E10=0,"",ROUNDDOWN(D10*E10,0))</f>
        <v/>
      </c>
      <c r="H10" s="119"/>
      <c r="I10" s="3"/>
    </row>
    <row r="11" spans="2:9" ht="22" customHeight="1" x14ac:dyDescent="0.2">
      <c r="B11" s="25"/>
      <c r="C11" s="174" t="s">
        <v>14</v>
      </c>
      <c r="D11" s="45"/>
      <c r="E11" s="46"/>
      <c r="F11" s="47">
        <f>SUM(F10:F10)</f>
        <v>0</v>
      </c>
    </row>
    <row r="12" spans="2:9" x14ac:dyDescent="0.2">
      <c r="B12" s="22" t="s">
        <v>17</v>
      </c>
      <c r="C12" s="23"/>
      <c r="D12" s="23"/>
      <c r="E12" s="23"/>
      <c r="F12" s="24"/>
    </row>
    <row r="13" spans="2:9" ht="22" customHeight="1" x14ac:dyDescent="0.2">
      <c r="B13" s="28">
        <v>1</v>
      </c>
      <c r="C13" s="189" t="s">
        <v>337</v>
      </c>
      <c r="D13" s="30">
        <v>12500</v>
      </c>
      <c r="E13" s="31"/>
      <c r="F13" s="32" t="str">
        <f>IF(D13*E13=0,"",ROUNDDOWN(D13*E13,0))</f>
        <v/>
      </c>
    </row>
    <row r="14" spans="2:9" ht="22" customHeight="1" x14ac:dyDescent="0.2">
      <c r="B14" s="25"/>
      <c r="C14" s="187" t="s">
        <v>14</v>
      </c>
      <c r="D14" s="143"/>
      <c r="E14" s="144"/>
      <c r="F14" s="141">
        <f>SUM(F13:F13)</f>
        <v>0</v>
      </c>
    </row>
    <row r="15" spans="2:9" x14ac:dyDescent="0.2">
      <c r="B15" s="50" t="s">
        <v>253</v>
      </c>
      <c r="C15" s="23"/>
      <c r="D15" s="23"/>
      <c r="E15" s="23"/>
      <c r="F15" s="24"/>
    </row>
    <row r="16" spans="2:9" ht="22" customHeight="1" x14ac:dyDescent="0.2">
      <c r="B16" s="28">
        <v>1</v>
      </c>
      <c r="C16" s="194" t="s">
        <v>338</v>
      </c>
      <c r="D16" s="193">
        <v>12500</v>
      </c>
      <c r="E16" s="31"/>
      <c r="F16" s="32" t="str">
        <f>IF(D16*E16=0,"",ROUNDDOWN(D16*E16,0))</f>
        <v/>
      </c>
    </row>
    <row r="17" spans="2:6" ht="22" customHeight="1" x14ac:dyDescent="0.2">
      <c r="B17" s="25">
        <v>2</v>
      </c>
      <c r="C17" s="227" t="s">
        <v>360</v>
      </c>
      <c r="D17" s="236">
        <v>10</v>
      </c>
      <c r="E17" s="225"/>
      <c r="F17" s="32" t="str">
        <f>IF(D17*E17=0,"",ROUNDDOWN(D17*E17,0))</f>
        <v/>
      </c>
    </row>
    <row r="18" spans="2:6" ht="22" customHeight="1" x14ac:dyDescent="0.2">
      <c r="B18" s="25"/>
      <c r="C18" s="174" t="s">
        <v>14</v>
      </c>
      <c r="D18" s="48"/>
      <c r="E18" s="49"/>
      <c r="F18" s="47">
        <f>SUM(F16:F17)</f>
        <v>0</v>
      </c>
    </row>
    <row r="19" spans="2:6" x14ac:dyDescent="0.2">
      <c r="B19" s="22" t="s">
        <v>19</v>
      </c>
      <c r="C19" s="23"/>
      <c r="D19" s="23"/>
      <c r="E19" s="23"/>
      <c r="F19" s="24"/>
    </row>
    <row r="20" spans="2:6" ht="22" customHeight="1" x14ac:dyDescent="0.2">
      <c r="B20" s="28">
        <v>1</v>
      </c>
      <c r="C20" s="175" t="s">
        <v>105</v>
      </c>
      <c r="D20" s="123">
        <v>15</v>
      </c>
      <c r="E20" s="122"/>
      <c r="F20" s="32" t="str">
        <f>IF(D20*E20=0,"",ROUNDDOWN(D20*E20,0))</f>
        <v/>
      </c>
    </row>
    <row r="21" spans="2:6" ht="22" customHeight="1" thickBot="1" x14ac:dyDescent="0.25">
      <c r="B21" s="33"/>
      <c r="C21" s="174" t="s">
        <v>14</v>
      </c>
      <c r="D21" s="35"/>
      <c r="E21" s="36"/>
      <c r="F21" s="37">
        <f>SUM(F20:F20)</f>
        <v>0</v>
      </c>
    </row>
    <row r="22" spans="2:6" ht="22" customHeight="1" thickTop="1" x14ac:dyDescent="0.2">
      <c r="B22" s="13"/>
      <c r="C22" s="177" t="s">
        <v>15</v>
      </c>
      <c r="D22" s="39"/>
      <c r="E22" s="40"/>
      <c r="F22" s="41">
        <f>F11+F14+F18+F21</f>
        <v>0</v>
      </c>
    </row>
    <row r="23" spans="2:6" ht="9" customHeight="1" x14ac:dyDescent="0.2"/>
    <row r="24" spans="2:6" ht="14.5" thickBot="1" x14ac:dyDescent="0.25">
      <c r="B24" s="3" t="s">
        <v>16</v>
      </c>
    </row>
    <row r="25" spans="2:6" ht="14.5" thickTop="1" x14ac:dyDescent="0.2">
      <c r="B25" s="244"/>
      <c r="C25" s="245"/>
      <c r="D25" s="245"/>
      <c r="E25" s="245"/>
      <c r="F25" s="246"/>
    </row>
    <row r="26" spans="2:6" x14ac:dyDescent="0.2">
      <c r="B26" s="247"/>
      <c r="C26" s="248"/>
      <c r="D26" s="248"/>
      <c r="E26" s="248"/>
      <c r="F26" s="249"/>
    </row>
    <row r="27" spans="2:6" x14ac:dyDescent="0.2">
      <c r="B27" s="247"/>
      <c r="C27" s="248"/>
      <c r="D27" s="248"/>
      <c r="E27" s="248"/>
      <c r="F27" s="249"/>
    </row>
    <row r="28" spans="2:6" ht="14.5" thickBot="1" x14ac:dyDescent="0.25">
      <c r="B28" s="250"/>
      <c r="C28" s="251"/>
      <c r="D28" s="251"/>
      <c r="E28" s="251"/>
      <c r="F28" s="252"/>
    </row>
    <row r="29" spans="2:6" ht="14.5" thickTop="1" x14ac:dyDescent="0.2"/>
  </sheetData>
  <sheetProtection password="EBCD" sheet="1" objects="1" scenarios="1"/>
  <mergeCells count="1">
    <mergeCell ref="B25:F28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78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pageSetUpPr fitToPage="1"/>
  </sheetPr>
  <dimension ref="B2:I29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1" customWidth="1"/>
    <col min="2" max="2" width="4.6328125" style="1" customWidth="1"/>
    <col min="3" max="3" width="61.6328125" style="1" bestFit="1" customWidth="1"/>
    <col min="4" max="4" width="14.6328125" style="1" customWidth="1"/>
    <col min="5" max="5" width="10.6328125" style="1" customWidth="1"/>
    <col min="6" max="6" width="20.6328125" style="1" customWidth="1"/>
    <col min="7" max="7" width="2.08984375" style="1" customWidth="1"/>
    <col min="8" max="16384" width="9" style="1"/>
  </cols>
  <sheetData>
    <row r="2" spans="2:9" x14ac:dyDescent="0.2">
      <c r="B2" s="201" t="s">
        <v>339</v>
      </c>
      <c r="F2" s="116" t="str">
        <f>総括表!H1</f>
        <v>令和7年　月　日</v>
      </c>
    </row>
    <row r="3" spans="2:9" ht="16.5" x14ac:dyDescent="0.2">
      <c r="B3" s="15" t="str">
        <f>総括表!C76</f>
        <v>重度障害者医療費助成制度に基づく医療費振込通知</v>
      </c>
      <c r="C3" s="16"/>
      <c r="D3" s="16"/>
      <c r="E3" s="16"/>
      <c r="F3" s="16"/>
    </row>
    <row r="4" spans="2:9" ht="18" x14ac:dyDescent="0.2">
      <c r="B4" s="17" t="s">
        <v>8</v>
      </c>
      <c r="C4" s="16"/>
      <c r="D4" s="16"/>
      <c r="E4" s="16"/>
      <c r="F4" s="16"/>
    </row>
    <row r="5" spans="2:9" ht="9" customHeight="1" x14ac:dyDescent="0.2">
      <c r="B5" s="16"/>
      <c r="C5" s="16"/>
      <c r="D5" s="16"/>
      <c r="E5" s="16"/>
      <c r="F5" s="16"/>
    </row>
    <row r="6" spans="2:9" x14ac:dyDescent="0.2">
      <c r="B6" s="1" t="str">
        <f>総括表!C2</f>
        <v xml:space="preserve">入札（見積）額内訳表 </v>
      </c>
      <c r="F6" s="58"/>
    </row>
    <row r="7" spans="2:9" ht="9" customHeight="1" x14ac:dyDescent="0.2"/>
    <row r="8" spans="2:9" ht="27" customHeight="1" x14ac:dyDescent="0.2">
      <c r="B8" s="18"/>
      <c r="C8" s="178" t="s">
        <v>9</v>
      </c>
      <c r="D8" s="20" t="s">
        <v>10</v>
      </c>
      <c r="E8" s="21" t="s">
        <v>11</v>
      </c>
      <c r="F8" s="19" t="s">
        <v>12</v>
      </c>
    </row>
    <row r="9" spans="2:9" x14ac:dyDescent="0.2">
      <c r="B9" s="22" t="s">
        <v>13</v>
      </c>
      <c r="C9" s="23"/>
      <c r="D9" s="23"/>
      <c r="E9" s="23"/>
      <c r="F9" s="24"/>
    </row>
    <row r="10" spans="2:9" ht="22" customHeight="1" x14ac:dyDescent="0.2">
      <c r="B10" s="90">
        <v>1</v>
      </c>
      <c r="C10" s="151" t="s">
        <v>340</v>
      </c>
      <c r="D10" s="54">
        <v>5670</v>
      </c>
      <c r="E10" s="68"/>
      <c r="F10" s="27" t="str">
        <f>IF(D10*E10=0,"",ROUNDDOWN(D10*E10,0))</f>
        <v/>
      </c>
      <c r="H10" s="119"/>
      <c r="I10" s="3"/>
    </row>
    <row r="11" spans="2:9" ht="22" customHeight="1" x14ac:dyDescent="0.2">
      <c r="B11" s="25"/>
      <c r="C11" s="174" t="s">
        <v>14</v>
      </c>
      <c r="D11" s="45"/>
      <c r="E11" s="46"/>
      <c r="F11" s="47">
        <f>SUM(F10:F10)</f>
        <v>0</v>
      </c>
    </row>
    <row r="12" spans="2:9" x14ac:dyDescent="0.2">
      <c r="B12" s="22" t="s">
        <v>17</v>
      </c>
      <c r="C12" s="23"/>
      <c r="D12" s="23"/>
      <c r="E12" s="23"/>
      <c r="F12" s="24"/>
    </row>
    <row r="13" spans="2:9" ht="22" customHeight="1" x14ac:dyDescent="0.2">
      <c r="B13" s="28">
        <v>1</v>
      </c>
      <c r="C13" s="189" t="s">
        <v>341</v>
      </c>
      <c r="D13" s="30">
        <v>5670</v>
      </c>
      <c r="E13" s="31"/>
      <c r="F13" s="32" t="str">
        <f>IF(D13*E13=0,"",ROUNDDOWN(D13*E13,0))</f>
        <v/>
      </c>
    </row>
    <row r="14" spans="2:9" ht="22" customHeight="1" x14ac:dyDescent="0.2">
      <c r="B14" s="25"/>
      <c r="C14" s="187" t="s">
        <v>14</v>
      </c>
      <c r="D14" s="143"/>
      <c r="E14" s="144"/>
      <c r="F14" s="141">
        <f>SUM(F13:F13)</f>
        <v>0</v>
      </c>
    </row>
    <row r="15" spans="2:9" x14ac:dyDescent="0.2">
      <c r="B15" s="50" t="s">
        <v>253</v>
      </c>
      <c r="C15" s="23"/>
      <c r="D15" s="23"/>
      <c r="E15" s="23"/>
      <c r="F15" s="24"/>
    </row>
    <row r="16" spans="2:9" ht="22" customHeight="1" x14ac:dyDescent="0.2">
      <c r="B16" s="28">
        <v>1</v>
      </c>
      <c r="C16" s="194" t="s">
        <v>342</v>
      </c>
      <c r="D16" s="193">
        <f>D13</f>
        <v>5670</v>
      </c>
      <c r="E16" s="31"/>
      <c r="F16" s="32" t="str">
        <f>IF(D16*E16=0,"",ROUNDDOWN(D16*E16,0))</f>
        <v/>
      </c>
    </row>
    <row r="17" spans="2:6" ht="22" customHeight="1" x14ac:dyDescent="0.2">
      <c r="B17" s="25">
        <v>2</v>
      </c>
      <c r="C17" s="194" t="s">
        <v>369</v>
      </c>
      <c r="D17" s="236">
        <v>10</v>
      </c>
      <c r="E17" s="225"/>
      <c r="F17" s="32" t="str">
        <f>IF(D17*E17=0,"",ROUNDDOWN(D17*E17,0))</f>
        <v/>
      </c>
    </row>
    <row r="18" spans="2:6" ht="22" customHeight="1" x14ac:dyDescent="0.2">
      <c r="B18" s="25"/>
      <c r="C18" s="235" t="s">
        <v>14</v>
      </c>
      <c r="D18" s="233"/>
      <c r="E18" s="49"/>
      <c r="F18" s="47">
        <f>SUM(F16:F17)</f>
        <v>0</v>
      </c>
    </row>
    <row r="19" spans="2:6" x14ac:dyDescent="0.2">
      <c r="B19" s="22" t="s">
        <v>19</v>
      </c>
      <c r="C19" s="23"/>
      <c r="D19" s="23"/>
      <c r="E19" s="23"/>
      <c r="F19" s="24"/>
    </row>
    <row r="20" spans="2:6" ht="22" customHeight="1" x14ac:dyDescent="0.2">
      <c r="B20" s="28">
        <v>1</v>
      </c>
      <c r="C20" s="175" t="s">
        <v>343</v>
      </c>
      <c r="D20" s="123">
        <v>4</v>
      </c>
      <c r="E20" s="122"/>
      <c r="F20" s="32" t="str">
        <f>IF(D20*E20=0,"",ROUNDDOWN(D20*E20,0))</f>
        <v/>
      </c>
    </row>
    <row r="21" spans="2:6" ht="22" customHeight="1" thickBot="1" x14ac:dyDescent="0.25">
      <c r="B21" s="33"/>
      <c r="C21" s="174" t="s">
        <v>14</v>
      </c>
      <c r="D21" s="35"/>
      <c r="E21" s="36"/>
      <c r="F21" s="37">
        <f>SUM(F20:F20)</f>
        <v>0</v>
      </c>
    </row>
    <row r="22" spans="2:6" ht="22" customHeight="1" thickTop="1" x14ac:dyDescent="0.2">
      <c r="B22" s="13"/>
      <c r="C22" s="177" t="s">
        <v>15</v>
      </c>
      <c r="D22" s="39"/>
      <c r="E22" s="40"/>
      <c r="F22" s="41">
        <f>F11+F14+F18+F21</f>
        <v>0</v>
      </c>
    </row>
    <row r="23" spans="2:6" ht="9" customHeight="1" x14ac:dyDescent="0.2"/>
    <row r="24" spans="2:6" ht="14.5" thickBot="1" x14ac:dyDescent="0.25">
      <c r="B24" s="3" t="s">
        <v>16</v>
      </c>
    </row>
    <row r="25" spans="2:6" ht="14.5" thickTop="1" x14ac:dyDescent="0.2">
      <c r="B25" s="244"/>
      <c r="C25" s="245"/>
      <c r="D25" s="245"/>
      <c r="E25" s="245"/>
      <c r="F25" s="246"/>
    </row>
    <row r="26" spans="2:6" x14ac:dyDescent="0.2">
      <c r="B26" s="247"/>
      <c r="C26" s="248"/>
      <c r="D26" s="248"/>
      <c r="E26" s="248"/>
      <c r="F26" s="249"/>
    </row>
    <row r="27" spans="2:6" x14ac:dyDescent="0.2">
      <c r="B27" s="247"/>
      <c r="C27" s="248"/>
      <c r="D27" s="248"/>
      <c r="E27" s="248"/>
      <c r="F27" s="249"/>
    </row>
    <row r="28" spans="2:6" ht="14.5" thickBot="1" x14ac:dyDescent="0.25">
      <c r="B28" s="250"/>
      <c r="C28" s="251"/>
      <c r="D28" s="251"/>
      <c r="E28" s="251"/>
      <c r="F28" s="252"/>
    </row>
    <row r="29" spans="2:6" ht="14.5" thickTop="1" x14ac:dyDescent="0.2"/>
  </sheetData>
  <sheetProtection password="EBCD" sheet="1" objects="1" scenarios="1"/>
  <mergeCells count="1">
    <mergeCell ref="B25:F28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78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pageSetUpPr fitToPage="1"/>
  </sheetPr>
  <dimension ref="B2:F22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1" customWidth="1"/>
    <col min="2" max="2" width="4.6328125" style="1" customWidth="1"/>
    <col min="3" max="3" width="61.6328125" style="1" bestFit="1" customWidth="1"/>
    <col min="4" max="4" width="14.6328125" style="1" customWidth="1"/>
    <col min="5" max="5" width="10.6328125" style="1" customWidth="1"/>
    <col min="6" max="6" width="20.6328125" style="1" customWidth="1"/>
    <col min="7" max="7" width="2.08984375" style="1" customWidth="1"/>
    <col min="8" max="16384" width="9" style="1"/>
  </cols>
  <sheetData>
    <row r="2" spans="2:6" x14ac:dyDescent="0.2">
      <c r="B2" s="201" t="s">
        <v>344</v>
      </c>
      <c r="F2" s="116" t="str">
        <f>総括表!H1</f>
        <v>令和7年　月　日</v>
      </c>
    </row>
    <row r="3" spans="2:6" ht="16.5" x14ac:dyDescent="0.2">
      <c r="B3" s="15" t="str">
        <f>総括表!C78</f>
        <v>災害時要援護者登録台帳</v>
      </c>
      <c r="C3" s="16"/>
      <c r="D3" s="16"/>
      <c r="E3" s="16"/>
      <c r="F3" s="16"/>
    </row>
    <row r="4" spans="2:6" ht="18" x14ac:dyDescent="0.2">
      <c r="B4" s="17" t="s">
        <v>8</v>
      </c>
      <c r="C4" s="16"/>
      <c r="D4" s="16"/>
      <c r="E4" s="16"/>
      <c r="F4" s="16"/>
    </row>
    <row r="5" spans="2:6" ht="9" customHeight="1" x14ac:dyDescent="0.2">
      <c r="B5" s="16"/>
      <c r="C5" s="16"/>
      <c r="D5" s="16"/>
      <c r="E5" s="16"/>
      <c r="F5" s="16"/>
    </row>
    <row r="6" spans="2:6" x14ac:dyDescent="0.2">
      <c r="B6" s="1" t="str">
        <f>総括表!C2</f>
        <v xml:space="preserve">入札（見積）額内訳表 </v>
      </c>
      <c r="F6" s="58"/>
    </row>
    <row r="7" spans="2:6" ht="9" customHeight="1" x14ac:dyDescent="0.2"/>
    <row r="8" spans="2:6" ht="27" customHeight="1" x14ac:dyDescent="0.2">
      <c r="B8" s="18"/>
      <c r="C8" s="178" t="s">
        <v>9</v>
      </c>
      <c r="D8" s="20" t="s">
        <v>10</v>
      </c>
      <c r="E8" s="21" t="s">
        <v>11</v>
      </c>
      <c r="F8" s="19" t="s">
        <v>12</v>
      </c>
    </row>
    <row r="9" spans="2:6" x14ac:dyDescent="0.2">
      <c r="B9" s="22" t="s">
        <v>17</v>
      </c>
      <c r="C9" s="23"/>
      <c r="D9" s="23"/>
      <c r="E9" s="23"/>
      <c r="F9" s="24"/>
    </row>
    <row r="10" spans="2:6" ht="26" x14ac:dyDescent="0.2">
      <c r="B10" s="28">
        <v>1</v>
      </c>
      <c r="C10" s="191" t="s">
        <v>345</v>
      </c>
      <c r="D10" s="30">
        <v>12150</v>
      </c>
      <c r="E10" s="31"/>
      <c r="F10" s="32" t="str">
        <f>IF(D10*E10=0,"",ROUNDDOWN(D10*E10,0))</f>
        <v/>
      </c>
    </row>
    <row r="11" spans="2:6" ht="22" customHeight="1" x14ac:dyDescent="0.2">
      <c r="B11" s="25"/>
      <c r="C11" s="187" t="s">
        <v>14</v>
      </c>
      <c r="D11" s="143"/>
      <c r="E11" s="144"/>
      <c r="F11" s="141">
        <f>SUM(F10:F10)</f>
        <v>0</v>
      </c>
    </row>
    <row r="12" spans="2:6" x14ac:dyDescent="0.2">
      <c r="B12" s="22" t="s">
        <v>19</v>
      </c>
      <c r="C12" s="23"/>
      <c r="D12" s="23"/>
      <c r="E12" s="23"/>
      <c r="F12" s="24"/>
    </row>
    <row r="13" spans="2:6" ht="22" customHeight="1" x14ac:dyDescent="0.2">
      <c r="B13" s="28">
        <v>1</v>
      </c>
      <c r="C13" s="175" t="s">
        <v>170</v>
      </c>
      <c r="D13" s="123">
        <v>1</v>
      </c>
      <c r="E13" s="122"/>
      <c r="F13" s="32" t="str">
        <f>IF(D13*E13=0,"",ROUNDDOWN(D13*E13,0))</f>
        <v/>
      </c>
    </row>
    <row r="14" spans="2:6" ht="22" customHeight="1" thickBot="1" x14ac:dyDescent="0.25">
      <c r="B14" s="33"/>
      <c r="C14" s="174" t="s">
        <v>14</v>
      </c>
      <c r="D14" s="35"/>
      <c r="E14" s="36"/>
      <c r="F14" s="37">
        <f>SUM(F13:F13)</f>
        <v>0</v>
      </c>
    </row>
    <row r="15" spans="2:6" ht="22" customHeight="1" thickTop="1" x14ac:dyDescent="0.2">
      <c r="B15" s="13"/>
      <c r="C15" s="177" t="s">
        <v>15</v>
      </c>
      <c r="D15" s="39"/>
      <c r="E15" s="40"/>
      <c r="F15" s="41">
        <f>F11+F14</f>
        <v>0</v>
      </c>
    </row>
    <row r="16" spans="2:6" ht="9" customHeight="1" x14ac:dyDescent="0.2"/>
    <row r="17" spans="2:6" ht="14.5" thickBot="1" x14ac:dyDescent="0.25">
      <c r="B17" s="3" t="s">
        <v>16</v>
      </c>
    </row>
    <row r="18" spans="2:6" ht="14.5" thickTop="1" x14ac:dyDescent="0.2">
      <c r="B18" s="244"/>
      <c r="C18" s="245"/>
      <c r="D18" s="245"/>
      <c r="E18" s="245"/>
      <c r="F18" s="246"/>
    </row>
    <row r="19" spans="2:6" x14ac:dyDescent="0.2">
      <c r="B19" s="247"/>
      <c r="C19" s="248"/>
      <c r="D19" s="248"/>
      <c r="E19" s="248"/>
      <c r="F19" s="249"/>
    </row>
    <row r="20" spans="2:6" x14ac:dyDescent="0.2">
      <c r="B20" s="247"/>
      <c r="C20" s="248"/>
      <c r="D20" s="248"/>
      <c r="E20" s="248"/>
      <c r="F20" s="249"/>
    </row>
    <row r="21" spans="2:6" ht="14.5" thickBot="1" x14ac:dyDescent="0.25">
      <c r="B21" s="250"/>
      <c r="C21" s="251"/>
      <c r="D21" s="251"/>
      <c r="E21" s="251"/>
      <c r="F21" s="252"/>
    </row>
    <row r="22" spans="2:6" ht="14.5" thickTop="1" x14ac:dyDescent="0.2"/>
  </sheetData>
  <sheetProtection password="EBCD" sheet="1" objects="1" scenarios="1"/>
  <mergeCells count="1">
    <mergeCell ref="B18:F21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2:F30"/>
  <sheetViews>
    <sheetView zoomScale="130" zoomScaleNormal="130" workbookViewId="0">
      <selection activeCell="C4" sqref="C4"/>
    </sheetView>
  </sheetViews>
  <sheetFormatPr defaultColWidth="9" defaultRowHeight="14" x14ac:dyDescent="0.2"/>
  <cols>
    <col min="1" max="1" width="2.08984375" style="1" customWidth="1"/>
    <col min="2" max="2" width="4.6328125" style="1" customWidth="1"/>
    <col min="3" max="3" width="42.7265625" style="1" bestFit="1" customWidth="1"/>
    <col min="4" max="4" width="14.6328125" style="1" customWidth="1"/>
    <col min="5" max="5" width="10.6328125" style="1" customWidth="1"/>
    <col min="6" max="6" width="20.6328125" style="1" customWidth="1"/>
    <col min="7" max="7" width="2.08984375" style="1" customWidth="1"/>
    <col min="8" max="16384" width="9" style="1"/>
  </cols>
  <sheetData>
    <row r="2" spans="2:6" x14ac:dyDescent="0.2">
      <c r="B2" s="201" t="s">
        <v>90</v>
      </c>
      <c r="F2" s="116" t="str">
        <f>総括表!H1</f>
        <v>令和7年　月　日</v>
      </c>
    </row>
    <row r="3" spans="2:6" ht="16.5" x14ac:dyDescent="0.2">
      <c r="B3" s="15" t="str">
        <f>総括表!C23</f>
        <v>児童手当現況届</v>
      </c>
      <c r="C3" s="16"/>
      <c r="D3" s="16"/>
      <c r="E3" s="16"/>
      <c r="F3" s="16"/>
    </row>
    <row r="4" spans="2:6" ht="18" x14ac:dyDescent="0.2">
      <c r="B4" s="17" t="s">
        <v>8</v>
      </c>
      <c r="C4" s="16"/>
      <c r="D4" s="16"/>
      <c r="E4" s="16"/>
      <c r="F4" s="16"/>
    </row>
    <row r="5" spans="2:6" ht="9" customHeight="1" x14ac:dyDescent="0.2">
      <c r="B5" s="16"/>
      <c r="C5" s="16"/>
      <c r="D5" s="16"/>
      <c r="E5" s="16"/>
      <c r="F5" s="16"/>
    </row>
    <row r="6" spans="2:6" x14ac:dyDescent="0.2">
      <c r="B6" s="1" t="str">
        <f>総括表!C2</f>
        <v xml:space="preserve">入札（見積）額内訳表 </v>
      </c>
      <c r="F6" s="58"/>
    </row>
    <row r="7" spans="2:6" ht="9" customHeight="1" x14ac:dyDescent="0.2"/>
    <row r="8" spans="2:6" ht="27" customHeight="1" x14ac:dyDescent="0.2">
      <c r="B8" s="18"/>
      <c r="C8" s="178" t="s">
        <v>9</v>
      </c>
      <c r="D8" s="20" t="s">
        <v>10</v>
      </c>
      <c r="E8" s="21" t="s">
        <v>11</v>
      </c>
      <c r="F8" s="19" t="s">
        <v>12</v>
      </c>
    </row>
    <row r="9" spans="2:6" x14ac:dyDescent="0.2">
      <c r="B9" s="22" t="s">
        <v>13</v>
      </c>
      <c r="C9" s="23"/>
      <c r="D9" s="23"/>
      <c r="E9" s="23"/>
      <c r="F9" s="24"/>
    </row>
    <row r="10" spans="2:6" ht="22" customHeight="1" x14ac:dyDescent="0.2">
      <c r="B10" s="25">
        <v>1</v>
      </c>
      <c r="C10" s="186" t="s">
        <v>157</v>
      </c>
      <c r="D10" s="168">
        <v>3000</v>
      </c>
      <c r="E10" s="26"/>
      <c r="F10" s="27" t="str">
        <f>IF(D10*E10=0,"",ROUNDDOWN(D10*E10,0))</f>
        <v/>
      </c>
    </row>
    <row r="11" spans="2:6" ht="22" customHeight="1" x14ac:dyDescent="0.2">
      <c r="B11" s="25">
        <v>2</v>
      </c>
      <c r="C11" s="151" t="s">
        <v>158</v>
      </c>
      <c r="D11" s="169">
        <v>6000</v>
      </c>
      <c r="E11" s="26"/>
      <c r="F11" s="27" t="str">
        <f>IF(D11*E11=0,"",ROUNDDOWN(D11*E11,0))</f>
        <v/>
      </c>
    </row>
    <row r="12" spans="2:6" ht="22" customHeight="1" x14ac:dyDescent="0.2">
      <c r="B12" s="25"/>
      <c r="C12" s="174" t="s">
        <v>14</v>
      </c>
      <c r="D12" s="45"/>
      <c r="E12" s="46"/>
      <c r="F12" s="47">
        <f>SUM(F10:F11)</f>
        <v>0</v>
      </c>
    </row>
    <row r="13" spans="2:6" x14ac:dyDescent="0.2">
      <c r="B13" s="22" t="s">
        <v>17</v>
      </c>
      <c r="C13" s="23"/>
      <c r="D13" s="23"/>
      <c r="E13" s="23"/>
      <c r="F13" s="24"/>
    </row>
    <row r="14" spans="2:6" ht="22" customHeight="1" x14ac:dyDescent="0.2">
      <c r="B14" s="28">
        <v>1</v>
      </c>
      <c r="C14" s="179" t="s">
        <v>159</v>
      </c>
      <c r="D14" s="168">
        <v>3000</v>
      </c>
      <c r="E14" s="31"/>
      <c r="F14" s="32" t="str">
        <f>IF(D14*E14=0,"",ROUNDDOWN(D14*E14,0))</f>
        <v/>
      </c>
    </row>
    <row r="15" spans="2:6" ht="22" customHeight="1" x14ac:dyDescent="0.2">
      <c r="B15" s="25"/>
      <c r="C15" s="174" t="s">
        <v>14</v>
      </c>
      <c r="D15" s="48"/>
      <c r="E15" s="49"/>
      <c r="F15" s="47">
        <f>SUM(F14:F14)</f>
        <v>0</v>
      </c>
    </row>
    <row r="16" spans="2:6" x14ac:dyDescent="0.2">
      <c r="B16" s="22" t="s">
        <v>18</v>
      </c>
      <c r="C16" s="23"/>
      <c r="D16" s="23"/>
      <c r="E16" s="23"/>
      <c r="F16" s="24"/>
    </row>
    <row r="17" spans="2:6" ht="22" customHeight="1" x14ac:dyDescent="0.2">
      <c r="B17" s="28">
        <v>1</v>
      </c>
      <c r="C17" s="179" t="s">
        <v>160</v>
      </c>
      <c r="D17" s="213">
        <v>3000</v>
      </c>
      <c r="E17" s="31"/>
      <c r="F17" s="32" t="str">
        <f>IF(D17*E17=0,"",ROUNDDOWN(D17*E17,0))</f>
        <v/>
      </c>
    </row>
    <row r="18" spans="2:6" ht="22" customHeight="1" x14ac:dyDescent="0.2">
      <c r="B18" s="25">
        <v>2</v>
      </c>
      <c r="C18" s="222" t="s">
        <v>358</v>
      </c>
      <c r="D18" s="213">
        <v>400</v>
      </c>
      <c r="E18" s="31"/>
      <c r="F18" s="32" t="str">
        <f>IF(D18*E18=0,"",ROUNDDOWN(D18*E18,0))</f>
        <v/>
      </c>
    </row>
    <row r="19" spans="2:6" ht="22" customHeight="1" x14ac:dyDescent="0.2">
      <c r="B19" s="25"/>
      <c r="C19" s="174" t="s">
        <v>14</v>
      </c>
      <c r="D19" s="48"/>
      <c r="E19" s="49"/>
      <c r="F19" s="47">
        <f>SUM(F17:F18)</f>
        <v>0</v>
      </c>
    </row>
    <row r="20" spans="2:6" x14ac:dyDescent="0.2">
      <c r="B20" s="22" t="s">
        <v>19</v>
      </c>
      <c r="C20" s="23"/>
      <c r="D20" s="23"/>
      <c r="E20" s="23"/>
      <c r="F20" s="24"/>
    </row>
    <row r="21" spans="2:6" ht="22" customHeight="1" x14ac:dyDescent="0.2">
      <c r="B21" s="28">
        <v>1</v>
      </c>
      <c r="C21" s="175" t="s">
        <v>80</v>
      </c>
      <c r="D21" s="167">
        <v>1</v>
      </c>
      <c r="E21" s="122"/>
      <c r="F21" s="32" t="str">
        <f>IF(D21*E21=0,"",ROUNDDOWN(D21*E21,0))</f>
        <v/>
      </c>
    </row>
    <row r="22" spans="2:6" ht="22" customHeight="1" thickBot="1" x14ac:dyDescent="0.25">
      <c r="B22" s="33"/>
      <c r="C22" s="176" t="s">
        <v>14</v>
      </c>
      <c r="D22" s="35"/>
      <c r="E22" s="36"/>
      <c r="F22" s="37">
        <f>SUM(F21:F21)</f>
        <v>0</v>
      </c>
    </row>
    <row r="23" spans="2:6" ht="22" customHeight="1" thickTop="1" x14ac:dyDescent="0.2">
      <c r="B23" s="13"/>
      <c r="C23" s="177" t="s">
        <v>15</v>
      </c>
      <c r="D23" s="39"/>
      <c r="E23" s="40"/>
      <c r="F23" s="41">
        <f>F12+F15+F19+F22</f>
        <v>0</v>
      </c>
    </row>
    <row r="24" spans="2:6" ht="9" customHeight="1" x14ac:dyDescent="0.2"/>
    <row r="25" spans="2:6" ht="14.5" thickBot="1" x14ac:dyDescent="0.25">
      <c r="B25" s="3" t="s">
        <v>16</v>
      </c>
    </row>
    <row r="26" spans="2:6" ht="14.5" thickTop="1" x14ac:dyDescent="0.2">
      <c r="B26" s="244"/>
      <c r="C26" s="245"/>
      <c r="D26" s="245"/>
      <c r="E26" s="253"/>
      <c r="F26" s="254"/>
    </row>
    <row r="27" spans="2:6" x14ac:dyDescent="0.2">
      <c r="B27" s="247"/>
      <c r="C27" s="248"/>
      <c r="D27" s="255"/>
      <c r="E27" s="256"/>
      <c r="F27" s="257"/>
    </row>
    <row r="28" spans="2:6" x14ac:dyDescent="0.2">
      <c r="B28" s="247"/>
      <c r="C28" s="248"/>
      <c r="D28" s="255"/>
      <c r="E28" s="256"/>
      <c r="F28" s="257"/>
    </row>
    <row r="29" spans="2:6" ht="14.5" thickBot="1" x14ac:dyDescent="0.25">
      <c r="B29" s="250"/>
      <c r="C29" s="251"/>
      <c r="D29" s="251"/>
      <c r="E29" s="258"/>
      <c r="F29" s="259"/>
    </row>
    <row r="30" spans="2:6" ht="14.5" thickTop="1" x14ac:dyDescent="0.2"/>
  </sheetData>
  <sheetProtection password="EBCD" sheet="1" objects="1" scenarios="1"/>
  <mergeCells count="1">
    <mergeCell ref="B26:F29"/>
  </mergeCells>
  <phoneticPr fontId="2"/>
  <printOptions horizontalCentered="1"/>
  <pageMargins left="0.59055118110236227" right="0.62992125984251968" top="0.74803149606299213" bottom="0.74803149606299213" header="0.31496062992125984" footer="0.31496062992125984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2:F29"/>
  <sheetViews>
    <sheetView zoomScale="91" workbookViewId="0">
      <selection activeCell="C4" sqref="C4"/>
    </sheetView>
  </sheetViews>
  <sheetFormatPr defaultColWidth="9" defaultRowHeight="14" x14ac:dyDescent="0.2"/>
  <cols>
    <col min="1" max="1" width="2.08984375" style="57" customWidth="1"/>
    <col min="2" max="2" width="4.6328125" style="57" customWidth="1"/>
    <col min="3" max="3" width="42.7265625" style="57" bestFit="1" customWidth="1"/>
    <col min="4" max="4" width="14.6328125" style="57" customWidth="1"/>
    <col min="5" max="5" width="10.6328125" style="57" customWidth="1"/>
    <col min="6" max="6" width="20.6328125" style="57" customWidth="1"/>
    <col min="7" max="7" width="2.08984375" style="57" customWidth="1"/>
    <col min="8" max="16384" width="9" style="57"/>
  </cols>
  <sheetData>
    <row r="2" spans="2:6" x14ac:dyDescent="0.2">
      <c r="B2" s="201" t="s">
        <v>91</v>
      </c>
      <c r="F2" s="116" t="str">
        <f>総括表!H1</f>
        <v>令和7年　月　日</v>
      </c>
    </row>
    <row r="3" spans="2:6" ht="18" x14ac:dyDescent="0.2">
      <c r="B3" s="17" t="str">
        <f>総括表!C24</f>
        <v>現況届の提出について（お願い）１回目</v>
      </c>
      <c r="C3" s="59"/>
      <c r="D3" s="59"/>
      <c r="E3" s="59"/>
      <c r="F3" s="59"/>
    </row>
    <row r="4" spans="2:6" ht="18" x14ac:dyDescent="0.2">
      <c r="B4" s="17" t="s">
        <v>26</v>
      </c>
      <c r="C4" s="59"/>
      <c r="D4" s="59"/>
      <c r="E4" s="59"/>
      <c r="F4" s="59"/>
    </row>
    <row r="5" spans="2:6" ht="9" customHeight="1" x14ac:dyDescent="0.2">
      <c r="B5" s="59"/>
      <c r="C5" s="59"/>
      <c r="D5" s="59"/>
      <c r="E5" s="59"/>
      <c r="F5" s="59"/>
    </row>
    <row r="6" spans="2:6" x14ac:dyDescent="0.2">
      <c r="B6" s="57" t="str">
        <f>総括表!C2</f>
        <v xml:space="preserve">入札（見積）額内訳表 </v>
      </c>
      <c r="F6" s="58"/>
    </row>
    <row r="7" spans="2:6" ht="9" customHeight="1" x14ac:dyDescent="0.2"/>
    <row r="8" spans="2:6" ht="27" customHeight="1" x14ac:dyDescent="0.2">
      <c r="B8" s="60"/>
      <c r="C8" s="61" t="s">
        <v>27</v>
      </c>
      <c r="D8" s="62" t="s">
        <v>28</v>
      </c>
      <c r="E8" s="63" t="s">
        <v>29</v>
      </c>
      <c r="F8" s="61" t="s">
        <v>30</v>
      </c>
    </row>
    <row r="9" spans="2:6" x14ac:dyDescent="0.2">
      <c r="B9" s="64" t="s">
        <v>31</v>
      </c>
      <c r="C9" s="65"/>
      <c r="D9" s="65"/>
      <c r="E9" s="65"/>
      <c r="F9" s="66"/>
    </row>
    <row r="10" spans="2:6" ht="22" customHeight="1" x14ac:dyDescent="0.2">
      <c r="B10" s="67">
        <v>1</v>
      </c>
      <c r="C10" s="120" t="s">
        <v>83</v>
      </c>
      <c r="D10" s="137">
        <v>200</v>
      </c>
      <c r="E10" s="68"/>
      <c r="F10" s="69" t="str">
        <f>IF(D10*E10=0,"",ROUNDDOWN(D10*E10,0))</f>
        <v/>
      </c>
    </row>
    <row r="11" spans="2:6" ht="22" customHeight="1" x14ac:dyDescent="0.2">
      <c r="B11" s="67"/>
      <c r="C11" s="74" t="s">
        <v>32</v>
      </c>
      <c r="D11" s="75"/>
      <c r="E11" s="76"/>
      <c r="F11" s="47">
        <f>SUM(F10:F10)</f>
        <v>0</v>
      </c>
    </row>
    <row r="12" spans="2:6" x14ac:dyDescent="0.2">
      <c r="B12" s="64" t="s">
        <v>33</v>
      </c>
      <c r="C12" s="65"/>
      <c r="D12" s="65"/>
      <c r="E12" s="65"/>
      <c r="F12" s="66"/>
    </row>
    <row r="13" spans="2:6" ht="22" customHeight="1" x14ac:dyDescent="0.2">
      <c r="B13" s="70">
        <v>1</v>
      </c>
      <c r="C13" s="29" t="s">
        <v>83</v>
      </c>
      <c r="D13" s="137">
        <v>200</v>
      </c>
      <c r="E13" s="71"/>
      <c r="F13" s="72" t="str">
        <f>IF(D13*E13=0,"",ROUNDDOWN(D13*E13,0))</f>
        <v/>
      </c>
    </row>
    <row r="14" spans="2:6" ht="22" customHeight="1" x14ac:dyDescent="0.2">
      <c r="B14" s="67"/>
      <c r="C14" s="74" t="s">
        <v>32</v>
      </c>
      <c r="D14" s="77"/>
      <c r="E14" s="78"/>
      <c r="F14" s="47">
        <f>SUM(F13:F13)</f>
        <v>0</v>
      </c>
    </row>
    <row r="15" spans="2:6" x14ac:dyDescent="0.2">
      <c r="B15" s="50" t="s">
        <v>100</v>
      </c>
      <c r="C15" s="65"/>
      <c r="D15" s="65"/>
      <c r="E15" s="65"/>
      <c r="F15" s="66"/>
    </row>
    <row r="16" spans="2:6" ht="22" customHeight="1" x14ac:dyDescent="0.2">
      <c r="B16" s="70">
        <v>1</v>
      </c>
      <c r="C16" s="43" t="s">
        <v>92</v>
      </c>
      <c r="D16" s="137">
        <v>200</v>
      </c>
      <c r="E16" s="71"/>
      <c r="F16" s="72" t="str">
        <f>IF(D16*E16=0,"",ROUNDDOWN(D16*E16,0))</f>
        <v/>
      </c>
    </row>
    <row r="17" spans="2:6" ht="22" customHeight="1" x14ac:dyDescent="0.2">
      <c r="B17" s="67">
        <v>2</v>
      </c>
      <c r="C17" s="42" t="s">
        <v>357</v>
      </c>
      <c r="D17" s="172">
        <v>300</v>
      </c>
      <c r="E17" s="188"/>
      <c r="F17" s="72" t="str">
        <f>IF(D17*E17=0,"",ROUNDDOWN(D17*E17,0))</f>
        <v/>
      </c>
    </row>
    <row r="18" spans="2:6" ht="22" customHeight="1" x14ac:dyDescent="0.2">
      <c r="B18" s="67"/>
      <c r="C18" s="74" t="s">
        <v>32</v>
      </c>
      <c r="D18" s="77"/>
      <c r="E18" s="78"/>
      <c r="F18" s="47">
        <f>SUM(F16:F17)</f>
        <v>0</v>
      </c>
    </row>
    <row r="19" spans="2:6" x14ac:dyDescent="0.2">
      <c r="B19" s="64" t="s">
        <v>35</v>
      </c>
      <c r="C19" s="65"/>
      <c r="D19" s="65"/>
      <c r="E19" s="65"/>
      <c r="F19" s="66"/>
    </row>
    <row r="20" spans="2:6" ht="21.75" customHeight="1" x14ac:dyDescent="0.2">
      <c r="B20" s="70">
        <v>1</v>
      </c>
      <c r="C20" s="43" t="s">
        <v>80</v>
      </c>
      <c r="D20" s="161">
        <v>1</v>
      </c>
      <c r="E20" s="134"/>
      <c r="F20" s="135" t="str">
        <f>IF(D20*E20=0,"",ROUNDDOWN(D20*E20,0))</f>
        <v/>
      </c>
    </row>
    <row r="21" spans="2:6" ht="22" customHeight="1" thickBot="1" x14ac:dyDescent="0.25">
      <c r="B21" s="79"/>
      <c r="C21" s="80" t="s">
        <v>32</v>
      </c>
      <c r="D21" s="81"/>
      <c r="E21" s="82"/>
      <c r="F21" s="37">
        <f>SUM(F20:F20)</f>
        <v>0</v>
      </c>
    </row>
    <row r="22" spans="2:6" ht="22" customHeight="1" thickTop="1" x14ac:dyDescent="0.2">
      <c r="B22" s="83"/>
      <c r="C22" s="84" t="s">
        <v>36</v>
      </c>
      <c r="D22" s="85"/>
      <c r="E22" s="86"/>
      <c r="F22" s="41">
        <f>F11+F14+F18+F21</f>
        <v>0</v>
      </c>
    </row>
    <row r="23" spans="2:6" ht="9" customHeight="1" x14ac:dyDescent="0.2"/>
    <row r="24" spans="2:6" ht="14.5" thickBot="1" x14ac:dyDescent="0.25">
      <c r="B24" s="3" t="s">
        <v>37</v>
      </c>
    </row>
    <row r="25" spans="2:6" ht="14.5" thickTop="1" x14ac:dyDescent="0.2">
      <c r="B25" s="244"/>
      <c r="C25" s="245"/>
      <c r="D25" s="245"/>
      <c r="E25" s="245"/>
      <c r="F25" s="246"/>
    </row>
    <row r="26" spans="2:6" x14ac:dyDescent="0.2">
      <c r="B26" s="247"/>
      <c r="C26" s="248"/>
      <c r="D26" s="248"/>
      <c r="E26" s="248"/>
      <c r="F26" s="249"/>
    </row>
    <row r="27" spans="2:6" x14ac:dyDescent="0.2">
      <c r="B27" s="247"/>
      <c r="C27" s="248"/>
      <c r="D27" s="248"/>
      <c r="E27" s="248"/>
      <c r="F27" s="249"/>
    </row>
    <row r="28" spans="2:6" ht="14.5" thickBot="1" x14ac:dyDescent="0.25">
      <c r="B28" s="250"/>
      <c r="C28" s="251"/>
      <c r="D28" s="251"/>
      <c r="E28" s="251"/>
      <c r="F28" s="252"/>
    </row>
    <row r="29" spans="2:6" ht="14.5" thickTop="1" x14ac:dyDescent="0.2"/>
  </sheetData>
  <sheetProtection password="EBCD" sheet="1" objects="1" scenarios="1"/>
  <mergeCells count="1">
    <mergeCell ref="B25:F28"/>
  </mergeCells>
  <phoneticPr fontId="1"/>
  <printOptions horizontalCentered="1"/>
  <pageMargins left="0.59055118110236227" right="0.62992125984251968" top="0.74803149606299213" bottom="0.74803149606299213" header="0.31496062992125984" footer="0.31496062992125984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2:F29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57" customWidth="1"/>
    <col min="2" max="2" width="4.6328125" style="57" customWidth="1"/>
    <col min="3" max="3" width="42.7265625" style="57" bestFit="1" customWidth="1"/>
    <col min="4" max="4" width="14.6328125" style="57" customWidth="1"/>
    <col min="5" max="5" width="10.6328125" style="57" customWidth="1"/>
    <col min="6" max="6" width="20.6328125" style="57" customWidth="1"/>
    <col min="7" max="7" width="2.08984375" style="57" customWidth="1"/>
    <col min="8" max="16384" width="9" style="57"/>
  </cols>
  <sheetData>
    <row r="2" spans="2:6" x14ac:dyDescent="0.2">
      <c r="B2" s="201" t="s">
        <v>93</v>
      </c>
      <c r="F2" s="116" t="str">
        <f>総括表!H1</f>
        <v>令和7年　月　日</v>
      </c>
    </row>
    <row r="3" spans="2:6" ht="18" x14ac:dyDescent="0.2">
      <c r="B3" s="17" t="str">
        <f>総括表!C25</f>
        <v>現況届の提出について（お願い）２回目</v>
      </c>
      <c r="C3" s="59"/>
      <c r="D3" s="59"/>
      <c r="E3" s="59"/>
      <c r="F3" s="59"/>
    </row>
    <row r="4" spans="2:6" ht="18" x14ac:dyDescent="0.2">
      <c r="B4" s="17" t="s">
        <v>26</v>
      </c>
      <c r="C4" s="59"/>
      <c r="D4" s="59"/>
      <c r="E4" s="59"/>
      <c r="F4" s="59"/>
    </row>
    <row r="5" spans="2:6" ht="9" customHeight="1" x14ac:dyDescent="0.2">
      <c r="B5" s="59"/>
      <c r="C5" s="59"/>
      <c r="D5" s="59"/>
      <c r="E5" s="59"/>
      <c r="F5" s="59"/>
    </row>
    <row r="6" spans="2:6" x14ac:dyDescent="0.2">
      <c r="B6" s="57" t="str">
        <f>総括表!C2</f>
        <v xml:space="preserve">入札（見積）額内訳表 </v>
      </c>
      <c r="F6" s="58"/>
    </row>
    <row r="7" spans="2:6" ht="9" customHeight="1" x14ac:dyDescent="0.2"/>
    <row r="8" spans="2:6" ht="27" customHeight="1" x14ac:dyDescent="0.2">
      <c r="B8" s="60"/>
      <c r="C8" s="61" t="s">
        <v>27</v>
      </c>
      <c r="D8" s="62" t="s">
        <v>28</v>
      </c>
      <c r="E8" s="63" t="s">
        <v>29</v>
      </c>
      <c r="F8" s="61" t="s">
        <v>30</v>
      </c>
    </row>
    <row r="9" spans="2:6" x14ac:dyDescent="0.2">
      <c r="B9" s="64" t="s">
        <v>31</v>
      </c>
      <c r="C9" s="65"/>
      <c r="D9" s="65"/>
      <c r="E9" s="65"/>
      <c r="F9" s="66"/>
    </row>
    <row r="10" spans="2:6" ht="22" customHeight="1" x14ac:dyDescent="0.2">
      <c r="B10" s="67">
        <v>1</v>
      </c>
      <c r="C10" s="120" t="s">
        <v>84</v>
      </c>
      <c r="D10" s="137">
        <v>150</v>
      </c>
      <c r="E10" s="68"/>
      <c r="F10" s="69" t="str">
        <f>IF(D10*E10=0,"",ROUNDDOWN(D10*E10,0))</f>
        <v/>
      </c>
    </row>
    <row r="11" spans="2:6" ht="22" customHeight="1" x14ac:dyDescent="0.2">
      <c r="B11" s="67"/>
      <c r="C11" s="74" t="s">
        <v>32</v>
      </c>
      <c r="D11" s="75"/>
      <c r="E11" s="76"/>
      <c r="F11" s="47">
        <f>SUM(F10:F10)</f>
        <v>0</v>
      </c>
    </row>
    <row r="12" spans="2:6" x14ac:dyDescent="0.2">
      <c r="B12" s="64" t="s">
        <v>33</v>
      </c>
      <c r="C12" s="65"/>
      <c r="D12" s="65"/>
      <c r="E12" s="65"/>
      <c r="F12" s="66"/>
    </row>
    <row r="13" spans="2:6" ht="22" customHeight="1" x14ac:dyDescent="0.2">
      <c r="B13" s="70">
        <v>1</v>
      </c>
      <c r="C13" s="29" t="s">
        <v>84</v>
      </c>
      <c r="D13" s="137">
        <v>150</v>
      </c>
      <c r="E13" s="71"/>
      <c r="F13" s="72" t="str">
        <f>IF(D13*E13=0,"",ROUNDDOWN(D13*E13,0))</f>
        <v/>
      </c>
    </row>
    <row r="14" spans="2:6" ht="22" customHeight="1" x14ac:dyDescent="0.2">
      <c r="B14" s="67"/>
      <c r="C14" s="74" t="s">
        <v>32</v>
      </c>
      <c r="D14" s="77"/>
      <c r="E14" s="78"/>
      <c r="F14" s="47">
        <f>SUM(F13:F13)</f>
        <v>0</v>
      </c>
    </row>
    <row r="15" spans="2:6" x14ac:dyDescent="0.2">
      <c r="B15" s="50" t="s">
        <v>100</v>
      </c>
      <c r="C15" s="65"/>
      <c r="D15" s="65"/>
      <c r="E15" s="65"/>
      <c r="F15" s="66"/>
    </row>
    <row r="16" spans="2:6" ht="22" customHeight="1" x14ac:dyDescent="0.2">
      <c r="B16" s="70">
        <v>1</v>
      </c>
      <c r="C16" s="43" t="s">
        <v>92</v>
      </c>
      <c r="D16" s="137">
        <v>150</v>
      </c>
      <c r="E16" s="71"/>
      <c r="F16" s="72" t="str">
        <f>IF(D16*E16=0,"",ROUNDDOWN(D16*E16,0))</f>
        <v/>
      </c>
    </row>
    <row r="17" spans="2:6" ht="22" customHeight="1" x14ac:dyDescent="0.2">
      <c r="B17" s="67">
        <v>2</v>
      </c>
      <c r="C17" s="42" t="s">
        <v>359</v>
      </c>
      <c r="D17" s="172">
        <v>200</v>
      </c>
      <c r="E17" s="188"/>
      <c r="F17" s="72" t="str">
        <f>IF(D17*E17=0,"",ROUNDDOWN(D17*E17,0))</f>
        <v/>
      </c>
    </row>
    <row r="18" spans="2:6" ht="22" customHeight="1" x14ac:dyDescent="0.2">
      <c r="B18" s="67"/>
      <c r="C18" s="74" t="s">
        <v>32</v>
      </c>
      <c r="D18" s="77"/>
      <c r="E18" s="78"/>
      <c r="F18" s="47">
        <f>SUM(F16:F17)</f>
        <v>0</v>
      </c>
    </row>
    <row r="19" spans="2:6" x14ac:dyDescent="0.2">
      <c r="B19" s="64" t="s">
        <v>35</v>
      </c>
      <c r="C19" s="65"/>
      <c r="D19" s="65"/>
      <c r="E19" s="65"/>
      <c r="F19" s="66"/>
    </row>
    <row r="20" spans="2:6" ht="21.75" customHeight="1" x14ac:dyDescent="0.2">
      <c r="B20" s="70">
        <v>1</v>
      </c>
      <c r="C20" s="43" t="s">
        <v>80</v>
      </c>
      <c r="D20" s="161">
        <v>1</v>
      </c>
      <c r="E20" s="134"/>
      <c r="F20" s="135" t="str">
        <f>IF(D20*E20=0,"",ROUNDDOWN(D20*E20,0))</f>
        <v/>
      </c>
    </row>
    <row r="21" spans="2:6" ht="22" customHeight="1" thickBot="1" x14ac:dyDescent="0.25">
      <c r="B21" s="79"/>
      <c r="C21" s="80" t="s">
        <v>32</v>
      </c>
      <c r="D21" s="81"/>
      <c r="E21" s="82"/>
      <c r="F21" s="37">
        <f>SUM(F20:F20)</f>
        <v>0</v>
      </c>
    </row>
    <row r="22" spans="2:6" ht="22" customHeight="1" thickTop="1" x14ac:dyDescent="0.2">
      <c r="B22" s="83"/>
      <c r="C22" s="84" t="s">
        <v>36</v>
      </c>
      <c r="D22" s="85"/>
      <c r="E22" s="86"/>
      <c r="F22" s="41">
        <f>F11+F14+F18+F21</f>
        <v>0</v>
      </c>
    </row>
    <row r="23" spans="2:6" ht="9" customHeight="1" x14ac:dyDescent="0.2"/>
    <row r="24" spans="2:6" ht="14.5" thickBot="1" x14ac:dyDescent="0.25">
      <c r="B24" s="3" t="s">
        <v>37</v>
      </c>
    </row>
    <row r="25" spans="2:6" ht="14.5" thickTop="1" x14ac:dyDescent="0.2">
      <c r="B25" s="244"/>
      <c r="C25" s="245"/>
      <c r="D25" s="245"/>
      <c r="E25" s="245"/>
      <c r="F25" s="246"/>
    </row>
    <row r="26" spans="2:6" x14ac:dyDescent="0.2">
      <c r="B26" s="247"/>
      <c r="C26" s="248"/>
      <c r="D26" s="248"/>
      <c r="E26" s="248"/>
      <c r="F26" s="249"/>
    </row>
    <row r="27" spans="2:6" x14ac:dyDescent="0.2">
      <c r="B27" s="247"/>
      <c r="C27" s="248"/>
      <c r="D27" s="248"/>
      <c r="E27" s="248"/>
      <c r="F27" s="249"/>
    </row>
    <row r="28" spans="2:6" ht="14.5" thickBot="1" x14ac:dyDescent="0.25">
      <c r="B28" s="250"/>
      <c r="C28" s="251"/>
      <c r="D28" s="251"/>
      <c r="E28" s="251"/>
      <c r="F28" s="252"/>
    </row>
    <row r="29" spans="2:6" ht="14.5" thickTop="1" x14ac:dyDescent="0.2"/>
  </sheetData>
  <sheetProtection password="EBCD" sheet="1" objects="1" scenarios="1"/>
  <mergeCells count="1">
    <mergeCell ref="B25:F28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2:F26"/>
  <sheetViews>
    <sheetView zoomScale="80" workbookViewId="0">
      <selection activeCell="C4" sqref="C4"/>
    </sheetView>
  </sheetViews>
  <sheetFormatPr defaultColWidth="9" defaultRowHeight="14" x14ac:dyDescent="0.2"/>
  <cols>
    <col min="1" max="1" width="2.08984375" style="57" customWidth="1"/>
    <col min="2" max="2" width="4.6328125" style="57" customWidth="1"/>
    <col min="3" max="3" width="42.7265625" style="57" bestFit="1" customWidth="1"/>
    <col min="4" max="4" width="14.6328125" style="57" customWidth="1"/>
    <col min="5" max="5" width="10.6328125" style="57" customWidth="1"/>
    <col min="6" max="6" width="20.6328125" style="57" customWidth="1"/>
    <col min="7" max="7" width="2.08984375" style="57" customWidth="1"/>
    <col min="8" max="16384" width="9" style="57"/>
  </cols>
  <sheetData>
    <row r="2" spans="2:6" x14ac:dyDescent="0.2">
      <c r="B2" s="201" t="s">
        <v>94</v>
      </c>
      <c r="F2" s="116" t="str">
        <f>総括表!H1</f>
        <v>令和7年　月　日</v>
      </c>
    </row>
    <row r="3" spans="2:6" ht="18" x14ac:dyDescent="0.2">
      <c r="B3" s="17" t="str">
        <f>総括表!C26</f>
        <v>児童手当差止通知書（現況届未提出による）</v>
      </c>
      <c r="C3" s="59"/>
      <c r="D3" s="59"/>
      <c r="E3" s="59"/>
      <c r="F3" s="59"/>
    </row>
    <row r="4" spans="2:6" ht="18" x14ac:dyDescent="0.2">
      <c r="B4" s="17" t="s">
        <v>26</v>
      </c>
      <c r="C4" s="59"/>
      <c r="D4" s="59"/>
      <c r="E4" s="59"/>
      <c r="F4" s="59"/>
    </row>
    <row r="5" spans="2:6" ht="9" customHeight="1" x14ac:dyDescent="0.2">
      <c r="B5" s="59"/>
      <c r="C5" s="59"/>
      <c r="D5" s="59"/>
      <c r="E5" s="59"/>
      <c r="F5" s="59"/>
    </row>
    <row r="6" spans="2:6" x14ac:dyDescent="0.2">
      <c r="B6" s="57" t="str">
        <f>総括表!C2</f>
        <v xml:space="preserve">入札（見積）額内訳表 </v>
      </c>
      <c r="F6" s="58"/>
    </row>
    <row r="7" spans="2:6" ht="9" customHeight="1" x14ac:dyDescent="0.2"/>
    <row r="8" spans="2:6" ht="27" customHeight="1" x14ac:dyDescent="0.2">
      <c r="B8" s="60"/>
      <c r="C8" s="61" t="s">
        <v>27</v>
      </c>
      <c r="D8" s="62" t="s">
        <v>28</v>
      </c>
      <c r="E8" s="63" t="s">
        <v>29</v>
      </c>
      <c r="F8" s="61" t="s">
        <v>30</v>
      </c>
    </row>
    <row r="9" spans="2:6" x14ac:dyDescent="0.2">
      <c r="B9" s="64" t="s">
        <v>33</v>
      </c>
      <c r="C9" s="65"/>
      <c r="D9" s="65"/>
      <c r="E9" s="65"/>
      <c r="F9" s="66"/>
    </row>
    <row r="10" spans="2:6" ht="22" customHeight="1" x14ac:dyDescent="0.2">
      <c r="B10" s="70">
        <v>1</v>
      </c>
      <c r="C10" s="29" t="s">
        <v>85</v>
      </c>
      <c r="D10" s="137">
        <v>110</v>
      </c>
      <c r="E10" s="71"/>
      <c r="F10" s="72" t="str">
        <f>IF(D10*E10=0,"",ROUNDDOWN(D10*E10,0))</f>
        <v/>
      </c>
    </row>
    <row r="11" spans="2:6" ht="22" customHeight="1" x14ac:dyDescent="0.2">
      <c r="B11" s="67"/>
      <c r="C11" s="74" t="s">
        <v>32</v>
      </c>
      <c r="D11" s="77"/>
      <c r="E11" s="78"/>
      <c r="F11" s="47">
        <f>SUM(F10:F10)</f>
        <v>0</v>
      </c>
    </row>
    <row r="12" spans="2:6" x14ac:dyDescent="0.2">
      <c r="B12" s="64" t="s">
        <v>34</v>
      </c>
      <c r="C12" s="65"/>
      <c r="D12" s="65"/>
      <c r="E12" s="65"/>
      <c r="F12" s="66"/>
    </row>
    <row r="13" spans="2:6" ht="22" customHeight="1" x14ac:dyDescent="0.2">
      <c r="B13" s="70">
        <v>1</v>
      </c>
      <c r="C13" s="43" t="s">
        <v>95</v>
      </c>
      <c r="D13" s="137">
        <v>110</v>
      </c>
      <c r="E13" s="71"/>
      <c r="F13" s="72" t="str">
        <f>IF(D13*E13=0,"",ROUNDDOWN(D13*E13,0))</f>
        <v/>
      </c>
    </row>
    <row r="14" spans="2:6" ht="22" customHeight="1" x14ac:dyDescent="0.2">
      <c r="B14" s="67">
        <v>2</v>
      </c>
      <c r="C14" s="42" t="s">
        <v>359</v>
      </c>
      <c r="D14" s="172">
        <v>200</v>
      </c>
      <c r="E14" s="188"/>
      <c r="F14" s="72" t="str">
        <f>IF(D14*E14=0,"",ROUNDDOWN(D14*E14,0))</f>
        <v/>
      </c>
    </row>
    <row r="15" spans="2:6" ht="22" customHeight="1" x14ac:dyDescent="0.2">
      <c r="B15" s="67"/>
      <c r="C15" s="74" t="s">
        <v>32</v>
      </c>
      <c r="D15" s="77"/>
      <c r="E15" s="78"/>
      <c r="F15" s="47">
        <f>SUM(F13:F14)</f>
        <v>0</v>
      </c>
    </row>
    <row r="16" spans="2:6" x14ac:dyDescent="0.2">
      <c r="B16" s="64" t="s">
        <v>35</v>
      </c>
      <c r="C16" s="65"/>
      <c r="D16" s="65"/>
      <c r="E16" s="65"/>
      <c r="F16" s="66"/>
    </row>
    <row r="17" spans="2:6" ht="21.75" customHeight="1" x14ac:dyDescent="0.2">
      <c r="B17" s="70">
        <v>1</v>
      </c>
      <c r="C17" s="43" t="s">
        <v>80</v>
      </c>
      <c r="D17" s="161">
        <v>1</v>
      </c>
      <c r="E17" s="134"/>
      <c r="F17" s="135" t="str">
        <f>IF(D17*E17=0,"",ROUNDDOWN(D17*E17,0))</f>
        <v/>
      </c>
    </row>
    <row r="18" spans="2:6" ht="22" customHeight="1" thickBot="1" x14ac:dyDescent="0.25">
      <c r="B18" s="79"/>
      <c r="C18" s="80" t="s">
        <v>32</v>
      </c>
      <c r="D18" s="81"/>
      <c r="E18" s="82"/>
      <c r="F18" s="37">
        <f>SUM(F17:F17)</f>
        <v>0</v>
      </c>
    </row>
    <row r="19" spans="2:6" ht="22" customHeight="1" thickTop="1" x14ac:dyDescent="0.2">
      <c r="B19" s="83"/>
      <c r="C19" s="84" t="s">
        <v>36</v>
      </c>
      <c r="D19" s="85"/>
      <c r="E19" s="86"/>
      <c r="F19" s="41">
        <f>F11+F15+F18</f>
        <v>0</v>
      </c>
    </row>
    <row r="20" spans="2:6" ht="9" customHeight="1" x14ac:dyDescent="0.2"/>
    <row r="21" spans="2:6" ht="14.5" thickBot="1" x14ac:dyDescent="0.25">
      <c r="B21" s="3" t="s">
        <v>37</v>
      </c>
    </row>
    <row r="22" spans="2:6" ht="14.5" thickTop="1" x14ac:dyDescent="0.2">
      <c r="B22" s="244"/>
      <c r="C22" s="245"/>
      <c r="D22" s="245"/>
      <c r="E22" s="245"/>
      <c r="F22" s="246"/>
    </row>
    <row r="23" spans="2:6" x14ac:dyDescent="0.2">
      <c r="B23" s="247"/>
      <c r="C23" s="248"/>
      <c r="D23" s="248"/>
      <c r="E23" s="248"/>
      <c r="F23" s="249"/>
    </row>
    <row r="24" spans="2:6" x14ac:dyDescent="0.2">
      <c r="B24" s="247"/>
      <c r="C24" s="248"/>
      <c r="D24" s="248"/>
      <c r="E24" s="248"/>
      <c r="F24" s="249"/>
    </row>
    <row r="25" spans="2:6" ht="14.5" thickBot="1" x14ac:dyDescent="0.25">
      <c r="B25" s="250"/>
      <c r="C25" s="251"/>
      <c r="D25" s="251"/>
      <c r="E25" s="251"/>
      <c r="F25" s="252"/>
    </row>
    <row r="26" spans="2:6" ht="14.5" thickTop="1" x14ac:dyDescent="0.2"/>
  </sheetData>
  <sheetProtection password="EBCD" sheet="1" objects="1" scenarios="1"/>
  <mergeCells count="1">
    <mergeCell ref="B22:F25"/>
  </mergeCells>
  <phoneticPr fontId="26"/>
  <printOptions horizontalCentered="1"/>
  <pageMargins left="0.59055118110236227" right="0.62992125984251968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58</vt:i4>
      </vt:variant>
      <vt:variant>
        <vt:lpstr>名前付き一覧</vt:lpstr>
      </vt:variant>
      <vt:variant>
        <vt:i4>58</vt:i4>
      </vt:variant>
    </vt:vector>
  </HeadingPairs>
  <TitlesOfParts>
    <vt:vector size="116" baseType="lpstr">
      <vt:lpstr>総括表</vt:lpstr>
      <vt:lpstr>封筒</vt:lpstr>
      <vt:lpstr>１－１</vt:lpstr>
      <vt:lpstr>２－１</vt:lpstr>
      <vt:lpstr>４－１</vt:lpstr>
      <vt:lpstr>５－１</vt:lpstr>
      <vt:lpstr>５－２</vt:lpstr>
      <vt:lpstr>５－３</vt:lpstr>
      <vt:lpstr>５－４</vt:lpstr>
      <vt:lpstr>５－５</vt:lpstr>
      <vt:lpstr>５－６</vt:lpstr>
      <vt:lpstr>５－７</vt:lpstr>
      <vt:lpstr>５－８</vt:lpstr>
      <vt:lpstr>５－９</vt:lpstr>
      <vt:lpstr>６－１</vt:lpstr>
      <vt:lpstr>６－１０</vt:lpstr>
      <vt:lpstr>６－１６</vt:lpstr>
      <vt:lpstr>６－２２</vt:lpstr>
      <vt:lpstr>６－２８</vt:lpstr>
      <vt:lpstr>６－４３</vt:lpstr>
      <vt:lpstr>６－４８</vt:lpstr>
      <vt:lpstr>６－４９</vt:lpstr>
      <vt:lpstr>６－５０</vt:lpstr>
      <vt:lpstr>６－５１</vt:lpstr>
      <vt:lpstr>６－５２</vt:lpstr>
      <vt:lpstr>６－５４</vt:lpstr>
      <vt:lpstr>７－１</vt:lpstr>
      <vt:lpstr>８－１</vt:lpstr>
      <vt:lpstr>８－３</vt:lpstr>
      <vt:lpstr>８－４</vt:lpstr>
      <vt:lpstr>８－５</vt:lpstr>
      <vt:lpstr>８－６</vt:lpstr>
      <vt:lpstr>８－７</vt:lpstr>
      <vt:lpstr>８－８</vt:lpstr>
      <vt:lpstr>８－９</vt:lpstr>
      <vt:lpstr>９－１</vt:lpstr>
      <vt:lpstr>１０－１</vt:lpstr>
      <vt:lpstr>１０－２</vt:lpstr>
      <vt:lpstr>１０－４</vt:lpstr>
      <vt:lpstr>１０－５</vt:lpstr>
      <vt:lpstr>１０－７</vt:lpstr>
      <vt:lpstr>１０－８</vt:lpstr>
      <vt:lpstr>１０－９</vt:lpstr>
      <vt:lpstr>１０－１０</vt:lpstr>
      <vt:lpstr>１０－１１</vt:lpstr>
      <vt:lpstr>１１－１</vt:lpstr>
      <vt:lpstr>１１－３</vt:lpstr>
      <vt:lpstr>１１－４</vt:lpstr>
      <vt:lpstr>１１－６</vt:lpstr>
      <vt:lpstr>１１－７</vt:lpstr>
      <vt:lpstr>１２－１</vt:lpstr>
      <vt:lpstr>１２－２</vt:lpstr>
      <vt:lpstr>１３－１</vt:lpstr>
      <vt:lpstr>１３－２</vt:lpstr>
      <vt:lpstr>１４－１</vt:lpstr>
      <vt:lpstr>１４－３</vt:lpstr>
      <vt:lpstr>１４－４</vt:lpstr>
      <vt:lpstr>１５－１</vt:lpstr>
      <vt:lpstr>'１０－１'!Print_Area</vt:lpstr>
      <vt:lpstr>'１０－１０'!Print_Area</vt:lpstr>
      <vt:lpstr>'１０－１１'!Print_Area</vt:lpstr>
      <vt:lpstr>'１０－２'!Print_Area</vt:lpstr>
      <vt:lpstr>'１０－４'!Print_Area</vt:lpstr>
      <vt:lpstr>'１０－５'!Print_Area</vt:lpstr>
      <vt:lpstr>'１０－７'!Print_Area</vt:lpstr>
      <vt:lpstr>'１０－８'!Print_Area</vt:lpstr>
      <vt:lpstr>'１０－９'!Print_Area</vt:lpstr>
      <vt:lpstr>'１－１'!Print_Area</vt:lpstr>
      <vt:lpstr>'１１－１'!Print_Area</vt:lpstr>
      <vt:lpstr>'１１－３'!Print_Area</vt:lpstr>
      <vt:lpstr>'１１－４'!Print_Area</vt:lpstr>
      <vt:lpstr>'１１－６'!Print_Area</vt:lpstr>
      <vt:lpstr>'１１－７'!Print_Area</vt:lpstr>
      <vt:lpstr>'１２－１'!Print_Area</vt:lpstr>
      <vt:lpstr>'１２－２'!Print_Area</vt:lpstr>
      <vt:lpstr>'１３－１'!Print_Area</vt:lpstr>
      <vt:lpstr>'１３－２'!Print_Area</vt:lpstr>
      <vt:lpstr>'１４－１'!Print_Area</vt:lpstr>
      <vt:lpstr>'１４－３'!Print_Area</vt:lpstr>
      <vt:lpstr>'１４－４'!Print_Area</vt:lpstr>
      <vt:lpstr>'１５－１'!Print_Area</vt:lpstr>
      <vt:lpstr>'２－１'!Print_Area</vt:lpstr>
      <vt:lpstr>'４－１'!Print_Area</vt:lpstr>
      <vt:lpstr>'５－１'!Print_Area</vt:lpstr>
      <vt:lpstr>'５－２'!Print_Area</vt:lpstr>
      <vt:lpstr>'５－３'!Print_Area</vt:lpstr>
      <vt:lpstr>'５－４'!Print_Area</vt:lpstr>
      <vt:lpstr>'５－５'!Print_Area</vt:lpstr>
      <vt:lpstr>'５－６'!Print_Area</vt:lpstr>
      <vt:lpstr>'５－７'!Print_Area</vt:lpstr>
      <vt:lpstr>'５－８'!Print_Area</vt:lpstr>
      <vt:lpstr>'５－９'!Print_Area</vt:lpstr>
      <vt:lpstr>'６－１'!Print_Area</vt:lpstr>
      <vt:lpstr>'６－１０'!Print_Area</vt:lpstr>
      <vt:lpstr>'６－１６'!Print_Area</vt:lpstr>
      <vt:lpstr>'６－２２'!Print_Area</vt:lpstr>
      <vt:lpstr>'６－２８'!Print_Area</vt:lpstr>
      <vt:lpstr>'６－４３'!Print_Area</vt:lpstr>
      <vt:lpstr>'６－４８'!Print_Area</vt:lpstr>
      <vt:lpstr>'６－４９'!Print_Area</vt:lpstr>
      <vt:lpstr>'６－５０'!Print_Area</vt:lpstr>
      <vt:lpstr>'６－５１'!Print_Area</vt:lpstr>
      <vt:lpstr>'６－５２'!Print_Area</vt:lpstr>
      <vt:lpstr>'６－５４'!Print_Area</vt:lpstr>
      <vt:lpstr>'７－１'!Print_Area</vt:lpstr>
      <vt:lpstr>'８－１'!Print_Area</vt:lpstr>
      <vt:lpstr>'８－３'!Print_Area</vt:lpstr>
      <vt:lpstr>'８－４'!Print_Area</vt:lpstr>
      <vt:lpstr>'８－５'!Print_Area</vt:lpstr>
      <vt:lpstr>'８－６'!Print_Area</vt:lpstr>
      <vt:lpstr>'８－７'!Print_Area</vt:lpstr>
      <vt:lpstr>'８－８'!Print_Area</vt:lpstr>
      <vt:lpstr>'８－９'!Print_Area</vt:lpstr>
      <vt:lpstr>'９－１'!Print_Area</vt:lpstr>
      <vt:lpstr>総括表!Print_Area</vt:lpstr>
      <vt:lpstr>封筒!Print_Area</vt:lpstr>
    </vt:vector>
  </TitlesOfParts>
  <Company>NRI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02004367</dc:creator>
  <cp:lastModifiedBy>川崎市</cp:lastModifiedBy>
  <cp:lastPrinted>2025-05-21T09:54:37Z</cp:lastPrinted>
  <dcterms:created xsi:type="dcterms:W3CDTF">2012-05-14T01:12:25Z</dcterms:created>
  <dcterms:modified xsi:type="dcterms:W3CDTF">2025-06-11T07:31:05Z</dcterms:modified>
</cp:coreProperties>
</file>