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F7B0FD4-B5C2-48DF-804C-ED706A9E346C}" xr6:coauthVersionLast="47" xr6:coauthVersionMax="47" xr10:uidLastSave="{00000000-0000-0000-0000-000000000000}"/>
  <bookViews>
    <workbookView xWindow="0" yWindow="80" windowWidth="19320" windowHeight="11200" xr2:uid="{00000000-000D-0000-FFFF-FFFF00000000}"/>
  </bookViews>
  <sheets>
    <sheet name="第１号様式" sheetId="1" r:id="rId1"/>
    <sheet name="第２号様式" sheetId="2" r:id="rId2"/>
  </sheets>
  <definedNames>
    <definedName name="_xlnm.Print_Area" localSheetId="0">第１号様式!$A$1:$H$32</definedName>
    <definedName name="_xlnm.Print_Area" localSheetId="1">第２号様式!$A$1:$U$97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" l="1"/>
  <c r="T6" i="2"/>
  <c r="O93" i="2"/>
  <c r="S93" i="2" s="1"/>
  <c r="D93" i="2"/>
  <c r="O83" i="2"/>
  <c r="S83" i="2" s="1"/>
  <c r="D83" i="2"/>
  <c r="O66" i="2"/>
  <c r="S66" i="2" s="1"/>
  <c r="D66" i="2"/>
  <c r="O48" i="2"/>
  <c r="S48" i="2" s="1"/>
  <c r="D48" i="2"/>
  <c r="O37" i="2"/>
  <c r="S37" i="2" s="1"/>
  <c r="D37" i="2"/>
  <c r="O19" i="2"/>
  <c r="S19" i="2" s="1"/>
  <c r="D19" i="2"/>
  <c r="C7" i="2" l="1"/>
  <c r="C20" i="1" s="1"/>
  <c r="Z104" i="2" l="1"/>
  <c r="Z115" i="2" l="1"/>
  <c r="W115" i="2"/>
  <c r="Y115" i="2" s="1"/>
  <c r="W114" i="2"/>
  <c r="Y114" i="2" s="1"/>
  <c r="Z114" i="2"/>
  <c r="W113" i="2"/>
  <c r="Y113" i="2" s="1"/>
  <c r="Z113" i="2"/>
  <c r="W112" i="2"/>
  <c r="Y112" i="2" s="1"/>
  <c r="Z112" i="2"/>
  <c r="W111" i="2"/>
  <c r="Y111" i="2" s="1"/>
  <c r="Z111" i="2"/>
  <c r="W110" i="2"/>
  <c r="Y110" i="2" s="1"/>
  <c r="Z110" i="2"/>
  <c r="Z109" i="2"/>
  <c r="W109" i="2"/>
  <c r="Y109" i="2" s="1"/>
  <c r="Z108" i="2"/>
  <c r="W108" i="2"/>
  <c r="Y108" i="2" s="1"/>
  <c r="Z107" i="2"/>
  <c r="W107" i="2"/>
  <c r="Y107" i="2" s="1"/>
  <c r="Z106" i="2"/>
  <c r="W106" i="2"/>
  <c r="Y106" i="2" s="1"/>
  <c r="Z105" i="2"/>
  <c r="W105" i="2"/>
  <c r="Y105" i="2" s="1"/>
  <c r="W104" i="2"/>
  <c r="Y10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19" authorId="0" shapeId="0" xr:uid="{0648B7FF-E3E4-4CDA-9037-B27EAEA03149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  <comment ref="T37" authorId="0" shapeId="0" xr:uid="{F23C3557-C3D2-4403-923B-4D03959DFDC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  <comment ref="T48" authorId="0" shapeId="0" xr:uid="{E12FC69E-9FB5-4DA2-B04E-84A9EEC8ACC7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  <comment ref="K66" authorId="0" shapeId="0" xr:uid="{D17F1E1D-403E-4541-BBA0-750D5DE2120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事業所の申請内容によって異なるので自ら記入ください。
一人あたり、一月最大10万円で最大３か月が補助対象になります。
</t>
        </r>
      </text>
    </comment>
    <comment ref="T66" authorId="0" shapeId="0" xr:uid="{6E471D6F-39CC-4B81-9D9F-8504007CDD2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  <comment ref="T83" authorId="0" shapeId="0" xr:uid="{2EA3ECEC-EF85-4EA1-8611-9274D3397EDB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  <comment ref="T93" authorId="0" shapeId="0" xr:uid="{6FC5DC8F-6798-4BDE-BA4F-99CB601403A7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【注意】
本事業で既に交付又は交付決定されたことがある場合は、当該欄に交付決定額を記入ください。</t>
        </r>
      </text>
    </comment>
  </commentList>
</comments>
</file>

<file path=xl/sharedStrings.xml><?xml version="1.0" encoding="utf-8"?>
<sst xmlns="http://schemas.openxmlformats.org/spreadsheetml/2006/main" count="257" uniqueCount="91">
  <si>
    <t>　川崎市長</t>
    <phoneticPr fontId="1"/>
  </si>
  <si>
    <t>法人所在地</t>
    <rPh sb="0" eb="5">
      <t>ホウジンショザイチ</t>
    </rPh>
    <phoneticPr fontId="1"/>
  </si>
  <si>
    <t>法人名称</t>
    <rPh sb="0" eb="4">
      <t>ホウジンメイショウ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</si>
  <si>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</si>
  <si>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　　　　年　　月　　日</t>
    <phoneticPr fontId="1"/>
  </si>
  <si>
    <t>第１号様式</t>
    <phoneticPr fontId="1"/>
  </si>
  <si>
    <t>第２号様式</t>
    <phoneticPr fontId="1"/>
  </si>
  <si>
    <t>法人名</t>
  </si>
  <si>
    <t>事業所名</t>
    <phoneticPr fontId="1"/>
  </si>
  <si>
    <t xml:space="preserve">
</t>
    <phoneticPr fontId="1"/>
  </si>
  <si>
    <t xml:space="preserve">　標記の補助金について、川崎市訪問介護等サービス提供体制確保支援事業補助金交付要綱の規定に基づき、補助金の交付受けるため、関係書類を添えて、次のとおり申請します。
 </t>
    <rPh sb="12" eb="14">
      <t>カワサキ</t>
    </rPh>
    <phoneticPr fontId="1"/>
  </si>
  <si>
    <t>１　事業所名</t>
    <rPh sb="2" eb="5">
      <t>ジギョウショ</t>
    </rPh>
    <rPh sb="5" eb="6">
      <t>メイ</t>
    </rPh>
    <phoneticPr fontId="1"/>
  </si>
  <si>
    <t>２　事業所所在地</t>
    <rPh sb="2" eb="5">
      <t>ジギョウショ</t>
    </rPh>
    <rPh sb="5" eb="8">
      <t>ショザイチ</t>
    </rPh>
    <phoneticPr fontId="1"/>
  </si>
  <si>
    <t>　　　　　　　　　　　　　　　　　　　　　　　　</t>
    <phoneticPr fontId="1"/>
  </si>
  <si>
    <t>３　事業所番号</t>
    <rPh sb="2" eb="5">
      <t>ジギョウショ</t>
    </rPh>
    <rPh sb="5" eb="7">
      <t>バンゴウ</t>
    </rPh>
    <phoneticPr fontId="1"/>
  </si>
  <si>
    <t>４　サービス種別</t>
    <rPh sb="6" eb="8">
      <t>シュベツ</t>
    </rPh>
    <phoneticPr fontId="1"/>
  </si>
  <si>
    <t>５　申請額</t>
    <rPh sb="2" eb="5">
      <t>シンセイガク</t>
    </rPh>
    <phoneticPr fontId="1"/>
  </si>
  <si>
    <t>　（１）川崎市訪問介護等サービス提供体制確保支援事業計画書（第２号様式）</t>
    <rPh sb="4" eb="7">
      <t>カワサキシ</t>
    </rPh>
    <rPh sb="7" eb="12">
      <t>ホウモンカイゴトウ</t>
    </rPh>
    <rPh sb="16" eb="26">
      <t>テイキョウタイセイカクホシエンジギョウ</t>
    </rPh>
    <rPh sb="26" eb="29">
      <t>ケイカクショ</t>
    </rPh>
    <rPh sb="30" eb="31">
      <t>ダイ</t>
    </rPh>
    <rPh sb="32" eb="33">
      <t>ゴウ</t>
    </rPh>
    <rPh sb="33" eb="35">
      <t>ヨウシキ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</si>
  <si>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</si>
  <si>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</si>
  <si>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</si>
  <si>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</si>
  <si>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※申請内容に関する連絡をさせていただく場合がございます。</t>
    <rPh sb="1" eb="3">
      <t>シンセイ</t>
    </rPh>
    <rPh sb="3" eb="5">
      <t>ナイヨウ</t>
    </rPh>
    <rPh sb="6" eb="7">
      <t>カン</t>
    </rPh>
    <rPh sb="9" eb="11">
      <t>レンラク</t>
    </rPh>
    <rPh sb="19" eb="21">
      <t>バアイ</t>
    </rPh>
    <phoneticPr fontId="1"/>
  </si>
  <si>
    <t>川崎市訪問介護等サービス提供体制確保支援事業補助金交付申請書</t>
    <rPh sb="0" eb="3">
      <t>カワサキシ</t>
    </rPh>
    <rPh sb="25" eb="30">
      <t>コウフシンセイショ</t>
    </rPh>
    <phoneticPr fontId="1"/>
  </si>
  <si>
    <t>川崎市訪問介護等サービス提供体制確保支援事業計画書</t>
    <phoneticPr fontId="1"/>
  </si>
  <si>
    <t>申請金額</t>
    <rPh sb="0" eb="4">
      <t>シンセイキンガク</t>
    </rPh>
    <phoneticPr fontId="1"/>
  </si>
  <si>
    <t>円</t>
    <rPh sb="0" eb="1">
      <t>エン</t>
    </rPh>
    <phoneticPr fontId="1"/>
  </si>
  <si>
    <t>※以下、申請を行うメニューの所要額を記入すると上記申請金額欄に自動計算されます。</t>
    <rPh sb="1" eb="3">
      <t>イカ</t>
    </rPh>
    <rPh sb="4" eb="6">
      <t>シンセイ</t>
    </rPh>
    <rPh sb="7" eb="8">
      <t>オコナ</t>
    </rPh>
    <rPh sb="14" eb="16">
      <t>ショヨウ</t>
    </rPh>
    <rPh sb="16" eb="17">
      <t>ガク</t>
    </rPh>
    <rPh sb="18" eb="20">
      <t>キニュウ</t>
    </rPh>
    <rPh sb="23" eb="25">
      <t>ジョウキ</t>
    </rPh>
    <rPh sb="25" eb="27">
      <t>シンセイ</t>
    </rPh>
    <rPh sb="27" eb="29">
      <t>キンガク</t>
    </rPh>
    <rPh sb="29" eb="30">
      <t>ラン</t>
    </rPh>
    <rPh sb="31" eb="33">
      <t>ジドウ</t>
    </rPh>
    <rPh sb="33" eb="35">
      <t>ケイサン</t>
    </rPh>
    <phoneticPr fontId="1"/>
  </si>
  <si>
    <t>※第１号様式の申請金額欄には上記金額を記入してください。</t>
    <rPh sb="1" eb="2">
      <t>ダイ</t>
    </rPh>
    <rPh sb="3" eb="4">
      <t>ゴウ</t>
    </rPh>
    <rPh sb="4" eb="6">
      <t>ヨウシキ</t>
    </rPh>
    <rPh sb="7" eb="9">
      <t>シンセイ</t>
    </rPh>
    <rPh sb="9" eb="11">
      <t>キンガク</t>
    </rPh>
    <rPh sb="11" eb="12">
      <t>ラン</t>
    </rPh>
    <rPh sb="14" eb="16">
      <t>ジョウキ</t>
    </rPh>
    <rPh sb="16" eb="18">
      <t>キンガク</t>
    </rPh>
    <rPh sb="19" eb="21">
      <t>キニュウ</t>
    </rPh>
    <phoneticPr fontId="1"/>
  </si>
  <si>
    <t>１　研修体制の構築の支援</t>
    <rPh sb="2" eb="4">
      <t>ケンシュウ</t>
    </rPh>
    <rPh sb="4" eb="6">
      <t>タイセイ</t>
    </rPh>
    <rPh sb="7" eb="9">
      <t>コウチク</t>
    </rPh>
    <rPh sb="10" eb="12">
      <t>シエン</t>
    </rPh>
    <phoneticPr fontId="1"/>
  </si>
  <si>
    <t>実施予定期間</t>
    <rPh sb="0" eb="2">
      <t>ジッシ</t>
    </rPh>
    <rPh sb="2" eb="6">
      <t>ヨテイキカン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</si>
  <si>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</si>
  <si>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</si>
  <si>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</si>
  <si>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</si>
  <si>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</si>
  <si>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実施予定内容</t>
    <rPh sb="0" eb="2">
      <t>ジッシ</t>
    </rPh>
    <rPh sb="2" eb="4">
      <t>ヨテイ</t>
    </rPh>
    <rPh sb="4" eb="6">
      <t>ナイヨウ</t>
    </rPh>
    <phoneticPr fontId="1"/>
  </si>
  <si>
    <t>所要見込額</t>
    <rPh sb="0" eb="2">
      <t>ショヨウ</t>
    </rPh>
    <rPh sb="2" eb="4">
      <t>ミコ</t>
    </rPh>
    <rPh sb="4" eb="5">
      <t>ガク</t>
    </rPh>
    <phoneticPr fontId="1"/>
  </si>
  <si>
    <t>総事業費</t>
    <rPh sb="0" eb="4">
      <t>ソウジギョウヒ</t>
    </rPh>
    <phoneticPr fontId="10"/>
  </si>
  <si>
    <t>A</t>
    <phoneticPr fontId="10"/>
  </si>
  <si>
    <t>収入額</t>
    <rPh sb="0" eb="3">
      <t>シュウニュウガク</t>
    </rPh>
    <phoneticPr fontId="10"/>
  </si>
  <si>
    <t>B</t>
    <phoneticPr fontId="10"/>
  </si>
  <si>
    <t>C</t>
    <phoneticPr fontId="10"/>
  </si>
  <si>
    <t>差引（A-B)）</t>
    <rPh sb="0" eb="2">
      <t>サシヒキ</t>
    </rPh>
    <phoneticPr fontId="10"/>
  </si>
  <si>
    <t>D</t>
    <phoneticPr fontId="10"/>
  </si>
  <si>
    <t>補助基準額</t>
    <rPh sb="0" eb="4">
      <t>ホジョキジュン</t>
    </rPh>
    <rPh sb="4" eb="5">
      <t>ガク</t>
    </rPh>
    <phoneticPr fontId="10"/>
  </si>
  <si>
    <t>E</t>
    <phoneticPr fontId="10"/>
  </si>
  <si>
    <t>F</t>
    <phoneticPr fontId="10"/>
  </si>
  <si>
    <t>G</t>
    <phoneticPr fontId="10"/>
  </si>
  <si>
    <t>補助所要額
（千円未満切り捨て）</t>
    <rPh sb="0" eb="2">
      <t>ホジョ</t>
    </rPh>
    <rPh sb="2" eb="5">
      <t>ショヨウガク</t>
    </rPh>
    <rPh sb="7" eb="9">
      <t>センエン</t>
    </rPh>
    <rPh sb="9" eb="11">
      <t>ミマン</t>
    </rPh>
    <rPh sb="11" eb="12">
      <t>キ</t>
    </rPh>
    <rPh sb="13" eb="14">
      <t>ス</t>
    </rPh>
    <phoneticPr fontId="10"/>
  </si>
  <si>
    <t>選定額
（D,Eのうち少ない金額）</t>
    <rPh sb="0" eb="3">
      <t>センテイガク</t>
    </rPh>
    <rPh sb="11" eb="12">
      <t>スク</t>
    </rPh>
    <rPh sb="14" eb="16">
      <t>キンガク</t>
    </rPh>
    <phoneticPr fontId="10"/>
  </si>
  <si>
    <t>既交付額</t>
    <rPh sb="0" eb="1">
      <t>スデ</t>
    </rPh>
    <rPh sb="1" eb="4">
      <t>コウフガク</t>
    </rPh>
    <phoneticPr fontId="10"/>
  </si>
  <si>
    <t>２　経験年数が短い訪問介護員等への同行支援</t>
    <rPh sb="2" eb="6">
      <t>ケイケンネンスウ</t>
    </rPh>
    <rPh sb="7" eb="8">
      <t>ミジカ</t>
    </rPh>
    <rPh sb="9" eb="14">
      <t>ホウモンカイゴイン</t>
    </rPh>
    <rPh sb="14" eb="15">
      <t>トウ</t>
    </rPh>
    <rPh sb="17" eb="19">
      <t>ドウコウ</t>
    </rPh>
    <rPh sb="19" eb="21">
      <t>シエン</t>
    </rPh>
    <phoneticPr fontId="1"/>
  </si>
  <si>
    <t>同行を受ける職員の人数</t>
    <rPh sb="0" eb="2">
      <t>ドウコウ</t>
    </rPh>
    <rPh sb="3" eb="4">
      <t>ウ</t>
    </rPh>
    <rPh sb="6" eb="8">
      <t>ショクイン</t>
    </rPh>
    <rPh sb="9" eb="11">
      <t>ニンズウ</t>
    </rPh>
    <phoneticPr fontId="10"/>
  </si>
  <si>
    <t>人</t>
    <rPh sb="0" eb="1">
      <t>ニン</t>
    </rPh>
    <phoneticPr fontId="10"/>
  </si>
  <si>
    <t>同行を受ける職員の氏名、同行する職員氏名、同行自由、同行回数</t>
    <rPh sb="0" eb="2">
      <t>ドウコウ</t>
    </rPh>
    <rPh sb="3" eb="4">
      <t>ウ</t>
    </rPh>
    <rPh sb="6" eb="8">
      <t>ショクイン</t>
    </rPh>
    <rPh sb="9" eb="11">
      <t>シメイ</t>
    </rPh>
    <rPh sb="12" eb="14">
      <t>ドウコウ</t>
    </rPh>
    <rPh sb="16" eb="18">
      <t>ショクイン</t>
    </rPh>
    <rPh sb="18" eb="20">
      <t>シメイ</t>
    </rPh>
    <rPh sb="21" eb="23">
      <t>ドウコウ</t>
    </rPh>
    <rPh sb="23" eb="25">
      <t>ジユウ</t>
    </rPh>
    <rPh sb="26" eb="28">
      <t>ドウコウ</t>
    </rPh>
    <rPh sb="28" eb="30">
      <t>カイスウ</t>
    </rPh>
    <phoneticPr fontId="10"/>
  </si>
  <si>
    <t>被同行者氏名</t>
    <rPh sb="0" eb="4">
      <t>ヒドウコウシャ</t>
    </rPh>
    <rPh sb="4" eb="6">
      <t>シメイ</t>
    </rPh>
    <phoneticPr fontId="10"/>
  </si>
  <si>
    <t>同行者氏名</t>
    <rPh sb="0" eb="3">
      <t>ドウコウシャ</t>
    </rPh>
    <rPh sb="3" eb="5">
      <t>シメイ</t>
    </rPh>
    <phoneticPr fontId="10"/>
  </si>
  <si>
    <t>同行事由</t>
    <rPh sb="0" eb="2">
      <t>ドウコウ</t>
    </rPh>
    <rPh sb="2" eb="4">
      <t>ジユウ</t>
    </rPh>
    <phoneticPr fontId="10"/>
  </si>
  <si>
    <t>同行回数</t>
    <rPh sb="0" eb="2">
      <t>ドウコウ</t>
    </rPh>
    <rPh sb="2" eb="4">
      <t>カイスウ</t>
    </rPh>
    <phoneticPr fontId="10"/>
  </si>
  <si>
    <t>30分未満</t>
    <rPh sb="2" eb="3">
      <t>フン</t>
    </rPh>
    <rPh sb="3" eb="5">
      <t>ミマン</t>
    </rPh>
    <phoneticPr fontId="10"/>
  </si>
  <si>
    <t>30分以上</t>
    <rPh sb="2" eb="3">
      <t>フン</t>
    </rPh>
    <rPh sb="3" eb="5">
      <t>イジョウ</t>
    </rPh>
    <phoneticPr fontId="10"/>
  </si>
  <si>
    <t>回</t>
    <rPh sb="0" eb="1">
      <t>カイ</t>
    </rPh>
    <phoneticPr fontId="10"/>
  </si>
  <si>
    <t>３　経営改善の支援</t>
    <rPh sb="2" eb="4">
      <t>ケイエイ</t>
    </rPh>
    <rPh sb="4" eb="6">
      <t>カイゼン</t>
    </rPh>
    <rPh sb="7" eb="9">
      <t>シエン</t>
    </rPh>
    <phoneticPr fontId="1"/>
  </si>
  <si>
    <t>実施予定事業</t>
    <rPh sb="0" eb="2">
      <t>ジッシ</t>
    </rPh>
    <rPh sb="2" eb="4">
      <t>ヨテイ</t>
    </rPh>
    <rPh sb="4" eb="6">
      <t>ジギョウ</t>
    </rPh>
    <phoneticPr fontId="10"/>
  </si>
  <si>
    <t>（該当する事業に○）</t>
    <rPh sb="1" eb="3">
      <t>ガイトウ</t>
    </rPh>
    <rPh sb="5" eb="7">
      <t>ジギョウ</t>
    </rPh>
    <phoneticPr fontId="10"/>
  </si>
  <si>
    <t>経営改善の外部コンサルタント等に委託を行う</t>
    <rPh sb="0" eb="2">
      <t>ケイエイ</t>
    </rPh>
    <rPh sb="2" eb="4">
      <t>カイゼン</t>
    </rPh>
    <rPh sb="5" eb="7">
      <t>ガイブ</t>
    </rPh>
    <rPh sb="14" eb="15">
      <t>トウ</t>
    </rPh>
    <rPh sb="16" eb="18">
      <t>イタク</t>
    </rPh>
    <rPh sb="19" eb="20">
      <t>オコナ</t>
    </rPh>
    <phoneticPr fontId="10"/>
  </si>
  <si>
    <t>事務作業等を行う臨時職員を雇用する</t>
    <rPh sb="0" eb="2">
      <t>ジム</t>
    </rPh>
    <rPh sb="2" eb="4">
      <t>サギョウ</t>
    </rPh>
    <rPh sb="4" eb="5">
      <t>トウ</t>
    </rPh>
    <rPh sb="6" eb="7">
      <t>オコナ</t>
    </rPh>
    <rPh sb="8" eb="10">
      <t>リンジ</t>
    </rPh>
    <rPh sb="10" eb="12">
      <t>ショクイン</t>
    </rPh>
    <rPh sb="13" eb="15">
      <t>コヨウ</t>
    </rPh>
    <phoneticPr fontId="10"/>
  </si>
  <si>
    <t>４　登録ヘルパー等の常勤化促進の支援</t>
    <rPh sb="2" eb="4">
      <t>トウロク</t>
    </rPh>
    <rPh sb="8" eb="9">
      <t>トウ</t>
    </rPh>
    <rPh sb="10" eb="13">
      <t>ジョウキンカ</t>
    </rPh>
    <rPh sb="13" eb="15">
      <t>ソクシン</t>
    </rPh>
    <rPh sb="16" eb="18">
      <t>シエン</t>
    </rPh>
    <phoneticPr fontId="1"/>
  </si>
  <si>
    <t>常勤化した職員数</t>
    <rPh sb="0" eb="3">
      <t>ジョウキンカ</t>
    </rPh>
    <rPh sb="5" eb="7">
      <t>ショクイン</t>
    </rPh>
    <rPh sb="7" eb="8">
      <t>スウ</t>
    </rPh>
    <phoneticPr fontId="1"/>
  </si>
  <si>
    <t>常勤化した職員氏名・常勤化した年月日・給与差額</t>
    <rPh sb="0" eb="3">
      <t>ジョウキンカ</t>
    </rPh>
    <rPh sb="5" eb="7">
      <t>ショクイン</t>
    </rPh>
    <rPh sb="7" eb="9">
      <t>シメイ</t>
    </rPh>
    <rPh sb="10" eb="13">
      <t>ジョウキンカ</t>
    </rPh>
    <rPh sb="15" eb="18">
      <t>ネンガッピ</t>
    </rPh>
    <rPh sb="19" eb="21">
      <t>キュウヨ</t>
    </rPh>
    <rPh sb="21" eb="23">
      <t>サガク</t>
    </rPh>
    <phoneticPr fontId="10"/>
  </si>
  <si>
    <t>職員氏名</t>
    <rPh sb="0" eb="2">
      <t>ショクイン</t>
    </rPh>
    <rPh sb="2" eb="4">
      <t>シメイ</t>
    </rPh>
    <phoneticPr fontId="10"/>
  </si>
  <si>
    <t>常勤化した年月日（採用年月日）</t>
    <rPh sb="0" eb="3">
      <t>ジョウキンカ</t>
    </rPh>
    <rPh sb="5" eb="8">
      <t>ネンガッピ</t>
    </rPh>
    <rPh sb="9" eb="14">
      <t>サイヨウネンガッピ</t>
    </rPh>
    <phoneticPr fontId="10"/>
  </si>
  <si>
    <t>補助月額</t>
    <rPh sb="0" eb="2">
      <t>ホジョ</t>
    </rPh>
    <rPh sb="2" eb="4">
      <t>ゲツガク</t>
    </rPh>
    <phoneticPr fontId="10"/>
  </si>
  <si>
    <t>給与差額（補助月額の総額）</t>
    <rPh sb="0" eb="2">
      <t>キュウヨ</t>
    </rPh>
    <rPh sb="2" eb="4">
      <t>サガク</t>
    </rPh>
    <rPh sb="5" eb="7">
      <t>ホジョ</t>
    </rPh>
    <rPh sb="7" eb="9">
      <t>ゲツガク</t>
    </rPh>
    <rPh sb="10" eb="12">
      <t>ソウガク</t>
    </rPh>
    <phoneticPr fontId="10"/>
  </si>
  <si>
    <t>ヶ月</t>
    <rPh sb="1" eb="2">
      <t>ゲツ</t>
    </rPh>
    <phoneticPr fontId="10"/>
  </si>
  <si>
    <t>円</t>
    <rPh sb="0" eb="1">
      <t>エン</t>
    </rPh>
    <phoneticPr fontId="10"/>
  </si>
  <si>
    <t>※一人あたりの補助上限は最大で連続する3か月</t>
    <rPh sb="1" eb="3">
      <t>ヒトリ</t>
    </rPh>
    <rPh sb="7" eb="9">
      <t>ホジョ</t>
    </rPh>
    <rPh sb="9" eb="11">
      <t>ジョウゲン</t>
    </rPh>
    <rPh sb="12" eb="14">
      <t>サイダイ</t>
    </rPh>
    <rPh sb="15" eb="17">
      <t>レンゾク</t>
    </rPh>
    <rPh sb="21" eb="22">
      <t>ゲツ</t>
    </rPh>
    <phoneticPr fontId="10"/>
  </si>
  <si>
    <t>５　小規模法人等の協働化・大規模化の取組の支援</t>
    <rPh sb="2" eb="5">
      <t>ショウキボ</t>
    </rPh>
    <rPh sb="5" eb="7">
      <t>ホウジン</t>
    </rPh>
    <rPh sb="7" eb="8">
      <t>トウ</t>
    </rPh>
    <rPh sb="9" eb="11">
      <t>キョウドウ</t>
    </rPh>
    <rPh sb="11" eb="12">
      <t>カ</t>
    </rPh>
    <rPh sb="13" eb="17">
      <t>ダイキボカ</t>
    </rPh>
    <rPh sb="18" eb="20">
      <t>トリクミ</t>
    </rPh>
    <rPh sb="21" eb="23">
      <t>シエン</t>
    </rPh>
    <phoneticPr fontId="1"/>
  </si>
  <si>
    <t>実施予定内容</t>
    <rPh sb="0" eb="2">
      <t>ジッシ</t>
    </rPh>
    <rPh sb="2" eb="4">
      <t>ヨテイ</t>
    </rPh>
    <rPh sb="4" eb="6">
      <t>ナイヨウ</t>
    </rPh>
    <phoneticPr fontId="10"/>
  </si>
  <si>
    <t>グループの状況（該当するものに○）</t>
    <rPh sb="5" eb="7">
      <t>ジョウキョウ</t>
    </rPh>
    <rPh sb="8" eb="10">
      <t>ガイトウ</t>
    </rPh>
    <phoneticPr fontId="10"/>
  </si>
  <si>
    <t>社会福祉連携推進法人</t>
    <rPh sb="0" eb="4">
      <t>シャカイフクシ</t>
    </rPh>
    <rPh sb="4" eb="6">
      <t>レンケイ</t>
    </rPh>
    <rPh sb="6" eb="8">
      <t>スイシン</t>
    </rPh>
    <rPh sb="8" eb="10">
      <t>ホウジン</t>
    </rPh>
    <phoneticPr fontId="10"/>
  </si>
  <si>
    <t>小規模法人のネットワーク化による協働推進事業の実施</t>
    <rPh sb="0" eb="3">
      <t>ショウキボ</t>
    </rPh>
    <rPh sb="3" eb="5">
      <t>ホウジン</t>
    </rPh>
    <rPh sb="12" eb="13">
      <t>カ</t>
    </rPh>
    <rPh sb="16" eb="18">
      <t>キョウドウ</t>
    </rPh>
    <rPh sb="18" eb="20">
      <t>スイシン</t>
    </rPh>
    <rPh sb="20" eb="22">
      <t>ジギョウ</t>
    </rPh>
    <rPh sb="23" eb="25">
      <t>ジッシ</t>
    </rPh>
    <phoneticPr fontId="10"/>
  </si>
  <si>
    <t>法人名</t>
    <rPh sb="0" eb="3">
      <t>ホウジンメイ</t>
    </rPh>
    <phoneticPr fontId="10"/>
  </si>
  <si>
    <t>代表法人</t>
    <rPh sb="0" eb="2">
      <t>ダイヒョウ</t>
    </rPh>
    <rPh sb="2" eb="4">
      <t>ホウジン</t>
    </rPh>
    <phoneticPr fontId="10"/>
  </si>
  <si>
    <t>グループに属している法人</t>
    <rPh sb="5" eb="6">
      <t>ゾク</t>
    </rPh>
    <rPh sb="10" eb="12">
      <t>ホウジン</t>
    </rPh>
    <phoneticPr fontId="10"/>
  </si>
  <si>
    <t>６　介護人材・利用者確保のための広報活動に関する支援</t>
    <rPh sb="2" eb="6">
      <t>カイゴジンザイ</t>
    </rPh>
    <rPh sb="7" eb="10">
      <t>リヨウシャ</t>
    </rPh>
    <rPh sb="10" eb="12">
      <t>カクホ</t>
    </rPh>
    <rPh sb="16" eb="18">
      <t>コウホウ</t>
    </rPh>
    <rPh sb="18" eb="20">
      <t>カツドウ</t>
    </rPh>
    <rPh sb="21" eb="22">
      <t>カン</t>
    </rPh>
    <rPh sb="24" eb="26">
      <t>シエン</t>
    </rPh>
    <phoneticPr fontId="1"/>
  </si>
  <si>
    <t xml:space="preserve"> 7    添付資料</t>
    <phoneticPr fontId="1"/>
  </si>
  <si>
    <t>補助対象経費の
支出額</t>
    <rPh sb="0" eb="4">
      <t>ホジョタイショウ</t>
    </rPh>
    <rPh sb="4" eb="6">
      <t>ケイヒ</t>
    </rPh>
    <rPh sb="8" eb="10">
      <t>シシュツ</t>
    </rPh>
    <rPh sb="10" eb="11">
      <t>ガク</t>
    </rPh>
    <phoneticPr fontId="10"/>
  </si>
  <si>
    <t xml:space="preserve"> 6　 概算払を希望する場合の理由</t>
    <rPh sb="4" eb="7">
      <t>ガイサンバラ</t>
    </rPh>
    <rPh sb="8" eb="10">
      <t>キボウ</t>
    </rPh>
    <rPh sb="12" eb="14">
      <t>バアイ</t>
    </rPh>
    <rPh sb="15" eb="17">
      <t>リユウ</t>
    </rPh>
    <phoneticPr fontId="1"/>
  </si>
  <si>
    <t>　（２）概算払いを希望する場合は、補助金等に係る収支予算書又はこれに代わる書類</t>
    <rPh sb="17" eb="20">
      <t>ホジョキン</t>
    </rPh>
    <rPh sb="20" eb="21">
      <t>トウ</t>
    </rPh>
    <rPh sb="22" eb="23">
      <t>カカワ</t>
    </rPh>
    <rPh sb="24" eb="26">
      <t>シュウシ</t>
    </rPh>
    <rPh sb="26" eb="29">
      <t>ヨサンショ</t>
    </rPh>
    <rPh sb="29" eb="30">
      <t>マタ</t>
    </rPh>
    <rPh sb="34" eb="35">
      <t>カ</t>
    </rPh>
    <rPh sb="37" eb="39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</si>
</sst>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2"/>
      <scheme val="minor"/>
    </font>
    <font>
      <u/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theme="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/>
    <xf numFmtId="0" fontId="3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176" fontId="0" fillId="3" borderId="0" xfId="0" applyNumberFormat="1" applyFill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2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/>
    </xf>
    <xf numFmtId="3" fontId="0" fillId="0" borderId="29" xfId="0" applyNumberFormat="1" applyBorder="1"/>
    <xf numFmtId="0" fontId="0" fillId="6" borderId="0" xfId="0" applyFill="1"/>
    <xf numFmtId="0" fontId="12" fillId="6" borderId="0" xfId="0" applyFont="1" applyFill="1"/>
    <xf numFmtId="0" fontId="0" fillId="5" borderId="29" xfId="0" applyFill="1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5" borderId="8" xfId="0" applyFill="1" applyBorder="1"/>
    <xf numFmtId="0" fontId="0" fillId="5" borderId="2" xfId="0" applyFill="1" applyBorder="1"/>
    <xf numFmtId="0" fontId="0" fillId="5" borderId="11" xfId="0" applyFill="1" applyBorder="1"/>
    <xf numFmtId="0" fontId="0" fillId="5" borderId="10" xfId="0" applyFill="1" applyBorder="1"/>
    <xf numFmtId="0" fontId="9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Border="1"/>
    <xf numFmtId="0" fontId="9" fillId="0" borderId="10" xfId="0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0" fillId="5" borderId="1" xfId="0" applyFill="1" applyBorder="1"/>
    <xf numFmtId="3" fontId="0" fillId="4" borderId="0" xfId="0" applyNumberForma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2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4" xfId="0" applyFill="1" applyBorder="1" applyAlignment="1">
      <alignment horizontal="right"/>
    </xf>
    <xf numFmtId="0" fontId="0" fillId="5" borderId="25" xfId="0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3" fontId="0" fillId="5" borderId="24" xfId="0" applyNumberForma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6</xdr:row>
      <xdr:rowOff>69849</xdr:rowOff>
    </xdr:from>
    <xdr:to>
      <xdr:col>15</xdr:col>
      <xdr:colOff>596900</xdr:colOff>
      <xdr:row>11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9600" y="1441449"/>
          <a:ext cx="5133975" cy="1244601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「代表者職氏名」の欄には、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代表者の役職名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1">
              <a:solidFill>
                <a:srgbClr val="FF0000"/>
              </a:solidFill>
            </a:rPr>
            <a:t>と「氏名」を御入力ください。　例）代表取締役　川崎　太郎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申請額は第２号様式７行目の「申請金額」と同額にしてください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545850</xdr:colOff>
      <xdr:row>4</xdr:row>
      <xdr:rowOff>46565</xdr:rowOff>
    </xdr:from>
    <xdr:to>
      <xdr:col>32</xdr:col>
      <xdr:colOff>368050</xdr:colOff>
      <xdr:row>14</xdr:row>
      <xdr:rowOff>30442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653556" y="1133536"/>
          <a:ext cx="7498229" cy="2785347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①オレンジセル以外は入力および修正しないでください。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②申請する補助メニューのみ入力してください。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view="pageBreakPreview" topLeftCell="A3" zoomScaleNormal="85" zoomScaleSheetLayoutView="100" workbookViewId="0">
      <selection activeCell="A24" sqref="A24"/>
    </sheetView>
  </sheetViews>
  <sheetFormatPr defaultRowHeight="18"/>
  <cols>
    <col min="1" max="1" width="12.58203125" customWidth="1"/>
    <col min="5" max="5" width="15.08203125" customWidth="1"/>
    <col min="6" max="7" width="11.5" customWidth="1"/>
    <col min="8" max="8" width="13.83203125" customWidth="1"/>
  </cols>
  <sheetData>
    <row r="1" spans="1:8">
      <c r="A1" s="1" t="s">
        <v>5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53" t="s">
        <v>4</v>
      </c>
      <c r="G3" s="53"/>
      <c r="H3" s="53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 t="s">
        <v>0</v>
      </c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 t="s">
        <v>1</v>
      </c>
      <c r="F6" s="54"/>
      <c r="G6" s="54"/>
      <c r="H6" s="54"/>
    </row>
    <row r="7" spans="1:8">
      <c r="A7" s="2"/>
      <c r="B7" s="2"/>
      <c r="C7" s="2"/>
      <c r="D7" s="2"/>
      <c r="E7" s="2" t="s">
        <v>2</v>
      </c>
      <c r="F7" s="53"/>
      <c r="G7" s="53"/>
      <c r="H7" s="53"/>
    </row>
    <row r="8" spans="1:8">
      <c r="A8" s="2"/>
      <c r="B8" s="2"/>
      <c r="C8" s="2"/>
      <c r="D8" s="2"/>
      <c r="E8" s="7" t="s">
        <v>3</v>
      </c>
      <c r="F8" s="53"/>
      <c r="G8" s="53"/>
      <c r="H8" s="53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61" t="s">
        <v>23</v>
      </c>
      <c r="B10" s="61"/>
      <c r="C10" s="61"/>
      <c r="D10" s="61"/>
      <c r="E10" s="61"/>
      <c r="F10" s="61"/>
      <c r="G10" s="61"/>
      <c r="H10" s="61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 ht="18" customHeight="1">
      <c r="A13" s="55" t="s">
        <v>10</v>
      </c>
      <c r="B13" s="55"/>
      <c r="C13" s="55"/>
      <c r="D13" s="55"/>
      <c r="E13" s="55"/>
      <c r="F13" s="55"/>
      <c r="G13" s="55"/>
      <c r="H13" s="55"/>
    </row>
    <row r="14" spans="1:8">
      <c r="A14" s="55"/>
      <c r="B14" s="55"/>
      <c r="C14" s="55"/>
      <c r="D14" s="55"/>
      <c r="E14" s="55"/>
      <c r="F14" s="55"/>
      <c r="G14" s="55"/>
      <c r="H14" s="55"/>
    </row>
    <row r="15" spans="1:8">
      <c r="A15" s="10"/>
      <c r="B15" s="10"/>
      <c r="C15" s="11"/>
      <c r="D15" s="10"/>
      <c r="E15" s="10"/>
      <c r="F15" s="10"/>
      <c r="G15" s="10"/>
      <c r="H15" s="10"/>
    </row>
    <row r="16" spans="1:8">
      <c r="A16" s="9" t="s">
        <v>11</v>
      </c>
      <c r="B16" s="9"/>
      <c r="C16" s="56" t="s">
        <v>13</v>
      </c>
      <c r="D16" s="56"/>
      <c r="E16" s="56"/>
      <c r="F16" s="56"/>
      <c r="G16" s="56"/>
      <c r="H16" s="56"/>
    </row>
    <row r="17" spans="1:8">
      <c r="A17" s="9" t="s">
        <v>12</v>
      </c>
      <c r="B17" s="9"/>
      <c r="C17" s="56" t="s">
        <v>13</v>
      </c>
      <c r="D17" s="56"/>
      <c r="E17" s="56"/>
      <c r="F17" s="56"/>
      <c r="G17" s="56"/>
      <c r="H17" s="56"/>
    </row>
    <row r="18" spans="1:8">
      <c r="A18" s="2" t="s">
        <v>14</v>
      </c>
      <c r="B18" s="2"/>
      <c r="C18" s="56" t="s">
        <v>13</v>
      </c>
      <c r="D18" s="56"/>
      <c r="E18" s="56"/>
      <c r="F18" s="56"/>
      <c r="G18" s="56"/>
      <c r="H18" s="56"/>
    </row>
    <row r="19" spans="1:8">
      <c r="A19" s="2" t="s">
        <v>15</v>
      </c>
      <c r="B19" s="2"/>
      <c r="C19" s="56" t="s">
        <v>13</v>
      </c>
      <c r="D19" s="56"/>
      <c r="E19" s="56"/>
      <c r="F19" s="56"/>
      <c r="G19" s="56"/>
      <c r="H19" s="56"/>
    </row>
    <row r="20" spans="1:8">
      <c r="A20" s="2" t="s">
        <v>16</v>
      </c>
      <c r="B20" s="2"/>
      <c r="C20" s="66" t="str">
        <f>IF(第２号様式!C7,"","")</f>
        <v/>
      </c>
      <c r="D20" s="66"/>
      <c r="E20" s="66"/>
      <c r="F20" s="66"/>
      <c r="G20" s="52" t="s">
        <v>26</v>
      </c>
      <c r="H20" s="52"/>
    </row>
    <row r="21" spans="1:8">
      <c r="A21" s="12" t="s">
        <v>89</v>
      </c>
      <c r="B21" s="2"/>
      <c r="D21" s="52" t="s">
        <v>13</v>
      </c>
      <c r="F21" s="52"/>
      <c r="G21" s="52"/>
      <c r="H21" s="52"/>
    </row>
    <row r="22" spans="1:8">
      <c r="A22" s="2" t="s">
        <v>87</v>
      </c>
      <c r="B22" s="2"/>
      <c r="D22" s="2"/>
      <c r="E22" s="2"/>
      <c r="F22" s="2"/>
      <c r="G22" s="2"/>
      <c r="H22" s="2"/>
    </row>
    <row r="23" spans="1:8">
      <c r="A23" s="2" t="s">
        <v>17</v>
      </c>
      <c r="B23" s="2"/>
      <c r="C23" s="2"/>
      <c r="D23" s="2"/>
      <c r="E23" s="2"/>
      <c r="F23" s="2"/>
      <c r="G23" s="2"/>
      <c r="H23" s="2"/>
    </row>
    <row r="24" spans="1:8">
      <c r="A24" s="2" t="s">
        <v>90</v>
      </c>
      <c r="B24" s="2"/>
      <c r="C24" s="2"/>
      <c r="D24" s="2"/>
      <c r="E24" s="2"/>
      <c r="F24" s="2"/>
      <c r="G24" s="2"/>
      <c r="H24" s="2"/>
    </row>
    <row r="25" spans="1:8" ht="18.5" thickBot="1">
      <c r="C25" s="2"/>
      <c r="D25" s="2"/>
      <c r="E25" s="2"/>
      <c r="F25" s="2"/>
      <c r="G25" s="2"/>
      <c r="H25" s="2"/>
    </row>
    <row r="26" spans="1:8">
      <c r="C26" s="2"/>
      <c r="D26" s="2"/>
      <c r="E26" s="57" t="s">
        <v>18</v>
      </c>
      <c r="F26" s="58"/>
      <c r="G26" s="58"/>
      <c r="H26" s="59"/>
    </row>
    <row r="27" spans="1:8">
      <c r="C27" s="2"/>
      <c r="D27" s="2"/>
      <c r="E27" s="13" t="s">
        <v>19</v>
      </c>
      <c r="F27" s="62"/>
      <c r="G27" s="62"/>
      <c r="H27" s="63"/>
    </row>
    <row r="28" spans="1:8">
      <c r="A28" s="2"/>
      <c r="B28" s="2"/>
      <c r="C28" s="2"/>
      <c r="D28" s="2"/>
      <c r="E28" s="13" t="s">
        <v>20</v>
      </c>
      <c r="F28" s="64"/>
      <c r="G28" s="64"/>
      <c r="H28" s="65"/>
    </row>
    <row r="29" spans="1:8">
      <c r="A29" s="2"/>
      <c r="B29" s="2"/>
      <c r="C29" s="2"/>
      <c r="D29" s="2"/>
      <c r="E29" s="13" t="s">
        <v>21</v>
      </c>
      <c r="F29" s="62"/>
      <c r="G29" s="62"/>
      <c r="H29" s="63"/>
    </row>
    <row r="30" spans="1:8" ht="18.5" thickBot="1">
      <c r="A30" s="2"/>
      <c r="B30" s="2"/>
      <c r="C30" s="2"/>
      <c r="D30" s="2"/>
      <c r="E30" s="14" t="s">
        <v>22</v>
      </c>
      <c r="F30" s="15"/>
      <c r="G30" s="15"/>
      <c r="H30" s="16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60"/>
      <c r="B32" s="60"/>
      <c r="C32" s="60"/>
      <c r="D32" s="60"/>
      <c r="E32" s="60"/>
      <c r="F32" s="60"/>
      <c r="G32" s="60"/>
      <c r="H32" s="60"/>
    </row>
  </sheetData>
  <mergeCells count="16">
    <mergeCell ref="E26:H26"/>
    <mergeCell ref="A32:H32"/>
    <mergeCell ref="A10:H10"/>
    <mergeCell ref="C16:H16"/>
    <mergeCell ref="C17:H17"/>
    <mergeCell ref="C18:H18"/>
    <mergeCell ref="F27:H27"/>
    <mergeCell ref="F28:H28"/>
    <mergeCell ref="F29:H29"/>
    <mergeCell ref="C19:H19"/>
    <mergeCell ref="C20:F20"/>
    <mergeCell ref="F3:H3"/>
    <mergeCell ref="F6:H6"/>
    <mergeCell ref="F7:H7"/>
    <mergeCell ref="F8:H8"/>
    <mergeCell ref="A13:H14"/>
  </mergeCells>
  <phoneticPr fontId="1"/>
  <dataValidations count="1">
    <dataValidation type="list" allowBlank="1" showInputMessage="1" showErrorMessage="1" sqref="C19:H19" xr:uid="{00000000-0002-0000-0000-000000000000}">
      <formula1>"訪問介護事業所,定期巡回・随時対応型訪問介護看護事業所,夜間対応型訪問介護事業所"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73"/>
  <sheetViews>
    <sheetView view="pageBreakPreview" topLeftCell="A70" zoomScale="85" zoomScaleNormal="115" zoomScaleSheetLayoutView="85" workbookViewId="0">
      <selection activeCell="E23" sqref="E23"/>
    </sheetView>
  </sheetViews>
  <sheetFormatPr defaultRowHeight="18"/>
  <cols>
    <col min="1" max="1" width="7" customWidth="1"/>
    <col min="2" max="2" width="12.75" bestFit="1" customWidth="1"/>
    <col min="3" max="3" width="16.5" customWidth="1"/>
    <col min="4" max="4" width="6.83203125" bestFit="1" customWidth="1"/>
    <col min="5" max="10" width="3.25" customWidth="1"/>
    <col min="11" max="11" width="4.83203125" bestFit="1" customWidth="1"/>
    <col min="12" max="18" width="3.25" customWidth="1"/>
    <col min="19" max="19" width="12.58203125" customWidth="1"/>
    <col min="20" max="20" width="13.58203125" customWidth="1"/>
    <col min="21" max="21" width="16.08203125" customWidth="1"/>
    <col min="22" max="23" width="9" style="4"/>
    <col min="24" max="25" width="10.08203125" style="4" customWidth="1"/>
    <col min="26" max="31" width="9" style="4"/>
  </cols>
  <sheetData>
    <row r="1" spans="1:30" ht="20.149999999999999" customHeight="1">
      <c r="A1" t="s">
        <v>6</v>
      </c>
    </row>
    <row r="2" spans="1:30" ht="20.149999999999999" customHeight="1"/>
    <row r="3" spans="1:30" ht="24.75" customHeight="1">
      <c r="A3" s="67" t="s">
        <v>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0" ht="20.149999999999999" customHeight="1"/>
    <row r="5" spans="1:30" ht="25" customHeight="1">
      <c r="S5" s="51" t="s">
        <v>7</v>
      </c>
      <c r="T5" s="82" t="str">
        <f>IF(第１号様式!F7="","",第１号様式!F7)</f>
        <v/>
      </c>
      <c r="U5" s="82"/>
      <c r="W5" s="108" t="s">
        <v>9</v>
      </c>
      <c r="X5" s="108"/>
      <c r="Y5" s="108"/>
      <c r="Z5" s="108"/>
      <c r="AA5" s="108"/>
      <c r="AB5" s="108"/>
      <c r="AC5" s="108"/>
      <c r="AD5" s="108"/>
    </row>
    <row r="6" spans="1:30" ht="25" customHeight="1">
      <c r="S6" s="5" t="s">
        <v>8</v>
      </c>
      <c r="T6" s="83" t="str">
        <f>第１号様式!C16</f>
        <v>　　　　　　　　　　　　　　　　　　　　　　　　</v>
      </c>
      <c r="U6" s="83"/>
      <c r="W6" s="108"/>
      <c r="X6" s="108"/>
      <c r="Y6" s="108"/>
      <c r="Z6" s="108"/>
      <c r="AA6" s="108"/>
      <c r="AB6" s="108"/>
      <c r="AC6" s="108"/>
      <c r="AD6" s="108"/>
    </row>
    <row r="7" spans="1:30" ht="25" customHeight="1">
      <c r="B7" s="17" t="s">
        <v>25</v>
      </c>
      <c r="C7" s="50">
        <f>S19+S37+S48+S66+S83+S93</f>
        <v>0</v>
      </c>
      <c r="D7" s="17" t="s">
        <v>26</v>
      </c>
      <c r="S7" s="5"/>
      <c r="U7" s="5"/>
      <c r="W7" s="108"/>
      <c r="X7" s="108"/>
      <c r="Y7" s="108"/>
      <c r="Z7" s="108"/>
      <c r="AA7" s="108"/>
      <c r="AB7" s="108"/>
      <c r="AC7" s="108"/>
      <c r="AD7" s="108"/>
    </row>
    <row r="8" spans="1:30" ht="25" customHeight="1">
      <c r="B8" t="s">
        <v>27</v>
      </c>
      <c r="S8" s="5"/>
      <c r="U8" s="5"/>
      <c r="W8" s="108"/>
      <c r="X8" s="108"/>
      <c r="Y8" s="108"/>
      <c r="Z8" s="108"/>
      <c r="AA8" s="108"/>
      <c r="AB8" s="108"/>
      <c r="AC8" s="108"/>
      <c r="AD8" s="108"/>
    </row>
    <row r="9" spans="1:30" ht="20.149999999999999" customHeight="1">
      <c r="B9" t="s">
        <v>28</v>
      </c>
      <c r="W9" s="108"/>
      <c r="X9" s="108"/>
      <c r="Y9" s="108"/>
      <c r="Z9" s="108"/>
      <c r="AA9" s="108"/>
      <c r="AB9" s="108"/>
      <c r="AC9" s="108"/>
      <c r="AD9" s="108"/>
    </row>
    <row r="10" spans="1:30" ht="20.149999999999999" customHeight="1">
      <c r="W10" s="108"/>
      <c r="X10" s="108"/>
      <c r="Y10" s="108"/>
      <c r="Z10" s="108"/>
      <c r="AA10" s="108"/>
      <c r="AB10" s="108"/>
      <c r="AC10" s="108"/>
      <c r="AD10" s="108"/>
    </row>
    <row r="11" spans="1:30" ht="20.149999999999999" customHeight="1">
      <c r="B11" s="28" t="s">
        <v>29</v>
      </c>
      <c r="C11" s="27"/>
      <c r="W11" s="108"/>
      <c r="X11" s="108"/>
      <c r="Y11" s="108"/>
      <c r="Z11" s="108"/>
      <c r="AA11" s="108"/>
      <c r="AB11" s="108"/>
      <c r="AC11" s="108"/>
      <c r="AD11" s="108"/>
    </row>
    <row r="12" spans="1:30" ht="20.149999999999999" customHeight="1" thickBot="1">
      <c r="B12" s="8" t="s">
        <v>30</v>
      </c>
      <c r="D12" s="18" t="s">
        <v>31</v>
      </c>
      <c r="E12" s="20"/>
      <c r="F12" s="19" t="s">
        <v>32</v>
      </c>
      <c r="G12" s="20"/>
      <c r="H12" s="19" t="s">
        <v>33</v>
      </c>
      <c r="I12" s="20"/>
      <c r="J12" s="19" t="s">
        <v>34</v>
      </c>
      <c r="K12" s="19" t="s">
        <v>35</v>
      </c>
      <c r="L12" s="19" t="s">
        <v>31</v>
      </c>
      <c r="M12" s="20"/>
      <c r="N12" s="19" t="s">
        <v>32</v>
      </c>
      <c r="O12" s="20"/>
      <c r="P12" s="19" t="s">
        <v>33</v>
      </c>
      <c r="Q12" s="20"/>
      <c r="R12" s="3" t="s">
        <v>34</v>
      </c>
      <c r="W12" s="108"/>
      <c r="X12" s="108"/>
      <c r="Y12" s="108"/>
      <c r="Z12" s="108"/>
      <c r="AA12" s="108"/>
      <c r="AB12" s="108"/>
      <c r="AC12" s="108"/>
      <c r="AD12" s="108"/>
    </row>
    <row r="13" spans="1:30" ht="20.149999999999999" customHeight="1">
      <c r="B13" t="s">
        <v>36</v>
      </c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  <c r="W13" s="108"/>
      <c r="X13" s="108"/>
      <c r="Y13" s="108"/>
      <c r="Z13" s="108"/>
      <c r="AA13" s="108"/>
      <c r="AB13" s="108"/>
      <c r="AC13" s="108"/>
      <c r="AD13" s="108"/>
    </row>
    <row r="14" spans="1:30" ht="20.149999999999999" customHeight="1"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9"/>
      <c r="W14" s="108"/>
      <c r="X14" s="108"/>
      <c r="Y14" s="108"/>
      <c r="Z14" s="108"/>
      <c r="AA14" s="108"/>
      <c r="AB14" s="108"/>
      <c r="AC14" s="108"/>
      <c r="AD14" s="108"/>
    </row>
    <row r="15" spans="1:30" ht="20.149999999999999" customHeight="1" thickBot="1"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W15" s="108"/>
      <c r="X15" s="108"/>
      <c r="Y15" s="108"/>
      <c r="Z15" s="108"/>
      <c r="AA15" s="108"/>
      <c r="AB15" s="108"/>
      <c r="AC15" s="108"/>
      <c r="AD15" s="108"/>
    </row>
    <row r="16" spans="1:30" ht="20.149999999999999" customHeight="1" thickBot="1">
      <c r="B16" t="s">
        <v>37</v>
      </c>
      <c r="W16" s="108"/>
      <c r="X16" s="108"/>
      <c r="Y16" s="108"/>
      <c r="Z16" s="108"/>
      <c r="AA16" s="108"/>
      <c r="AB16" s="108"/>
      <c r="AC16" s="108"/>
      <c r="AD16" s="108"/>
    </row>
    <row r="17" spans="2:30" ht="69.650000000000006" customHeight="1">
      <c r="B17" s="21" t="s">
        <v>38</v>
      </c>
      <c r="C17" s="21" t="s">
        <v>40</v>
      </c>
      <c r="D17" s="78" t="s">
        <v>43</v>
      </c>
      <c r="E17" s="79"/>
      <c r="F17" s="80"/>
      <c r="G17" s="81" t="s">
        <v>88</v>
      </c>
      <c r="H17" s="79"/>
      <c r="I17" s="79"/>
      <c r="J17" s="80"/>
      <c r="K17" s="81" t="s">
        <v>45</v>
      </c>
      <c r="L17" s="79"/>
      <c r="M17" s="79"/>
      <c r="N17" s="80"/>
      <c r="O17" s="81" t="s">
        <v>50</v>
      </c>
      <c r="P17" s="79"/>
      <c r="Q17" s="79"/>
      <c r="R17" s="80"/>
      <c r="S17" s="24" t="s">
        <v>49</v>
      </c>
      <c r="T17" s="24" t="s">
        <v>51</v>
      </c>
      <c r="W17" s="108"/>
      <c r="X17" s="108"/>
      <c r="Y17" s="108"/>
      <c r="Z17" s="108"/>
      <c r="AA17" s="108"/>
      <c r="AB17" s="108"/>
      <c r="AC17" s="108"/>
      <c r="AD17" s="108"/>
    </row>
    <row r="18" spans="2:30" ht="20.149999999999999" customHeight="1">
      <c r="B18" s="22" t="s">
        <v>39</v>
      </c>
      <c r="C18" s="22" t="s">
        <v>41</v>
      </c>
      <c r="D18" s="72" t="s">
        <v>42</v>
      </c>
      <c r="E18" s="73"/>
      <c r="F18" s="74"/>
      <c r="G18" s="72" t="s">
        <v>44</v>
      </c>
      <c r="H18" s="73"/>
      <c r="I18" s="73"/>
      <c r="J18" s="74"/>
      <c r="K18" s="72" t="s">
        <v>46</v>
      </c>
      <c r="L18" s="73"/>
      <c r="M18" s="73"/>
      <c r="N18" s="74"/>
      <c r="O18" s="72" t="s">
        <v>47</v>
      </c>
      <c r="P18" s="73"/>
      <c r="Q18" s="73"/>
      <c r="R18" s="74"/>
      <c r="S18" s="25" t="s">
        <v>48</v>
      </c>
      <c r="T18" s="22"/>
      <c r="W18" s="108"/>
      <c r="X18" s="108"/>
      <c r="Y18" s="108"/>
      <c r="Z18" s="108"/>
      <c r="AA18" s="108"/>
      <c r="AB18" s="108"/>
      <c r="AC18" s="108"/>
      <c r="AD18" s="108"/>
    </row>
    <row r="19" spans="2:30" ht="20.149999999999999" customHeight="1" thickBot="1">
      <c r="B19" s="29">
        <v>0</v>
      </c>
      <c r="C19" s="29">
        <v>0</v>
      </c>
      <c r="D19" s="75">
        <f>B19-C19</f>
        <v>0</v>
      </c>
      <c r="E19" s="76"/>
      <c r="F19" s="77"/>
      <c r="G19" s="93">
        <v>0</v>
      </c>
      <c r="H19" s="94"/>
      <c r="I19" s="94"/>
      <c r="J19" s="95"/>
      <c r="K19" s="96">
        <v>100000</v>
      </c>
      <c r="L19" s="97"/>
      <c r="M19" s="97"/>
      <c r="N19" s="98"/>
      <c r="O19" s="96">
        <f>MIN(G19,K19)</f>
        <v>0</v>
      </c>
      <c r="P19" s="97"/>
      <c r="Q19" s="97"/>
      <c r="R19" s="98"/>
      <c r="S19" s="26">
        <f>ROUNDDOWN(O19, -3)</f>
        <v>0</v>
      </c>
      <c r="T19" s="23"/>
      <c r="W19" s="108"/>
      <c r="X19" s="108"/>
      <c r="Y19" s="108"/>
      <c r="Z19" s="108"/>
      <c r="AA19" s="108"/>
      <c r="AB19" s="108"/>
      <c r="AC19" s="108"/>
      <c r="AD19" s="108"/>
    </row>
    <row r="20" spans="2:30" ht="20.149999999999999" customHeight="1">
      <c r="W20" s="108"/>
      <c r="X20" s="108"/>
      <c r="Y20" s="108"/>
      <c r="Z20" s="108"/>
      <c r="AA20" s="108"/>
      <c r="AB20" s="108"/>
      <c r="AC20" s="108"/>
      <c r="AD20" s="108"/>
    </row>
    <row r="21" spans="2:30" ht="20.149999999999999" customHeight="1">
      <c r="B21" s="68" t="s">
        <v>52</v>
      </c>
      <c r="C21" s="68"/>
      <c r="D21" s="68"/>
      <c r="E21" s="68"/>
      <c r="F21" s="68"/>
      <c r="W21" s="108"/>
      <c r="X21" s="108"/>
      <c r="Y21" s="108"/>
      <c r="Z21" s="108"/>
      <c r="AA21" s="108"/>
      <c r="AB21" s="108"/>
      <c r="AC21" s="108"/>
      <c r="AD21" s="108"/>
    </row>
    <row r="22" spans="2:30" ht="20.149999999999999" customHeight="1" thickBot="1">
      <c r="B22" s="8" t="s">
        <v>30</v>
      </c>
      <c r="D22" s="18" t="s">
        <v>31</v>
      </c>
      <c r="E22" s="20"/>
      <c r="F22" s="19" t="s">
        <v>32</v>
      </c>
      <c r="G22" s="20"/>
      <c r="H22" s="19" t="s">
        <v>33</v>
      </c>
      <c r="I22" s="20"/>
      <c r="J22" s="19" t="s">
        <v>34</v>
      </c>
      <c r="K22" s="19" t="s">
        <v>35</v>
      </c>
      <c r="L22" s="19" t="s">
        <v>31</v>
      </c>
      <c r="M22" s="20"/>
      <c r="N22" s="19" t="s">
        <v>32</v>
      </c>
      <c r="O22" s="20"/>
      <c r="P22" s="19" t="s">
        <v>33</v>
      </c>
      <c r="Q22" s="20"/>
      <c r="R22" s="3" t="s">
        <v>34</v>
      </c>
      <c r="W22" s="108"/>
      <c r="X22" s="108"/>
      <c r="Y22" s="108"/>
      <c r="Z22" s="108"/>
      <c r="AA22" s="108"/>
      <c r="AB22" s="108"/>
      <c r="AC22" s="108"/>
      <c r="AD22" s="108"/>
    </row>
    <row r="23" spans="2:30" ht="20.149999999999999" customHeight="1" thickBot="1">
      <c r="B23" t="s">
        <v>53</v>
      </c>
      <c r="D23" s="47"/>
      <c r="E23" t="s">
        <v>54</v>
      </c>
      <c r="W23" s="108"/>
      <c r="X23" s="108"/>
      <c r="Y23" s="108"/>
      <c r="Z23" s="108"/>
      <c r="AA23" s="108"/>
      <c r="AB23" s="108"/>
      <c r="AC23" s="108"/>
      <c r="AD23" s="108"/>
    </row>
    <row r="24" spans="2:30" ht="20.149999999999999" customHeight="1" thickBot="1">
      <c r="B24" s="69" t="s">
        <v>55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W24" s="108"/>
      <c r="X24" s="108"/>
      <c r="Y24" s="108"/>
      <c r="Z24" s="108"/>
      <c r="AA24" s="108"/>
      <c r="AB24" s="108"/>
      <c r="AC24" s="108"/>
      <c r="AD24" s="108"/>
    </row>
    <row r="25" spans="2:30" ht="20.149999999999999" customHeight="1">
      <c r="B25" s="99" t="s">
        <v>56</v>
      </c>
      <c r="C25" s="101" t="s">
        <v>57</v>
      </c>
      <c r="D25" s="103" t="s">
        <v>58</v>
      </c>
      <c r="E25" s="79"/>
      <c r="F25" s="79"/>
      <c r="G25" s="79"/>
      <c r="H25" s="79"/>
      <c r="I25" s="79"/>
      <c r="J25" s="79"/>
      <c r="K25" s="79"/>
      <c r="L25" s="104"/>
      <c r="M25" s="109" t="s">
        <v>59</v>
      </c>
      <c r="N25" s="109"/>
      <c r="O25" s="109"/>
      <c r="P25" s="109"/>
      <c r="Q25" s="109"/>
      <c r="R25" s="110"/>
      <c r="W25" s="108"/>
      <c r="X25" s="108"/>
      <c r="Y25" s="108"/>
      <c r="Z25" s="108"/>
      <c r="AA25" s="108"/>
      <c r="AB25" s="108"/>
      <c r="AC25" s="108"/>
      <c r="AD25" s="108"/>
    </row>
    <row r="26" spans="2:30" ht="20.149999999999999" customHeight="1">
      <c r="B26" s="100"/>
      <c r="C26" s="102"/>
      <c r="D26" s="105"/>
      <c r="E26" s="106"/>
      <c r="F26" s="106"/>
      <c r="G26" s="106"/>
      <c r="H26" s="106"/>
      <c r="I26" s="106"/>
      <c r="J26" s="106"/>
      <c r="K26" s="106"/>
      <c r="L26" s="107"/>
      <c r="M26" s="70" t="s">
        <v>60</v>
      </c>
      <c r="N26" s="70"/>
      <c r="O26" s="70"/>
      <c r="P26" s="70" t="s">
        <v>61</v>
      </c>
      <c r="Q26" s="70"/>
      <c r="R26" s="71"/>
      <c r="W26" s="108"/>
      <c r="X26" s="108"/>
      <c r="Y26" s="108"/>
      <c r="Z26" s="108"/>
      <c r="AA26" s="108"/>
      <c r="AB26" s="108"/>
      <c r="AC26" s="108"/>
      <c r="AD26" s="108"/>
    </row>
    <row r="27" spans="2:30" ht="20.149999999999999" customHeight="1">
      <c r="B27" s="36"/>
      <c r="C27" s="37"/>
      <c r="D27" s="111"/>
      <c r="E27" s="111"/>
      <c r="F27" s="111"/>
      <c r="G27" s="111"/>
      <c r="H27" s="111"/>
      <c r="I27" s="111"/>
      <c r="J27" s="111"/>
      <c r="K27" s="111"/>
      <c r="L27" s="111"/>
      <c r="M27" s="112"/>
      <c r="N27" s="113"/>
      <c r="O27" s="30" t="s">
        <v>62</v>
      </c>
      <c r="P27" s="112"/>
      <c r="Q27" s="113"/>
      <c r="R27" s="32" t="s">
        <v>62</v>
      </c>
      <c r="W27" s="108"/>
      <c r="X27" s="108"/>
      <c r="Y27" s="108"/>
      <c r="Z27" s="108"/>
      <c r="AA27" s="108"/>
      <c r="AB27" s="108"/>
      <c r="AC27" s="108"/>
      <c r="AD27" s="108"/>
    </row>
    <row r="28" spans="2:30" ht="20.149999999999999" customHeight="1">
      <c r="B28" s="36"/>
      <c r="C28" s="37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113"/>
      <c r="O28" s="30" t="s">
        <v>62</v>
      </c>
      <c r="P28" s="112"/>
      <c r="Q28" s="113"/>
      <c r="R28" s="32" t="s">
        <v>62</v>
      </c>
      <c r="W28" s="108"/>
      <c r="X28" s="108"/>
      <c r="Y28" s="108"/>
      <c r="Z28" s="108"/>
      <c r="AA28" s="108"/>
      <c r="AB28" s="108"/>
      <c r="AC28" s="108"/>
      <c r="AD28" s="108"/>
    </row>
    <row r="29" spans="2:30" ht="20.149999999999999" customHeight="1">
      <c r="B29" s="36"/>
      <c r="C29" s="37"/>
      <c r="D29" s="111"/>
      <c r="E29" s="111"/>
      <c r="F29" s="111"/>
      <c r="G29" s="111"/>
      <c r="H29" s="111"/>
      <c r="I29" s="111"/>
      <c r="J29" s="111"/>
      <c r="K29" s="111"/>
      <c r="L29" s="111"/>
      <c r="M29" s="112"/>
      <c r="N29" s="113"/>
      <c r="O29" s="30" t="s">
        <v>62</v>
      </c>
      <c r="P29" s="112"/>
      <c r="Q29" s="113"/>
      <c r="R29" s="32" t="s">
        <v>62</v>
      </c>
      <c r="W29" s="108"/>
      <c r="X29" s="108"/>
      <c r="Y29" s="108"/>
      <c r="Z29" s="108"/>
      <c r="AA29" s="108"/>
      <c r="AB29" s="108"/>
      <c r="AC29" s="108"/>
      <c r="AD29" s="108"/>
    </row>
    <row r="30" spans="2:30" ht="20.149999999999999" customHeight="1">
      <c r="B30" s="36"/>
      <c r="C30" s="37"/>
      <c r="D30" s="111"/>
      <c r="E30" s="111"/>
      <c r="F30" s="111"/>
      <c r="G30" s="111"/>
      <c r="H30" s="111"/>
      <c r="I30" s="111"/>
      <c r="J30" s="111"/>
      <c r="K30" s="111"/>
      <c r="L30" s="111"/>
      <c r="M30" s="112"/>
      <c r="N30" s="113"/>
      <c r="O30" s="30" t="s">
        <v>62</v>
      </c>
      <c r="P30" s="112"/>
      <c r="Q30" s="113"/>
      <c r="R30" s="32" t="s">
        <v>62</v>
      </c>
      <c r="W30" s="108"/>
      <c r="X30" s="108"/>
      <c r="Y30" s="108"/>
      <c r="Z30" s="108"/>
      <c r="AA30" s="108"/>
      <c r="AB30" s="108"/>
      <c r="AC30" s="108"/>
      <c r="AD30" s="108"/>
    </row>
    <row r="31" spans="2:30" ht="20.149999999999999" customHeight="1">
      <c r="B31" s="36"/>
      <c r="C31" s="37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113"/>
      <c r="O31" s="30" t="s">
        <v>62</v>
      </c>
      <c r="P31" s="112"/>
      <c r="Q31" s="113"/>
      <c r="R31" s="32" t="s">
        <v>62</v>
      </c>
      <c r="W31" s="108"/>
      <c r="X31" s="108"/>
      <c r="Y31" s="108"/>
      <c r="Z31" s="108"/>
      <c r="AA31" s="108"/>
      <c r="AB31" s="108"/>
      <c r="AC31" s="108"/>
      <c r="AD31" s="108"/>
    </row>
    <row r="32" spans="2:30" ht="20.149999999999999" customHeight="1" thickBot="1">
      <c r="B32" s="38"/>
      <c r="C32" s="39"/>
      <c r="D32" s="114"/>
      <c r="E32" s="114"/>
      <c r="F32" s="114"/>
      <c r="G32" s="114"/>
      <c r="H32" s="114"/>
      <c r="I32" s="114"/>
      <c r="J32" s="114"/>
      <c r="K32" s="114"/>
      <c r="L32" s="114"/>
      <c r="M32" s="112"/>
      <c r="N32" s="113"/>
      <c r="O32" s="34" t="s">
        <v>62</v>
      </c>
      <c r="P32" s="112"/>
      <c r="Q32" s="113"/>
      <c r="R32" s="35" t="s">
        <v>62</v>
      </c>
      <c r="W32" s="108"/>
      <c r="X32" s="108"/>
      <c r="Y32" s="108"/>
      <c r="Z32" s="108"/>
      <c r="AA32" s="108"/>
      <c r="AB32" s="108"/>
      <c r="AC32" s="108"/>
      <c r="AD32" s="108"/>
    </row>
    <row r="33" spans="2:30" ht="20.149999999999999" customHeight="1">
      <c r="W33" s="108"/>
      <c r="X33" s="108"/>
      <c r="Y33" s="108"/>
      <c r="Z33" s="108"/>
      <c r="AA33" s="108"/>
      <c r="AB33" s="108"/>
      <c r="AC33" s="108"/>
      <c r="AD33" s="108"/>
    </row>
    <row r="34" spans="2:30" ht="20.149999999999999" customHeight="1" thickBot="1">
      <c r="B34" t="s">
        <v>37</v>
      </c>
      <c r="W34" s="108"/>
      <c r="X34" s="108"/>
      <c r="Y34" s="108"/>
      <c r="Z34" s="108"/>
      <c r="AA34" s="108"/>
      <c r="AB34" s="108"/>
      <c r="AC34" s="108"/>
      <c r="AD34" s="108"/>
    </row>
    <row r="35" spans="2:30" ht="54">
      <c r="B35" s="21" t="s">
        <v>38</v>
      </c>
      <c r="C35" s="21" t="s">
        <v>40</v>
      </c>
      <c r="D35" s="78" t="s">
        <v>43</v>
      </c>
      <c r="E35" s="79"/>
      <c r="F35" s="80"/>
      <c r="G35" s="81" t="s">
        <v>88</v>
      </c>
      <c r="H35" s="79"/>
      <c r="I35" s="79"/>
      <c r="J35" s="80"/>
      <c r="K35" s="81" t="s">
        <v>45</v>
      </c>
      <c r="L35" s="79"/>
      <c r="M35" s="79"/>
      <c r="N35" s="80"/>
      <c r="O35" s="81" t="s">
        <v>50</v>
      </c>
      <c r="P35" s="79"/>
      <c r="Q35" s="79"/>
      <c r="R35" s="80"/>
      <c r="S35" s="24" t="s">
        <v>49</v>
      </c>
      <c r="T35" s="24" t="s">
        <v>51</v>
      </c>
      <c r="W35" s="108"/>
      <c r="X35" s="108"/>
      <c r="Y35" s="108"/>
      <c r="Z35" s="108"/>
      <c r="AA35" s="108"/>
      <c r="AB35" s="108"/>
      <c r="AC35" s="108"/>
      <c r="AD35" s="108"/>
    </row>
    <row r="36" spans="2:30" ht="20.149999999999999" customHeight="1">
      <c r="B36" s="22" t="s">
        <v>39</v>
      </c>
      <c r="C36" s="22" t="s">
        <v>41</v>
      </c>
      <c r="D36" s="72" t="s">
        <v>42</v>
      </c>
      <c r="E36" s="73"/>
      <c r="F36" s="74"/>
      <c r="G36" s="72" t="s">
        <v>44</v>
      </c>
      <c r="H36" s="73"/>
      <c r="I36" s="73"/>
      <c r="J36" s="74"/>
      <c r="K36" s="72" t="s">
        <v>46</v>
      </c>
      <c r="L36" s="73"/>
      <c r="M36" s="73"/>
      <c r="N36" s="74"/>
      <c r="O36" s="72" t="s">
        <v>47</v>
      </c>
      <c r="P36" s="73"/>
      <c r="Q36" s="73"/>
      <c r="R36" s="74"/>
      <c r="S36" s="25" t="s">
        <v>48</v>
      </c>
      <c r="T36" s="22"/>
      <c r="W36" s="108"/>
      <c r="X36" s="108"/>
      <c r="Y36" s="108"/>
      <c r="Z36" s="108"/>
      <c r="AA36" s="108"/>
      <c r="AB36" s="108"/>
      <c r="AC36" s="108"/>
      <c r="AD36" s="108"/>
    </row>
    <row r="37" spans="2:30" ht="20.149999999999999" customHeight="1" thickBot="1">
      <c r="B37" s="29">
        <v>0</v>
      </c>
      <c r="C37" s="29">
        <v>0</v>
      </c>
      <c r="D37" s="75">
        <f>B37-C37</f>
        <v>0</v>
      </c>
      <c r="E37" s="76"/>
      <c r="F37" s="77"/>
      <c r="G37" s="93">
        <v>0</v>
      </c>
      <c r="H37" s="94"/>
      <c r="I37" s="94"/>
      <c r="J37" s="95"/>
      <c r="K37" s="96">
        <v>0</v>
      </c>
      <c r="L37" s="97"/>
      <c r="M37" s="97"/>
      <c r="N37" s="98"/>
      <c r="O37" s="96">
        <f>MIN(G37,K37)</f>
        <v>0</v>
      </c>
      <c r="P37" s="97"/>
      <c r="Q37" s="97"/>
      <c r="R37" s="98"/>
      <c r="S37" s="26">
        <f>ROUNDDOWN(O37, -3)</f>
        <v>0</v>
      </c>
      <c r="T37" s="23"/>
      <c r="W37" s="108"/>
      <c r="X37" s="108"/>
      <c r="Y37" s="108"/>
      <c r="Z37" s="108"/>
      <c r="AA37" s="108"/>
      <c r="AB37" s="108"/>
      <c r="AC37" s="108"/>
      <c r="AD37" s="108"/>
    </row>
    <row r="38" spans="2:30" ht="20.149999999999999" customHeight="1">
      <c r="W38" s="108"/>
      <c r="X38" s="108"/>
      <c r="Y38" s="108"/>
      <c r="Z38" s="108"/>
      <c r="AA38" s="108"/>
      <c r="AB38" s="108"/>
      <c r="AC38" s="108"/>
      <c r="AD38" s="108"/>
    </row>
    <row r="39" spans="2:30" ht="20.149999999999999" customHeight="1">
      <c r="B39" s="68" t="s">
        <v>63</v>
      </c>
      <c r="C39" s="68"/>
      <c r="D39" s="68"/>
      <c r="E39" s="68"/>
      <c r="F39" s="68"/>
      <c r="W39" s="108"/>
      <c r="X39" s="108"/>
      <c r="Y39" s="108"/>
      <c r="Z39" s="108"/>
      <c r="AA39" s="108"/>
      <c r="AB39" s="108"/>
      <c r="AC39" s="108"/>
      <c r="AD39" s="108"/>
    </row>
    <row r="40" spans="2:30" ht="20.149999999999999" customHeight="1">
      <c r="B40" s="8" t="s">
        <v>30</v>
      </c>
      <c r="D40" s="18" t="s">
        <v>31</v>
      </c>
      <c r="E40" s="20"/>
      <c r="F40" s="19" t="s">
        <v>32</v>
      </c>
      <c r="G40" s="20"/>
      <c r="H40" s="19" t="s">
        <v>33</v>
      </c>
      <c r="I40" s="20"/>
      <c r="J40" s="19" t="s">
        <v>34</v>
      </c>
      <c r="K40" s="19" t="s">
        <v>35</v>
      </c>
      <c r="L40" s="19" t="s">
        <v>31</v>
      </c>
      <c r="M40" s="20"/>
      <c r="N40" s="19" t="s">
        <v>32</v>
      </c>
      <c r="O40" s="20"/>
      <c r="P40" s="19" t="s">
        <v>33</v>
      </c>
      <c r="Q40" s="20"/>
      <c r="R40" s="3" t="s">
        <v>34</v>
      </c>
      <c r="W40" s="108"/>
      <c r="X40" s="108"/>
      <c r="Y40" s="108"/>
      <c r="Z40" s="108"/>
      <c r="AA40" s="108"/>
      <c r="AB40" s="108"/>
      <c r="AC40" s="108"/>
      <c r="AD40" s="108"/>
    </row>
    <row r="41" spans="2:30" ht="20.149999999999999" customHeight="1" thickBot="1">
      <c r="B41" t="s">
        <v>64</v>
      </c>
      <c r="D41" t="s">
        <v>65</v>
      </c>
      <c r="W41" s="108"/>
      <c r="X41" s="108"/>
      <c r="Y41" s="108"/>
      <c r="Z41" s="108"/>
      <c r="AA41" s="108"/>
      <c r="AB41" s="108"/>
      <c r="AC41" s="108"/>
      <c r="AD41" s="108"/>
    </row>
    <row r="42" spans="2:30" ht="20.149999999999999" customHeight="1" thickBot="1">
      <c r="E42" s="47"/>
      <c r="F42" t="s">
        <v>66</v>
      </c>
      <c r="W42" s="108"/>
      <c r="X42" s="108"/>
      <c r="Y42" s="108"/>
      <c r="Z42" s="108"/>
      <c r="AA42" s="108"/>
      <c r="AB42" s="108"/>
      <c r="AC42" s="108"/>
      <c r="AD42" s="108"/>
    </row>
    <row r="43" spans="2:30" ht="20.149999999999999" customHeight="1" thickBot="1">
      <c r="E43" s="47"/>
      <c r="F43" t="s">
        <v>67</v>
      </c>
      <c r="W43" s="108"/>
      <c r="X43" s="108"/>
      <c r="Y43" s="108"/>
      <c r="Z43" s="108"/>
      <c r="AA43" s="108"/>
      <c r="AB43" s="108"/>
      <c r="AC43" s="108"/>
      <c r="AD43" s="108"/>
    </row>
    <row r="44" spans="2:30" ht="20.149999999999999" customHeight="1">
      <c r="W44" s="108"/>
      <c r="X44" s="108"/>
      <c r="Y44" s="108"/>
      <c r="Z44" s="108"/>
      <c r="AA44" s="108"/>
      <c r="AB44" s="108"/>
      <c r="AC44" s="108"/>
      <c r="AD44" s="108"/>
    </row>
    <row r="45" spans="2:30" ht="20.149999999999999" customHeight="1" thickBot="1">
      <c r="B45" t="s">
        <v>37</v>
      </c>
      <c r="W45" s="108"/>
      <c r="X45" s="108"/>
      <c r="Y45" s="108"/>
      <c r="Z45" s="108"/>
      <c r="AA45" s="108"/>
      <c r="AB45" s="108"/>
      <c r="AC45" s="108"/>
      <c r="AD45" s="108"/>
    </row>
    <row r="46" spans="2:30" ht="54">
      <c r="B46" s="21" t="s">
        <v>38</v>
      </c>
      <c r="C46" s="21" t="s">
        <v>40</v>
      </c>
      <c r="D46" s="78" t="s">
        <v>43</v>
      </c>
      <c r="E46" s="79"/>
      <c r="F46" s="80"/>
      <c r="G46" s="81" t="s">
        <v>88</v>
      </c>
      <c r="H46" s="79"/>
      <c r="I46" s="79"/>
      <c r="J46" s="80"/>
      <c r="K46" s="81" t="s">
        <v>45</v>
      </c>
      <c r="L46" s="79"/>
      <c r="M46" s="79"/>
      <c r="N46" s="80"/>
      <c r="O46" s="81" t="s">
        <v>50</v>
      </c>
      <c r="P46" s="79"/>
      <c r="Q46" s="79"/>
      <c r="R46" s="80"/>
      <c r="S46" s="24" t="s">
        <v>49</v>
      </c>
      <c r="T46" s="24" t="s">
        <v>51</v>
      </c>
      <c r="W46" s="108"/>
      <c r="X46" s="108"/>
      <c r="Y46" s="108"/>
      <c r="Z46" s="108"/>
      <c r="AA46" s="108"/>
      <c r="AB46" s="108"/>
      <c r="AC46" s="108"/>
      <c r="AD46" s="108"/>
    </row>
    <row r="47" spans="2:30" ht="20.149999999999999" customHeight="1">
      <c r="B47" s="22" t="s">
        <v>39</v>
      </c>
      <c r="C47" s="22" t="s">
        <v>41</v>
      </c>
      <c r="D47" s="72" t="s">
        <v>42</v>
      </c>
      <c r="E47" s="73"/>
      <c r="F47" s="74"/>
      <c r="G47" s="72" t="s">
        <v>44</v>
      </c>
      <c r="H47" s="73"/>
      <c r="I47" s="73"/>
      <c r="J47" s="74"/>
      <c r="K47" s="72" t="s">
        <v>46</v>
      </c>
      <c r="L47" s="73"/>
      <c r="M47" s="73"/>
      <c r="N47" s="74"/>
      <c r="O47" s="72" t="s">
        <v>47</v>
      </c>
      <c r="P47" s="73"/>
      <c r="Q47" s="73"/>
      <c r="R47" s="74"/>
      <c r="S47" s="25" t="s">
        <v>48</v>
      </c>
      <c r="T47" s="22"/>
      <c r="W47" s="108"/>
      <c r="X47" s="108"/>
      <c r="Y47" s="108"/>
      <c r="Z47" s="108"/>
      <c r="AA47" s="108"/>
      <c r="AB47" s="108"/>
      <c r="AC47" s="108"/>
      <c r="AD47" s="108"/>
    </row>
    <row r="48" spans="2:30" ht="20.149999999999999" customHeight="1" thickBot="1">
      <c r="B48" s="29">
        <v>0</v>
      </c>
      <c r="C48" s="29">
        <v>0</v>
      </c>
      <c r="D48" s="75">
        <f>B48-C48</f>
        <v>0</v>
      </c>
      <c r="E48" s="76"/>
      <c r="F48" s="77"/>
      <c r="G48" s="93">
        <v>0</v>
      </c>
      <c r="H48" s="94"/>
      <c r="I48" s="94"/>
      <c r="J48" s="95"/>
      <c r="K48" s="96">
        <v>400000</v>
      </c>
      <c r="L48" s="97"/>
      <c r="M48" s="97"/>
      <c r="N48" s="98"/>
      <c r="O48" s="96">
        <f>MIN(G48,K48)</f>
        <v>0</v>
      </c>
      <c r="P48" s="97"/>
      <c r="Q48" s="97"/>
      <c r="R48" s="98"/>
      <c r="S48" s="26">
        <f>ROUNDDOWN(O48, -3)</f>
        <v>0</v>
      </c>
      <c r="T48" s="23"/>
      <c r="W48" s="108"/>
      <c r="X48" s="108"/>
      <c r="Y48" s="108"/>
      <c r="Z48" s="108"/>
      <c r="AA48" s="108"/>
      <c r="AB48" s="108"/>
      <c r="AC48" s="108"/>
      <c r="AD48" s="108"/>
    </row>
    <row r="49" spans="2:30" ht="20.149999999999999" customHeight="1">
      <c r="W49" s="108"/>
      <c r="X49" s="108"/>
      <c r="Y49" s="108"/>
      <c r="Z49" s="108"/>
      <c r="AA49" s="108"/>
      <c r="AB49" s="108"/>
      <c r="AC49" s="108"/>
      <c r="AD49" s="108"/>
    </row>
    <row r="50" spans="2:30" ht="20.149999999999999" customHeight="1">
      <c r="W50" s="108"/>
      <c r="X50" s="108"/>
      <c r="Y50" s="108"/>
      <c r="Z50" s="108"/>
      <c r="AA50" s="108"/>
      <c r="AB50" s="108"/>
      <c r="AC50" s="108"/>
      <c r="AD50" s="108"/>
    </row>
    <row r="51" spans="2:30" ht="20.149999999999999" customHeight="1">
      <c r="W51" s="108"/>
      <c r="X51" s="108"/>
      <c r="Y51" s="108"/>
      <c r="Z51" s="108"/>
      <c r="AA51" s="108"/>
      <c r="AB51" s="108"/>
      <c r="AC51" s="108"/>
      <c r="AD51" s="108"/>
    </row>
    <row r="52" spans="2:30" ht="20.149999999999999" customHeight="1">
      <c r="W52" s="108"/>
      <c r="X52" s="108"/>
      <c r="Y52" s="108"/>
      <c r="Z52" s="108"/>
      <c r="AA52" s="108"/>
      <c r="AB52" s="108"/>
      <c r="AC52" s="108"/>
      <c r="AD52" s="108"/>
    </row>
    <row r="53" spans="2:30" ht="20.149999999999999" customHeight="1">
      <c r="B53" s="68" t="s">
        <v>68</v>
      </c>
      <c r="C53" s="68"/>
      <c r="D53" s="68"/>
      <c r="E53" s="68"/>
      <c r="F53" s="68"/>
      <c r="W53" s="108"/>
      <c r="X53" s="108"/>
      <c r="Y53" s="108"/>
      <c r="Z53" s="108"/>
      <c r="AA53" s="108"/>
      <c r="AB53" s="108"/>
      <c r="AC53" s="108"/>
      <c r="AD53" s="108"/>
    </row>
    <row r="54" spans="2:30" ht="20.149999999999999" customHeight="1" thickBot="1">
      <c r="B54" s="8" t="s">
        <v>30</v>
      </c>
      <c r="D54" s="18" t="s">
        <v>31</v>
      </c>
      <c r="E54" s="20"/>
      <c r="F54" s="19" t="s">
        <v>32</v>
      </c>
      <c r="G54" s="20"/>
      <c r="H54" s="19" t="s">
        <v>33</v>
      </c>
      <c r="I54" s="20"/>
      <c r="J54" s="19" t="s">
        <v>34</v>
      </c>
      <c r="K54" s="19" t="s">
        <v>35</v>
      </c>
      <c r="L54" s="19" t="s">
        <v>31</v>
      </c>
      <c r="M54" s="20"/>
      <c r="N54" s="19" t="s">
        <v>32</v>
      </c>
      <c r="O54" s="20"/>
      <c r="P54" s="19" t="s">
        <v>33</v>
      </c>
      <c r="Q54" s="20"/>
      <c r="R54" s="3" t="s">
        <v>34</v>
      </c>
      <c r="W54" s="108"/>
      <c r="X54" s="108"/>
      <c r="Y54" s="108"/>
      <c r="Z54" s="108"/>
      <c r="AA54" s="108"/>
      <c r="AB54" s="108"/>
      <c r="AC54" s="108"/>
      <c r="AD54" s="108"/>
    </row>
    <row r="55" spans="2:30" ht="20.149999999999999" customHeight="1" thickBot="1">
      <c r="B55" t="s">
        <v>69</v>
      </c>
      <c r="D55" s="49"/>
      <c r="E55" t="s">
        <v>54</v>
      </c>
      <c r="W55" s="108"/>
      <c r="X55" s="108"/>
      <c r="Y55" s="108"/>
      <c r="Z55" s="108"/>
      <c r="AA55" s="108"/>
      <c r="AB55" s="108"/>
      <c r="AC55" s="108"/>
      <c r="AD55" s="108"/>
    </row>
    <row r="56" spans="2:30" ht="20.149999999999999" customHeight="1" thickBot="1">
      <c r="B56" t="s">
        <v>70</v>
      </c>
      <c r="W56" s="108"/>
      <c r="X56" s="108"/>
      <c r="Y56" s="108"/>
      <c r="Z56" s="108"/>
      <c r="AA56" s="108"/>
      <c r="AB56" s="108"/>
      <c r="AC56" s="108"/>
      <c r="AD56" s="108"/>
    </row>
    <row r="57" spans="2:30" ht="20.149999999999999" customHeight="1">
      <c r="B57" s="43" t="s">
        <v>71</v>
      </c>
      <c r="C57" s="109" t="s">
        <v>72</v>
      </c>
      <c r="D57" s="109"/>
      <c r="E57" s="109"/>
      <c r="F57" s="109"/>
      <c r="G57" s="109"/>
      <c r="H57" s="109"/>
      <c r="I57" s="109"/>
      <c r="J57" s="109"/>
      <c r="K57" s="109"/>
      <c r="L57" s="109" t="s">
        <v>73</v>
      </c>
      <c r="M57" s="109"/>
      <c r="N57" s="109"/>
      <c r="O57" s="109" t="s">
        <v>74</v>
      </c>
      <c r="P57" s="109"/>
      <c r="Q57" s="109"/>
      <c r="R57" s="109"/>
      <c r="S57" s="110"/>
      <c r="W57" s="108"/>
      <c r="X57" s="108"/>
      <c r="Y57" s="108"/>
      <c r="Z57" s="108"/>
      <c r="AA57" s="108"/>
      <c r="AB57" s="108"/>
      <c r="AC57" s="108"/>
      <c r="AD57" s="108"/>
    </row>
    <row r="58" spans="2:30" ht="20.149999999999999" customHeight="1">
      <c r="B58" s="31"/>
      <c r="C58" s="30"/>
      <c r="D58" s="40" t="s">
        <v>31</v>
      </c>
      <c r="E58" s="41"/>
      <c r="F58" s="42" t="s">
        <v>32</v>
      </c>
      <c r="G58" s="41"/>
      <c r="H58" s="42" t="s">
        <v>33</v>
      </c>
      <c r="I58" s="41"/>
      <c r="J58" s="42" t="s">
        <v>34</v>
      </c>
      <c r="K58" s="42"/>
      <c r="L58" s="41"/>
      <c r="M58" s="115" t="s">
        <v>75</v>
      </c>
      <c r="N58" s="115"/>
      <c r="O58" s="117"/>
      <c r="P58" s="117"/>
      <c r="Q58" s="117"/>
      <c r="R58" s="117"/>
      <c r="S58" s="32" t="s">
        <v>76</v>
      </c>
      <c r="W58" s="108"/>
      <c r="X58" s="108"/>
      <c r="Y58" s="108"/>
      <c r="Z58" s="108"/>
      <c r="AA58" s="108"/>
      <c r="AB58" s="108"/>
      <c r="AC58" s="108"/>
      <c r="AD58" s="108"/>
    </row>
    <row r="59" spans="2:30" ht="20.149999999999999" customHeight="1">
      <c r="B59" s="31"/>
      <c r="C59" s="30"/>
      <c r="D59" s="40" t="s">
        <v>31</v>
      </c>
      <c r="E59" s="41"/>
      <c r="F59" s="42" t="s">
        <v>32</v>
      </c>
      <c r="G59" s="41"/>
      <c r="H59" s="42" t="s">
        <v>33</v>
      </c>
      <c r="I59" s="41"/>
      <c r="J59" s="42" t="s">
        <v>34</v>
      </c>
      <c r="K59" s="30"/>
      <c r="L59" s="41"/>
      <c r="M59" s="115" t="s">
        <v>75</v>
      </c>
      <c r="N59" s="115"/>
      <c r="O59" s="117"/>
      <c r="P59" s="117"/>
      <c r="Q59" s="117"/>
      <c r="R59" s="117"/>
      <c r="S59" s="32" t="s">
        <v>76</v>
      </c>
      <c r="W59" s="108"/>
      <c r="X59" s="108"/>
      <c r="Y59" s="108"/>
      <c r="Z59" s="108"/>
      <c r="AA59" s="108"/>
      <c r="AB59" s="108"/>
      <c r="AC59" s="108"/>
      <c r="AD59" s="108"/>
    </row>
    <row r="60" spans="2:30" ht="20.149999999999999" customHeight="1" thickBot="1">
      <c r="B60" s="33"/>
      <c r="C60" s="34"/>
      <c r="D60" s="44" t="s">
        <v>31</v>
      </c>
      <c r="E60" s="45"/>
      <c r="F60" s="46" t="s">
        <v>32</v>
      </c>
      <c r="G60" s="45"/>
      <c r="H60" s="46" t="s">
        <v>33</v>
      </c>
      <c r="I60" s="45"/>
      <c r="J60" s="46" t="s">
        <v>34</v>
      </c>
      <c r="K60" s="34"/>
      <c r="L60" s="45"/>
      <c r="M60" s="116" t="s">
        <v>75</v>
      </c>
      <c r="N60" s="116"/>
      <c r="O60" s="118"/>
      <c r="P60" s="118"/>
      <c r="Q60" s="118"/>
      <c r="R60" s="118"/>
      <c r="S60" s="35" t="s">
        <v>76</v>
      </c>
      <c r="W60" s="108"/>
      <c r="X60" s="108"/>
      <c r="Y60" s="108"/>
      <c r="Z60" s="108"/>
      <c r="AA60" s="108"/>
      <c r="AB60" s="108"/>
      <c r="AC60" s="108"/>
      <c r="AD60" s="108"/>
    </row>
    <row r="61" spans="2:30" ht="20.149999999999999" customHeight="1">
      <c r="B61" t="s">
        <v>77</v>
      </c>
      <c r="W61" s="108"/>
      <c r="X61" s="108"/>
      <c r="Y61" s="108"/>
      <c r="Z61" s="108"/>
      <c r="AA61" s="108"/>
      <c r="AB61" s="108"/>
      <c r="AC61" s="108"/>
      <c r="AD61" s="108"/>
    </row>
    <row r="62" spans="2:30" ht="20.149999999999999" customHeight="1">
      <c r="W62" s="108"/>
      <c r="X62" s="108"/>
      <c r="Y62" s="108"/>
      <c r="Z62" s="108"/>
      <c r="AA62" s="108"/>
      <c r="AB62" s="108"/>
      <c r="AC62" s="108"/>
      <c r="AD62" s="108"/>
    </row>
    <row r="63" spans="2:30" ht="20.149999999999999" customHeight="1" thickBot="1">
      <c r="B63" t="s">
        <v>37</v>
      </c>
      <c r="W63" s="108"/>
      <c r="X63" s="108"/>
      <c r="Y63" s="108"/>
      <c r="Z63" s="108"/>
      <c r="AA63" s="108"/>
      <c r="AB63" s="108"/>
      <c r="AC63" s="108"/>
      <c r="AD63" s="108"/>
    </row>
    <row r="64" spans="2:30" ht="54">
      <c r="B64" s="21" t="s">
        <v>38</v>
      </c>
      <c r="C64" s="21" t="s">
        <v>40</v>
      </c>
      <c r="D64" s="78" t="s">
        <v>43</v>
      </c>
      <c r="E64" s="79"/>
      <c r="F64" s="80"/>
      <c r="G64" s="81" t="s">
        <v>88</v>
      </c>
      <c r="H64" s="79"/>
      <c r="I64" s="79"/>
      <c r="J64" s="80"/>
      <c r="K64" s="81" t="s">
        <v>45</v>
      </c>
      <c r="L64" s="79"/>
      <c r="M64" s="79"/>
      <c r="N64" s="80"/>
      <c r="O64" s="81" t="s">
        <v>50</v>
      </c>
      <c r="P64" s="79"/>
      <c r="Q64" s="79"/>
      <c r="R64" s="80"/>
      <c r="S64" s="24" t="s">
        <v>49</v>
      </c>
      <c r="T64" s="24" t="s">
        <v>51</v>
      </c>
      <c r="W64" s="108"/>
      <c r="X64" s="108"/>
      <c r="Y64" s="108"/>
      <c r="Z64" s="108"/>
      <c r="AA64" s="108"/>
      <c r="AB64" s="108"/>
      <c r="AC64" s="108"/>
      <c r="AD64" s="108"/>
    </row>
    <row r="65" spans="2:30" ht="20.149999999999999" customHeight="1">
      <c r="B65" s="22" t="s">
        <v>39</v>
      </c>
      <c r="C65" s="22" t="s">
        <v>41</v>
      </c>
      <c r="D65" s="72" t="s">
        <v>42</v>
      </c>
      <c r="E65" s="73"/>
      <c r="F65" s="74"/>
      <c r="G65" s="72" t="s">
        <v>44</v>
      </c>
      <c r="H65" s="73"/>
      <c r="I65" s="73"/>
      <c r="J65" s="74"/>
      <c r="K65" s="72" t="s">
        <v>46</v>
      </c>
      <c r="L65" s="73"/>
      <c r="M65" s="73"/>
      <c r="N65" s="74"/>
      <c r="O65" s="72" t="s">
        <v>47</v>
      </c>
      <c r="P65" s="73"/>
      <c r="Q65" s="73"/>
      <c r="R65" s="74"/>
      <c r="S65" s="25" t="s">
        <v>48</v>
      </c>
      <c r="T65" s="22"/>
      <c r="W65" s="108"/>
      <c r="X65" s="108"/>
      <c r="Y65" s="108"/>
      <c r="Z65" s="108"/>
      <c r="AA65" s="108"/>
      <c r="AB65" s="108"/>
      <c r="AC65" s="108"/>
      <c r="AD65" s="108"/>
    </row>
    <row r="66" spans="2:30" ht="20.149999999999999" customHeight="1" thickBot="1">
      <c r="B66" s="29">
        <v>0</v>
      </c>
      <c r="C66" s="29">
        <v>0</v>
      </c>
      <c r="D66" s="75">
        <f>B66-C66</f>
        <v>0</v>
      </c>
      <c r="E66" s="76"/>
      <c r="F66" s="77"/>
      <c r="G66" s="93">
        <v>0</v>
      </c>
      <c r="H66" s="94"/>
      <c r="I66" s="94"/>
      <c r="J66" s="95"/>
      <c r="K66" s="119"/>
      <c r="L66" s="91"/>
      <c r="M66" s="91"/>
      <c r="N66" s="92"/>
      <c r="O66" s="96">
        <f>MIN(G66,K66)</f>
        <v>0</v>
      </c>
      <c r="P66" s="97"/>
      <c r="Q66" s="97"/>
      <c r="R66" s="98"/>
      <c r="S66" s="26">
        <f>ROUNDDOWN(O66, -3)</f>
        <v>0</v>
      </c>
      <c r="T66" s="23"/>
      <c r="W66" s="108"/>
      <c r="X66" s="108"/>
      <c r="Y66" s="108"/>
      <c r="Z66" s="108"/>
      <c r="AA66" s="108"/>
      <c r="AB66" s="108"/>
      <c r="AC66" s="108"/>
      <c r="AD66" s="108"/>
    </row>
    <row r="67" spans="2:30" ht="20.149999999999999" customHeight="1">
      <c r="W67" s="108"/>
      <c r="X67" s="108"/>
      <c r="Y67" s="108"/>
      <c r="Z67" s="108"/>
      <c r="AA67" s="108"/>
      <c r="AB67" s="108"/>
      <c r="AC67" s="108"/>
      <c r="AD67" s="108"/>
    </row>
    <row r="68" spans="2:30" ht="20.149999999999999" customHeight="1">
      <c r="B68" s="28" t="s">
        <v>78</v>
      </c>
      <c r="C68" s="28"/>
      <c r="D68" s="28"/>
      <c r="E68" s="28"/>
      <c r="F68" s="28"/>
      <c r="G68" s="28"/>
      <c r="H68" s="28"/>
      <c r="I68" s="28"/>
      <c r="J68" s="28"/>
      <c r="K68" s="28"/>
      <c r="W68" s="108"/>
      <c r="X68" s="108"/>
      <c r="Y68" s="108"/>
      <c r="Z68" s="108"/>
      <c r="AA68" s="108"/>
      <c r="AB68" s="108"/>
      <c r="AC68" s="108"/>
      <c r="AD68" s="108"/>
    </row>
    <row r="69" spans="2:30" ht="20.149999999999999" customHeight="1" thickBot="1">
      <c r="B69" s="8" t="s">
        <v>30</v>
      </c>
      <c r="D69" s="18" t="s">
        <v>31</v>
      </c>
      <c r="E69" s="20"/>
      <c r="F69" s="19" t="s">
        <v>32</v>
      </c>
      <c r="G69" s="20"/>
      <c r="H69" s="19" t="s">
        <v>33</v>
      </c>
      <c r="I69" s="20"/>
      <c r="J69" s="19" t="s">
        <v>34</v>
      </c>
      <c r="K69" s="19" t="s">
        <v>35</v>
      </c>
      <c r="L69" s="19" t="s">
        <v>31</v>
      </c>
      <c r="M69" s="20"/>
      <c r="N69" s="19" t="s">
        <v>32</v>
      </c>
      <c r="O69" s="20"/>
      <c r="P69" s="19" t="s">
        <v>33</v>
      </c>
      <c r="Q69" s="20"/>
      <c r="R69" s="3" t="s">
        <v>34</v>
      </c>
      <c r="W69" s="108"/>
      <c r="X69" s="108"/>
      <c r="Y69" s="108"/>
      <c r="Z69" s="108"/>
      <c r="AA69" s="108"/>
      <c r="AB69" s="108"/>
      <c r="AC69" s="108"/>
      <c r="AD69" s="108"/>
    </row>
    <row r="70" spans="2:30" ht="20.149999999999999" customHeight="1">
      <c r="B70" t="s">
        <v>79</v>
      </c>
      <c r="D70" s="84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6"/>
      <c r="W70" s="108"/>
      <c r="X70" s="108"/>
      <c r="Y70" s="108"/>
      <c r="Z70" s="108"/>
      <c r="AA70" s="108"/>
      <c r="AB70" s="108"/>
      <c r="AC70" s="108"/>
      <c r="AD70" s="108"/>
    </row>
    <row r="71" spans="2:30" ht="20.149999999999999" customHeight="1">
      <c r="D71" s="87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9"/>
      <c r="W71" s="108"/>
      <c r="X71" s="108"/>
      <c r="Y71" s="108"/>
      <c r="Z71" s="108"/>
      <c r="AA71" s="108"/>
      <c r="AB71" s="108"/>
      <c r="AC71" s="108"/>
      <c r="AD71" s="108"/>
    </row>
    <row r="72" spans="2:30" ht="20.149999999999999" customHeight="1" thickBot="1">
      <c r="D72" s="90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2"/>
      <c r="W72" s="108"/>
      <c r="X72" s="108"/>
      <c r="Y72" s="108"/>
      <c r="Z72" s="108"/>
      <c r="AA72" s="108"/>
      <c r="AB72" s="108"/>
      <c r="AC72" s="108"/>
      <c r="AD72" s="108"/>
    </row>
    <row r="73" spans="2:30" ht="20.149999999999999" customHeight="1" thickBot="1">
      <c r="B73" t="s">
        <v>80</v>
      </c>
      <c r="E73" s="48"/>
      <c r="F73" t="s">
        <v>81</v>
      </c>
      <c r="W73" s="108"/>
      <c r="X73" s="108"/>
      <c r="Y73" s="108"/>
      <c r="Z73" s="108"/>
      <c r="AA73" s="108"/>
      <c r="AB73" s="108"/>
      <c r="AC73" s="108"/>
      <c r="AD73" s="108"/>
    </row>
    <row r="74" spans="2:30" ht="20.149999999999999" customHeight="1" thickBot="1">
      <c r="E74" s="47"/>
      <c r="F74" t="s">
        <v>82</v>
      </c>
      <c r="W74" s="108"/>
      <c r="X74" s="108"/>
      <c r="Y74" s="108"/>
      <c r="Z74" s="108"/>
      <c r="AA74" s="108"/>
      <c r="AB74" s="108"/>
      <c r="AC74" s="108"/>
      <c r="AD74" s="108"/>
    </row>
    <row r="75" spans="2:30" ht="20.149999999999999" customHeight="1" thickBot="1">
      <c r="B75" t="s">
        <v>85</v>
      </c>
      <c r="W75" s="108"/>
      <c r="X75" s="108"/>
      <c r="Y75" s="108"/>
      <c r="Z75" s="108"/>
      <c r="AA75" s="108"/>
      <c r="AB75" s="108"/>
      <c r="AC75" s="108"/>
      <c r="AD75" s="108"/>
    </row>
    <row r="76" spans="2:30" ht="20.149999999999999" customHeight="1" thickTop="1" thickBot="1">
      <c r="B76" s="121" t="s">
        <v>83</v>
      </c>
      <c r="C76" s="121"/>
      <c r="D76" s="121"/>
      <c r="E76" s="121"/>
      <c r="F76" s="121"/>
      <c r="G76" s="121"/>
      <c r="H76" s="121"/>
      <c r="I76" s="121"/>
      <c r="J76" s="121" t="s">
        <v>84</v>
      </c>
      <c r="K76" s="121"/>
      <c r="L76" s="121"/>
      <c r="M76" s="121"/>
      <c r="N76" s="121"/>
      <c r="O76" s="121"/>
      <c r="W76" s="108"/>
      <c r="X76" s="108"/>
      <c r="Y76" s="108"/>
      <c r="Z76" s="108"/>
      <c r="AA76" s="108"/>
      <c r="AB76" s="108"/>
      <c r="AC76" s="108"/>
      <c r="AD76" s="108"/>
    </row>
    <row r="77" spans="2:30" ht="20.149999999999999" customHeight="1" thickTop="1" thickBot="1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W77" s="108"/>
      <c r="X77" s="108"/>
      <c r="Y77" s="108"/>
      <c r="Z77" s="108"/>
      <c r="AA77" s="108"/>
      <c r="AB77" s="108"/>
      <c r="AC77" s="108"/>
      <c r="AD77" s="108"/>
    </row>
    <row r="78" spans="2:30" ht="20.149999999999999" customHeight="1" thickTop="1" thickBot="1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W78" s="108"/>
      <c r="X78" s="108"/>
      <c r="Y78" s="108"/>
      <c r="Z78" s="108"/>
      <c r="AA78" s="108"/>
      <c r="AB78" s="108"/>
      <c r="AC78" s="108"/>
      <c r="AD78" s="108"/>
    </row>
    <row r="79" spans="2:30" ht="20.149999999999999" customHeight="1" thickTop="1" thickBot="1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W79" s="108"/>
      <c r="X79" s="108"/>
      <c r="Y79" s="108"/>
      <c r="Z79" s="108"/>
      <c r="AA79" s="108"/>
      <c r="AB79" s="108"/>
      <c r="AC79" s="108"/>
      <c r="AD79" s="108"/>
    </row>
    <row r="80" spans="2:30" ht="20.149999999999999" customHeight="1" thickTop="1" thickBot="1">
      <c r="W80" s="108"/>
      <c r="X80" s="108"/>
      <c r="Y80" s="108"/>
      <c r="Z80" s="108"/>
      <c r="AA80" s="108"/>
      <c r="AB80" s="108"/>
      <c r="AC80" s="108"/>
      <c r="AD80" s="108"/>
    </row>
    <row r="81" spans="2:30" ht="54">
      <c r="B81" s="21" t="s">
        <v>38</v>
      </c>
      <c r="C81" s="21" t="s">
        <v>40</v>
      </c>
      <c r="D81" s="78" t="s">
        <v>43</v>
      </c>
      <c r="E81" s="79"/>
      <c r="F81" s="80"/>
      <c r="G81" s="81" t="s">
        <v>88</v>
      </c>
      <c r="H81" s="79"/>
      <c r="I81" s="79"/>
      <c r="J81" s="80"/>
      <c r="K81" s="81" t="s">
        <v>45</v>
      </c>
      <c r="L81" s="79"/>
      <c r="M81" s="79"/>
      <c r="N81" s="80"/>
      <c r="O81" s="81" t="s">
        <v>50</v>
      </c>
      <c r="P81" s="79"/>
      <c r="Q81" s="79"/>
      <c r="R81" s="80"/>
      <c r="S81" s="24" t="s">
        <v>49</v>
      </c>
      <c r="T81" s="24" t="s">
        <v>51</v>
      </c>
      <c r="W81" s="108"/>
      <c r="X81" s="108"/>
      <c r="Y81" s="108"/>
      <c r="Z81" s="108"/>
      <c r="AA81" s="108"/>
      <c r="AB81" s="108"/>
      <c r="AC81" s="108"/>
      <c r="AD81" s="108"/>
    </row>
    <row r="82" spans="2:30" ht="20.149999999999999" customHeight="1">
      <c r="B82" s="22" t="s">
        <v>39</v>
      </c>
      <c r="C82" s="22" t="s">
        <v>41</v>
      </c>
      <c r="D82" s="72" t="s">
        <v>42</v>
      </c>
      <c r="E82" s="73"/>
      <c r="F82" s="74"/>
      <c r="G82" s="72" t="s">
        <v>44</v>
      </c>
      <c r="H82" s="73"/>
      <c r="I82" s="73"/>
      <c r="J82" s="74"/>
      <c r="K82" s="72" t="s">
        <v>46</v>
      </c>
      <c r="L82" s="73"/>
      <c r="M82" s="73"/>
      <c r="N82" s="74"/>
      <c r="O82" s="72" t="s">
        <v>47</v>
      </c>
      <c r="P82" s="73"/>
      <c r="Q82" s="73"/>
      <c r="R82" s="74"/>
      <c r="S82" s="25" t="s">
        <v>48</v>
      </c>
      <c r="T82" s="22"/>
      <c r="W82" s="108"/>
      <c r="X82" s="108"/>
      <c r="Y82" s="108"/>
      <c r="Z82" s="108"/>
      <c r="AA82" s="108"/>
      <c r="AB82" s="108"/>
      <c r="AC82" s="108"/>
      <c r="AD82" s="108"/>
    </row>
    <row r="83" spans="2:30" ht="20.149999999999999" customHeight="1" thickBot="1">
      <c r="B83" s="29">
        <v>0</v>
      </c>
      <c r="C83" s="29">
        <v>0</v>
      </c>
      <c r="D83" s="75">
        <f>B83-C83</f>
        <v>0</v>
      </c>
      <c r="E83" s="76"/>
      <c r="F83" s="77"/>
      <c r="G83" s="93">
        <v>0</v>
      </c>
      <c r="H83" s="94"/>
      <c r="I83" s="94"/>
      <c r="J83" s="95"/>
      <c r="K83" s="96">
        <v>1500000</v>
      </c>
      <c r="L83" s="97"/>
      <c r="M83" s="97"/>
      <c r="N83" s="98"/>
      <c r="O83" s="96">
        <f>MIN(G83,K83)</f>
        <v>0</v>
      </c>
      <c r="P83" s="97"/>
      <c r="Q83" s="97"/>
      <c r="R83" s="98"/>
      <c r="S83" s="26">
        <f>ROUNDDOWN(O83, -3)</f>
        <v>0</v>
      </c>
      <c r="T83" s="23"/>
      <c r="W83" s="108"/>
      <c r="X83" s="108"/>
      <c r="Y83" s="108"/>
      <c r="Z83" s="108"/>
      <c r="AA83" s="108"/>
      <c r="AB83" s="108"/>
      <c r="AC83" s="108"/>
      <c r="AD83" s="108"/>
    </row>
    <row r="84" spans="2:30" ht="20.149999999999999" customHeight="1">
      <c r="W84" s="108"/>
      <c r="X84" s="108"/>
      <c r="Y84" s="108"/>
      <c r="Z84" s="108"/>
      <c r="AA84" s="108"/>
      <c r="AB84" s="108"/>
      <c r="AC84" s="108"/>
      <c r="AD84" s="108"/>
    </row>
    <row r="85" spans="2:30" ht="20.149999999999999" customHeight="1">
      <c r="B85" s="28" t="s">
        <v>86</v>
      </c>
      <c r="C85" s="28"/>
      <c r="D85" s="28"/>
      <c r="E85" s="28"/>
      <c r="F85" s="28"/>
      <c r="G85" s="28"/>
      <c r="H85" s="28"/>
      <c r="I85" s="28"/>
      <c r="J85" s="28"/>
      <c r="K85" s="28"/>
      <c r="W85" s="108"/>
      <c r="X85" s="108"/>
      <c r="Y85" s="108"/>
      <c r="Z85" s="108"/>
      <c r="AA85" s="108"/>
      <c r="AB85" s="108"/>
      <c r="AC85" s="108"/>
      <c r="AD85" s="108"/>
    </row>
    <row r="86" spans="2:30" ht="20.149999999999999" customHeight="1" thickBot="1">
      <c r="B86" s="8" t="s">
        <v>30</v>
      </c>
      <c r="D86" s="18" t="s">
        <v>31</v>
      </c>
      <c r="E86" s="20"/>
      <c r="F86" s="19" t="s">
        <v>32</v>
      </c>
      <c r="G86" s="20"/>
      <c r="H86" s="19" t="s">
        <v>33</v>
      </c>
      <c r="I86" s="20"/>
      <c r="J86" s="19" t="s">
        <v>34</v>
      </c>
      <c r="K86" s="19" t="s">
        <v>35</v>
      </c>
      <c r="L86" s="19" t="s">
        <v>31</v>
      </c>
      <c r="M86" s="20"/>
      <c r="N86" s="19" t="s">
        <v>32</v>
      </c>
      <c r="O86" s="20"/>
      <c r="P86" s="19" t="s">
        <v>33</v>
      </c>
      <c r="Q86" s="20"/>
      <c r="R86" s="3" t="s">
        <v>34</v>
      </c>
      <c r="W86" s="108"/>
      <c r="X86" s="108"/>
      <c r="Y86" s="108"/>
      <c r="Z86" s="108"/>
      <c r="AA86" s="108"/>
      <c r="AB86" s="108"/>
      <c r="AC86" s="108"/>
      <c r="AD86" s="108"/>
    </row>
    <row r="87" spans="2:30" ht="20.149999999999999" customHeight="1">
      <c r="B87" t="s">
        <v>79</v>
      </c>
      <c r="D87" s="84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6"/>
      <c r="W87" s="108"/>
      <c r="X87" s="108"/>
      <c r="Y87" s="108"/>
      <c r="Z87" s="108"/>
      <c r="AA87" s="108"/>
      <c r="AB87" s="108"/>
      <c r="AC87" s="108"/>
      <c r="AD87" s="108"/>
    </row>
    <row r="88" spans="2:30" ht="20.149999999999999" customHeight="1">
      <c r="D88" s="87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9"/>
      <c r="W88" s="108"/>
      <c r="X88" s="108"/>
      <c r="Y88" s="108"/>
      <c r="Z88" s="108"/>
      <c r="AA88" s="108"/>
      <c r="AB88" s="108"/>
      <c r="AC88" s="108"/>
      <c r="AD88" s="108"/>
    </row>
    <row r="89" spans="2:30" ht="20.149999999999999" customHeight="1" thickBot="1">
      <c r="D89" s="90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2"/>
      <c r="W89" s="108"/>
      <c r="X89" s="108"/>
      <c r="Y89" s="108"/>
      <c r="Z89" s="108"/>
      <c r="AA89" s="108"/>
      <c r="AB89" s="108"/>
      <c r="AC89" s="108"/>
      <c r="AD89" s="108"/>
    </row>
    <row r="90" spans="2:30" ht="20.149999999999999" customHeight="1" thickBot="1">
      <c r="W90" s="108"/>
      <c r="X90" s="108"/>
      <c r="Y90" s="108"/>
      <c r="Z90" s="108"/>
      <c r="AA90" s="108"/>
      <c r="AB90" s="108"/>
      <c r="AC90" s="108"/>
      <c r="AD90" s="108"/>
    </row>
    <row r="91" spans="2:30" ht="54">
      <c r="B91" s="21" t="s">
        <v>38</v>
      </c>
      <c r="C91" s="21" t="s">
        <v>40</v>
      </c>
      <c r="D91" s="78" t="s">
        <v>43</v>
      </c>
      <c r="E91" s="79"/>
      <c r="F91" s="80"/>
      <c r="G91" s="81" t="s">
        <v>88</v>
      </c>
      <c r="H91" s="79"/>
      <c r="I91" s="79"/>
      <c r="J91" s="80"/>
      <c r="K91" s="81" t="s">
        <v>45</v>
      </c>
      <c r="L91" s="79"/>
      <c r="M91" s="79"/>
      <c r="N91" s="80"/>
      <c r="O91" s="81" t="s">
        <v>50</v>
      </c>
      <c r="P91" s="79"/>
      <c r="Q91" s="79"/>
      <c r="R91" s="80"/>
      <c r="S91" s="24" t="s">
        <v>49</v>
      </c>
      <c r="T91" s="24" t="s">
        <v>51</v>
      </c>
      <c r="W91" s="108"/>
      <c r="X91" s="108"/>
      <c r="Y91" s="108"/>
      <c r="Z91" s="108"/>
      <c r="AA91" s="108"/>
      <c r="AB91" s="108"/>
      <c r="AC91" s="108"/>
      <c r="AD91" s="108"/>
    </row>
    <row r="92" spans="2:30" ht="20.149999999999999" customHeight="1">
      <c r="B92" s="22" t="s">
        <v>39</v>
      </c>
      <c r="C92" s="22" t="s">
        <v>41</v>
      </c>
      <c r="D92" s="72" t="s">
        <v>42</v>
      </c>
      <c r="E92" s="73"/>
      <c r="F92" s="74"/>
      <c r="G92" s="72" t="s">
        <v>44</v>
      </c>
      <c r="H92" s="73"/>
      <c r="I92" s="73"/>
      <c r="J92" s="74"/>
      <c r="K92" s="72" t="s">
        <v>46</v>
      </c>
      <c r="L92" s="73"/>
      <c r="M92" s="73"/>
      <c r="N92" s="74"/>
      <c r="O92" s="72" t="s">
        <v>47</v>
      </c>
      <c r="P92" s="73"/>
      <c r="Q92" s="73"/>
      <c r="R92" s="74"/>
      <c r="S92" s="25" t="s">
        <v>48</v>
      </c>
      <c r="T92" s="22"/>
      <c r="W92" s="108"/>
      <c r="X92" s="108"/>
      <c r="Y92" s="108"/>
      <c r="Z92" s="108"/>
      <c r="AA92" s="108"/>
      <c r="AB92" s="108"/>
      <c r="AC92" s="108"/>
      <c r="AD92" s="108"/>
    </row>
    <row r="93" spans="2:30" ht="20.149999999999999" customHeight="1" thickBot="1">
      <c r="B93" s="29">
        <v>0</v>
      </c>
      <c r="C93" s="29">
        <v>0</v>
      </c>
      <c r="D93" s="75">
        <f>B93-C93</f>
        <v>0</v>
      </c>
      <c r="E93" s="76"/>
      <c r="F93" s="77"/>
      <c r="G93" s="93">
        <v>0</v>
      </c>
      <c r="H93" s="94"/>
      <c r="I93" s="94"/>
      <c r="J93" s="95"/>
      <c r="K93" s="96">
        <v>300000</v>
      </c>
      <c r="L93" s="97"/>
      <c r="M93" s="97"/>
      <c r="N93" s="98"/>
      <c r="O93" s="96">
        <f>MIN(G93,K93)</f>
        <v>0</v>
      </c>
      <c r="P93" s="97"/>
      <c r="Q93" s="97"/>
      <c r="R93" s="98"/>
      <c r="S93" s="26">
        <f>ROUNDDOWN(O93, -3)</f>
        <v>0</v>
      </c>
      <c r="T93" s="23"/>
      <c r="W93" s="108"/>
      <c r="X93" s="108"/>
      <c r="Y93" s="108"/>
      <c r="Z93" s="108"/>
      <c r="AA93" s="108"/>
      <c r="AB93" s="108"/>
      <c r="AC93" s="108"/>
      <c r="AD93" s="108"/>
    </row>
    <row r="94" spans="2:30" ht="20.149999999999999" customHeight="1">
      <c r="W94" s="108"/>
      <c r="X94" s="108"/>
      <c r="Y94" s="108"/>
      <c r="Z94" s="108"/>
      <c r="AA94" s="108"/>
      <c r="AB94" s="108"/>
      <c r="AC94" s="108"/>
      <c r="AD94" s="108"/>
    </row>
    <row r="95" spans="2:30" ht="20.149999999999999" customHeight="1">
      <c r="W95" s="108"/>
      <c r="X95" s="108"/>
      <c r="Y95" s="108"/>
      <c r="Z95" s="108"/>
      <c r="AA95" s="108"/>
      <c r="AB95" s="108"/>
      <c r="AC95" s="108"/>
      <c r="AD95" s="108"/>
    </row>
    <row r="96" spans="2:30" ht="20.149999999999999" customHeight="1">
      <c r="W96" s="108"/>
      <c r="X96" s="108"/>
      <c r="Y96" s="108"/>
      <c r="Z96" s="108"/>
      <c r="AA96" s="108"/>
      <c r="AB96" s="108"/>
      <c r="AC96" s="108"/>
      <c r="AD96" s="108"/>
    </row>
    <row r="97" spans="1:30" ht="20.149999999999999" customHeight="1">
      <c r="W97" s="108"/>
      <c r="X97" s="108"/>
      <c r="Y97" s="108"/>
      <c r="Z97" s="108"/>
      <c r="AA97" s="108"/>
      <c r="AB97" s="108"/>
      <c r="AC97" s="108"/>
      <c r="AD97" s="108"/>
    </row>
    <row r="98" spans="1:30" ht="20.149999999999999" customHeight="1">
      <c r="W98" s="108"/>
      <c r="X98" s="108"/>
      <c r="Y98" s="108"/>
      <c r="Z98" s="108"/>
      <c r="AA98" s="108"/>
      <c r="AB98" s="108"/>
      <c r="AC98" s="108"/>
      <c r="AD98" s="108"/>
    </row>
    <row r="99" spans="1:30" ht="20.149999999999999" customHeight="1">
      <c r="W99" s="108"/>
      <c r="X99" s="108"/>
      <c r="Y99" s="108"/>
      <c r="Z99" s="108"/>
      <c r="AA99" s="108"/>
      <c r="AB99" s="108"/>
      <c r="AC99" s="108"/>
      <c r="AD99" s="108"/>
    </row>
    <row r="100" spans="1:30" ht="20.149999999999999" customHeight="1">
      <c r="W100" s="108"/>
      <c r="X100" s="108"/>
      <c r="Y100" s="108"/>
      <c r="Z100" s="108"/>
      <c r="AA100" s="108"/>
      <c r="AB100" s="108"/>
      <c r="AC100" s="108"/>
      <c r="AD100" s="108"/>
    </row>
    <row r="101" spans="1:30" ht="20.149999999999999" customHeight="1">
      <c r="W101" s="108"/>
      <c r="X101" s="108"/>
      <c r="Y101" s="108"/>
      <c r="Z101" s="108"/>
      <c r="AA101" s="108"/>
      <c r="AB101" s="108"/>
      <c r="AC101" s="108"/>
      <c r="AD101" s="108"/>
    </row>
    <row r="102" spans="1:30" ht="20.149999999999999" customHeight="1">
      <c r="W102" s="108"/>
      <c r="X102" s="108"/>
      <c r="Y102" s="108"/>
      <c r="Z102" s="108"/>
      <c r="AA102" s="108"/>
      <c r="AB102" s="108"/>
      <c r="AC102" s="108"/>
      <c r="AD102" s="108"/>
    </row>
    <row r="103" spans="1:30" ht="85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W103" s="108"/>
      <c r="X103" s="108"/>
      <c r="Y103" s="108"/>
      <c r="Z103" s="108"/>
      <c r="AA103" s="108"/>
      <c r="AB103" s="108"/>
      <c r="AC103" s="108"/>
      <c r="AD103" s="108"/>
    </row>
    <row r="104" spans="1:30" ht="35.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W104" s="4" t="e">
        <f>#REF!/2</f>
        <v>#REF!</v>
      </c>
      <c r="X104" s="4">
        <v>30000</v>
      </c>
      <c r="Y104" s="4" t="e">
        <f>IF((#REF!/2)&gt;=(X104),X104,W104)</f>
        <v>#REF!</v>
      </c>
      <c r="Z104" s="6" t="e">
        <f>#REF!-#REF!</f>
        <v>#REF!</v>
      </c>
    </row>
    <row r="105" spans="1:30" ht="35.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W105" s="4" t="e">
        <f>#REF!/2</f>
        <v>#REF!</v>
      </c>
      <c r="X105" s="4">
        <v>30000</v>
      </c>
      <c r="Y105" s="4" t="e">
        <f>IF((#REF!/2)&gt;=(X105),X105,W105)</f>
        <v>#REF!</v>
      </c>
      <c r="Z105" s="6" t="e">
        <f>#REF!-#REF!</f>
        <v>#REF!</v>
      </c>
    </row>
    <row r="106" spans="1:30" ht="35.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W106" s="4" t="e">
        <f>#REF!/2</f>
        <v>#REF!</v>
      </c>
      <c r="X106" s="4">
        <v>30000</v>
      </c>
      <c r="Y106" s="4" t="e">
        <f>IF((#REF!/2)&gt;=(X106),X106,W106)</f>
        <v>#REF!</v>
      </c>
      <c r="Z106" s="6" t="e">
        <f>#REF!-#REF!</f>
        <v>#REF!</v>
      </c>
    </row>
    <row r="107" spans="1:30" ht="35.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W107" s="4" t="e">
        <f>#REF!/2</f>
        <v>#REF!</v>
      </c>
      <c r="X107" s="4">
        <v>30000</v>
      </c>
      <c r="Y107" s="4" t="e">
        <f>IF((#REF!/2)&gt;=(X107),X107,W107)</f>
        <v>#REF!</v>
      </c>
      <c r="Z107" s="6" t="e">
        <f>#REF!-#REF!</f>
        <v>#REF!</v>
      </c>
    </row>
    <row r="108" spans="1:30" ht="35.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W108" s="4" t="e">
        <f>#REF!/2</f>
        <v>#REF!</v>
      </c>
      <c r="X108" s="4">
        <v>30000</v>
      </c>
      <c r="Y108" s="4" t="e">
        <f>IF((#REF!/2)&gt;=(X108),X108,W108)</f>
        <v>#REF!</v>
      </c>
      <c r="Z108" s="6" t="e">
        <f>#REF!-#REF!</f>
        <v>#REF!</v>
      </c>
    </row>
    <row r="109" spans="1:30" ht="35.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W109" s="4" t="e">
        <f>#REF!/2</f>
        <v>#REF!</v>
      </c>
      <c r="X109" s="4">
        <v>30000</v>
      </c>
      <c r="Y109" s="4" t="e">
        <f>IF((#REF!/2)&gt;=(X109),X109,W109)</f>
        <v>#REF!</v>
      </c>
      <c r="Z109" s="6" t="e">
        <f>#REF!-#REF!</f>
        <v>#REF!</v>
      </c>
    </row>
    <row r="110" spans="1:30" ht="35.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W110" s="4" t="e">
        <f>#REF!/2</f>
        <v>#REF!</v>
      </c>
      <c r="X110" s="4">
        <v>30000</v>
      </c>
      <c r="Y110" s="4" t="e">
        <f>IF((#REF!/2)&gt;=(X110),X110,W110)</f>
        <v>#REF!</v>
      </c>
      <c r="Z110" s="6" t="e">
        <f>#REF!-#REF!</f>
        <v>#REF!</v>
      </c>
    </row>
    <row r="111" spans="1:30" ht="35.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W111" s="4" t="e">
        <f>#REF!/2</f>
        <v>#REF!</v>
      </c>
      <c r="X111" s="4">
        <v>30000</v>
      </c>
      <c r="Y111" s="4" t="e">
        <f>IF((#REF!/2)&gt;=(X111),X111,W111)</f>
        <v>#REF!</v>
      </c>
      <c r="Z111" s="6" t="e">
        <f>#REF!-#REF!</f>
        <v>#REF!</v>
      </c>
    </row>
    <row r="112" spans="1:30" ht="35.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W112" s="4" t="e">
        <f>#REF!/2</f>
        <v>#REF!</v>
      </c>
      <c r="X112" s="4">
        <v>30000</v>
      </c>
      <c r="Y112" s="4" t="e">
        <f>IF((#REF!/2)&gt;=(X112),X112,W112)</f>
        <v>#REF!</v>
      </c>
      <c r="Z112" s="6" t="e">
        <f>#REF!-#REF!</f>
        <v>#REF!</v>
      </c>
    </row>
    <row r="113" spans="1:26" ht="35.1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W113" s="4" t="e">
        <f>#REF!/2</f>
        <v>#REF!</v>
      </c>
      <c r="X113" s="4">
        <v>30000</v>
      </c>
      <c r="Y113" s="4" t="e">
        <f>IF((#REF!/2)&gt;=(X113),X113,W113)</f>
        <v>#REF!</v>
      </c>
      <c r="Z113" s="6" t="e">
        <f>#REF!-#REF!</f>
        <v>#REF!</v>
      </c>
    </row>
    <row r="114" spans="1:26" ht="35.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W114" s="4" t="e">
        <f>#REF!/2</f>
        <v>#REF!</v>
      </c>
      <c r="X114" s="4">
        <v>30000</v>
      </c>
      <c r="Y114" s="4" t="e">
        <f>IF((#REF!/2)&gt;=(X114),X114,W114)</f>
        <v>#REF!</v>
      </c>
      <c r="Z114" s="6" t="e">
        <f>#REF!-#REF!</f>
        <v>#REF!</v>
      </c>
    </row>
    <row r="115" spans="1:26" ht="35.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W115" s="4" t="e">
        <f>#REF!/2</f>
        <v>#REF!</v>
      </c>
      <c r="X115" s="4">
        <v>30000</v>
      </c>
      <c r="Y115" s="4" t="e">
        <f>IF((#REF!/2)&gt;=(X115),X115,W115)</f>
        <v>#REF!</v>
      </c>
      <c r="Z115" s="6" t="e">
        <f>#REF!-#REF!</f>
        <v>#REF!</v>
      </c>
    </row>
    <row r="116" spans="1:26" ht="35.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Z116" s="6"/>
    </row>
    <row r="117" spans="1:26" ht="20.14999999999999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6" ht="29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6" ht="25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6" ht="20.14999999999999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6" ht="20.14999999999999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6" ht="20.14999999999999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6" ht="20.14999999999999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6" ht="20.14999999999999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6" s="4" customFormat="1" ht="17.25" customHeight="1"/>
    <row r="126" spans="1:26" s="4" customFormat="1"/>
    <row r="127" spans="1:26" s="4" customFormat="1"/>
    <row r="128" spans="1:26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pans="1:21" s="4" customFormat="1"/>
    <row r="546" spans="1:21" s="4" customFormat="1"/>
    <row r="547" spans="1:21" s="4" customFormat="1"/>
    <row r="548" spans="1:21" s="4" customFormat="1"/>
    <row r="549" spans="1:21" s="4" customFormat="1"/>
    <row r="550" spans="1:21" s="4" customFormat="1"/>
    <row r="551" spans="1:21" s="4" customFormat="1"/>
    <row r="552" spans="1:21" s="4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</row>
  </sheetData>
  <mergeCells count="124">
    <mergeCell ref="D93:F93"/>
    <mergeCell ref="G93:J93"/>
    <mergeCell ref="K93:N93"/>
    <mergeCell ref="O93:R93"/>
    <mergeCell ref="D91:F91"/>
    <mergeCell ref="G91:J91"/>
    <mergeCell ref="K91:N91"/>
    <mergeCell ref="O91:R91"/>
    <mergeCell ref="D92:F92"/>
    <mergeCell ref="G92:J92"/>
    <mergeCell ref="K92:N92"/>
    <mergeCell ref="O92:R92"/>
    <mergeCell ref="D83:F83"/>
    <mergeCell ref="G83:J83"/>
    <mergeCell ref="K83:N83"/>
    <mergeCell ref="O83:R83"/>
    <mergeCell ref="D87:R89"/>
    <mergeCell ref="D81:F81"/>
    <mergeCell ref="G81:J81"/>
    <mergeCell ref="K81:N81"/>
    <mergeCell ref="O81:R81"/>
    <mergeCell ref="D82:F82"/>
    <mergeCell ref="G82:J82"/>
    <mergeCell ref="K82:N82"/>
    <mergeCell ref="O82:R82"/>
    <mergeCell ref="B77:I77"/>
    <mergeCell ref="B78:I78"/>
    <mergeCell ref="B79:I79"/>
    <mergeCell ref="J77:O77"/>
    <mergeCell ref="J78:O78"/>
    <mergeCell ref="J79:O79"/>
    <mergeCell ref="D70:R72"/>
    <mergeCell ref="B76:I76"/>
    <mergeCell ref="J76:O76"/>
    <mergeCell ref="D66:F66"/>
    <mergeCell ref="G66:J66"/>
    <mergeCell ref="K66:N66"/>
    <mergeCell ref="O66:R66"/>
    <mergeCell ref="D64:F64"/>
    <mergeCell ref="G64:J64"/>
    <mergeCell ref="K64:N64"/>
    <mergeCell ref="O64:R64"/>
    <mergeCell ref="D65:F65"/>
    <mergeCell ref="G65:J65"/>
    <mergeCell ref="K65:N65"/>
    <mergeCell ref="O65:R65"/>
    <mergeCell ref="M59:N59"/>
    <mergeCell ref="M60:N60"/>
    <mergeCell ref="O58:R58"/>
    <mergeCell ref="O59:R59"/>
    <mergeCell ref="O60:R60"/>
    <mergeCell ref="C57:K57"/>
    <mergeCell ref="L57:N57"/>
    <mergeCell ref="O57:S57"/>
    <mergeCell ref="M58:N58"/>
    <mergeCell ref="D48:F48"/>
    <mergeCell ref="G48:J48"/>
    <mergeCell ref="K48:N48"/>
    <mergeCell ref="O48:R48"/>
    <mergeCell ref="B53:F53"/>
    <mergeCell ref="D46:F46"/>
    <mergeCell ref="G46:J46"/>
    <mergeCell ref="K46:N46"/>
    <mergeCell ref="O46:R46"/>
    <mergeCell ref="D47:F47"/>
    <mergeCell ref="G47:J47"/>
    <mergeCell ref="K47:N47"/>
    <mergeCell ref="O47:R47"/>
    <mergeCell ref="D29:L29"/>
    <mergeCell ref="D30:L30"/>
    <mergeCell ref="D31:L31"/>
    <mergeCell ref="D32:L32"/>
    <mergeCell ref="M28:N28"/>
    <mergeCell ref="M29:N29"/>
    <mergeCell ref="M30:N30"/>
    <mergeCell ref="M31:N31"/>
    <mergeCell ref="M32:N32"/>
    <mergeCell ref="W5:AD103"/>
    <mergeCell ref="M25:R25"/>
    <mergeCell ref="D27:L27"/>
    <mergeCell ref="D28:L28"/>
    <mergeCell ref="P28:Q28"/>
    <mergeCell ref="D37:F37"/>
    <mergeCell ref="G37:J37"/>
    <mergeCell ref="K37:N37"/>
    <mergeCell ref="O37:R37"/>
    <mergeCell ref="B39:F39"/>
    <mergeCell ref="D35:F35"/>
    <mergeCell ref="G35:J35"/>
    <mergeCell ref="K35:N35"/>
    <mergeCell ref="O35:R35"/>
    <mergeCell ref="D36:F36"/>
    <mergeCell ref="G36:J36"/>
    <mergeCell ref="K36:N36"/>
    <mergeCell ref="O36:R36"/>
    <mergeCell ref="M27:N27"/>
    <mergeCell ref="P27:Q27"/>
    <mergeCell ref="P29:Q29"/>
    <mergeCell ref="P30:Q30"/>
    <mergeCell ref="P31:Q31"/>
    <mergeCell ref="P32:Q32"/>
    <mergeCell ref="A3:U3"/>
    <mergeCell ref="B21:F21"/>
    <mergeCell ref="B24:M24"/>
    <mergeCell ref="P26:R26"/>
    <mergeCell ref="M26:O26"/>
    <mergeCell ref="D18:F18"/>
    <mergeCell ref="D19:F19"/>
    <mergeCell ref="D17:F17"/>
    <mergeCell ref="G17:J17"/>
    <mergeCell ref="T5:U5"/>
    <mergeCell ref="T6:U6"/>
    <mergeCell ref="D13:R15"/>
    <mergeCell ref="G18:J18"/>
    <mergeCell ref="G19:J19"/>
    <mergeCell ref="K17:N17"/>
    <mergeCell ref="K18:N18"/>
    <mergeCell ref="K19:N19"/>
    <mergeCell ref="O17:R17"/>
    <mergeCell ref="O18:R18"/>
    <mergeCell ref="O19:R19"/>
    <mergeCell ref="B25:B26"/>
    <mergeCell ref="C25:C26"/>
    <mergeCell ref="D25:L26"/>
  </mergeCells>
  <phoneticPr fontId="10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</vt:lpstr>
      <vt:lpstr>第２号様式</vt:lpstr>
      <vt:lpstr>第１号様式!Print_Area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2025-08-25T02:48:55Z</dcterms:modified>
</cp:coreProperties>
</file>