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EBFEBD6D-8763-42E4-AF2D-3281275BC35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１号様式" sheetId="1" r:id="rId1"/>
    <sheet name="第２号様式 " sheetId="17" r:id="rId2"/>
  </sheets>
  <definedNames>
    <definedName name="_xlnm.Print_Area" localSheetId="0">第１号様式!$A$1:$H$32</definedName>
    <definedName name="_xlnm.Print_Area" localSheetId="1">'第２号様式 '!$A$1:$T$103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3" i="17" l="1"/>
  <c r="N61" i="17"/>
  <c r="N51" i="17"/>
  <c r="L32" i="17"/>
  <c r="N16" i="17"/>
  <c r="S3" i="17"/>
  <c r="S2" i="17"/>
  <c r="R51" i="17" l="1"/>
  <c r="C51" i="17"/>
  <c r="C16" i="17" l="1"/>
  <c r="R16" i="17"/>
  <c r="L30" i="17"/>
  <c r="O30" i="17"/>
  <c r="C61" i="17"/>
  <c r="R61" i="17"/>
  <c r="C76" i="17"/>
  <c r="N76" i="17"/>
  <c r="R76" i="17" s="1"/>
  <c r="C93" i="17"/>
  <c r="N93" i="17"/>
  <c r="R93" i="17" s="1"/>
  <c r="C103" i="17"/>
  <c r="R103" i="17"/>
  <c r="V105" i="17"/>
  <c r="X105" i="17"/>
  <c r="Y105" i="17"/>
  <c r="V106" i="17"/>
  <c r="X106" i="17"/>
  <c r="Y106" i="17"/>
  <c r="V107" i="17"/>
  <c r="X107" i="17"/>
  <c r="Y107" i="17"/>
  <c r="V108" i="17"/>
  <c r="X108" i="17"/>
  <c r="Y108" i="17"/>
  <c r="V109" i="17"/>
  <c r="X109" i="17"/>
  <c r="Y109" i="17"/>
  <c r="V110" i="17"/>
  <c r="X110" i="17"/>
  <c r="Y110" i="17"/>
  <c r="B4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S16" authorId="0" shapeId="0" xr:uid="{80BEE068-9F55-44C7-9779-7C4A507BB6AA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【注意】
本事業で既に交付又は交付決定されたことがある場合は、当該欄に交付決定額を記入ください。</t>
        </r>
      </text>
    </comment>
    <comment ref="S51" authorId="0" shapeId="0" xr:uid="{A2576590-21E6-423F-BF20-FA01C3D3153C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【注意】
本事業で既に交付又は交付決定されたことがある場合は、当該欄に交付決定額を記入ください。</t>
        </r>
      </text>
    </comment>
    <comment ref="S61" authorId="0" shapeId="0" xr:uid="{7D5C5A27-7B37-4C54-9199-DAE5028CD582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【注意】
本事業で既に交付又は交付決定されたことがある場合は、当該欄に交付決定額を記入ください。</t>
        </r>
      </text>
    </comment>
    <comment ref="J76" authorId="0" shapeId="0" xr:uid="{29D2441B-07E4-4345-BB84-1AB1C1571B45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事業所の申請内容によって異なるので自ら記入ください。
一人あたり、一月最大10万円で最大３か月が補助対象になります。
</t>
        </r>
      </text>
    </comment>
    <comment ref="S76" authorId="0" shapeId="0" xr:uid="{F3F319DA-AD3E-4B05-BF15-61F3258FDAAE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【注意】
本事業で既に交付又は交付決定されたことがある場合は、当該欄に交付決定額を記入ください。</t>
        </r>
      </text>
    </comment>
    <comment ref="S93" authorId="0" shapeId="0" xr:uid="{86240B7B-3B7E-4C96-87FA-D503C17B3AAE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【注意】
本事業で既に交付又は交付決定されたことがある場合は、当該欄に交付決定額を記入ください。</t>
        </r>
      </text>
    </comment>
    <comment ref="S103" authorId="0" shapeId="0" xr:uid="{FC418CCC-9224-431C-90A7-67242D747B52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【注意】
本事業で既に交付又は交付決定されたことがある場合は、当該欄に交付決定額を記入ください。</t>
        </r>
      </text>
    </comment>
  </commentList>
</comments>
</file>

<file path=xl/sharedStrings.xml><?xml version="1.0" encoding="utf-8"?>
<sst xmlns="http://schemas.openxmlformats.org/spreadsheetml/2006/main" count="292" uniqueCount="109">
  <si>
    <t>　川崎市長</t>
    <phoneticPr fontId="1"/>
  </si>
  <si>
    <t>法人所在地</t>
    <rPh sb="0" eb="5">
      <t>ホウジンショザイチ</t>
    </rPh>
    <phoneticPr fontId="1"/>
  </si>
  <si>
    <t>法人名称</t>
    <rPh sb="0" eb="4">
      <t>ホウジンメイショウ</t>
    </rPh>
    <phoneticPr fontId="1"/>
  </si>
  <si>
    <t>代表者職氏名</t>
    <rPh sb="0" eb="3">
      <t>ダイヒョウシャ</t>
    </rPh>
    <rPh sb="3" eb="6">
      <t>ショクシメイ</t>
    </rPh>
    <phoneticPr fontId="1"/>
  </si>
  <si>
    <t>　　　　年　　月　　日</t>
    <phoneticPr fontId="1"/>
  </si>
  <si>
    <t>第１号様式</t>
    <phoneticPr fontId="1"/>
  </si>
  <si>
    <t>法人名</t>
  </si>
  <si>
    <t>事業所名</t>
    <phoneticPr fontId="1"/>
  </si>
  <si>
    <t xml:space="preserve">
</t>
    <phoneticPr fontId="1"/>
  </si>
  <si>
    <t xml:space="preserve">　標記の補助金について、川崎市訪問介護等サービス提供体制確保支援事業補助金交付要綱の規定に基づき、補助金の交付受けるため、関係書類を添えて、次のとおり申請します。
 </t>
    <rPh sb="12" eb="14">
      <t>カワサキ</t>
    </rPh>
    <phoneticPr fontId="1"/>
  </si>
  <si>
    <t>１　事業所名</t>
    <rPh sb="2" eb="5">
      <t>ジギョウショ</t>
    </rPh>
    <rPh sb="5" eb="6">
      <t>メイ</t>
    </rPh>
    <phoneticPr fontId="1"/>
  </si>
  <si>
    <t>２　事業所所在地</t>
    <rPh sb="2" eb="5">
      <t>ジギョウショ</t>
    </rPh>
    <rPh sb="5" eb="8">
      <t>ショザイチ</t>
    </rPh>
    <phoneticPr fontId="1"/>
  </si>
  <si>
    <t>　　　　　　　　　　　　　　　　　　　　　　　　</t>
    <phoneticPr fontId="1"/>
  </si>
  <si>
    <t>３　事業所番号</t>
    <rPh sb="2" eb="5">
      <t>ジギョウショ</t>
    </rPh>
    <rPh sb="5" eb="7">
      <t>バンゴウ</t>
    </rPh>
    <phoneticPr fontId="1"/>
  </si>
  <si>
    <t>４　サービス種別</t>
    <rPh sb="6" eb="8">
      <t>シュベツ</t>
    </rPh>
    <phoneticPr fontId="1"/>
  </si>
  <si>
    <t>５　申請額</t>
    <rPh sb="2" eb="5">
      <t>シンセイガク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</si>
  <si>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</si>
  <si>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</si>
  <si>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</si>
  <si>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メールアドレス</t>
    <phoneticPr fontId="1"/>
  </si>
  <si>
    <t>※申請内容に関する連絡をさせていただく場合がございます。</t>
    <rPh sb="1" eb="3">
      <t>シンセイ</t>
    </rPh>
    <rPh sb="3" eb="5">
      <t>ナイヨウ</t>
    </rPh>
    <rPh sb="6" eb="7">
      <t>カン</t>
    </rPh>
    <rPh sb="9" eb="11">
      <t>レンラク</t>
    </rPh>
    <rPh sb="19" eb="21">
      <t>バアイ</t>
    </rPh>
    <phoneticPr fontId="1"/>
  </si>
  <si>
    <t>川崎市訪問介護等サービス提供体制確保支援事業補助金交付申請書</t>
    <rPh sb="0" eb="3">
      <t>カワサキシ</t>
    </rPh>
    <rPh sb="25" eb="30">
      <t>コウフシンセイショ</t>
    </rPh>
    <phoneticPr fontId="1"/>
  </si>
  <si>
    <t>申請金額</t>
    <rPh sb="0" eb="4">
      <t>シンセイキンガク</t>
    </rPh>
    <phoneticPr fontId="1"/>
  </si>
  <si>
    <t>円</t>
    <rPh sb="0" eb="1">
      <t>エン</t>
    </rPh>
    <phoneticPr fontId="1"/>
  </si>
  <si>
    <t>※以下、申請を行うメニューの所要額を記入すると上記申請金額欄に自動計算されます。</t>
    <rPh sb="1" eb="3">
      <t>イカ</t>
    </rPh>
    <rPh sb="4" eb="6">
      <t>シンセイ</t>
    </rPh>
    <rPh sb="7" eb="8">
      <t>オコナ</t>
    </rPh>
    <rPh sb="14" eb="16">
      <t>ショヨウ</t>
    </rPh>
    <rPh sb="16" eb="17">
      <t>ガク</t>
    </rPh>
    <rPh sb="18" eb="20">
      <t>キニュウ</t>
    </rPh>
    <rPh sb="23" eb="25">
      <t>ジョウキ</t>
    </rPh>
    <rPh sb="25" eb="27">
      <t>シンセイ</t>
    </rPh>
    <rPh sb="27" eb="29">
      <t>キンガク</t>
    </rPh>
    <rPh sb="29" eb="30">
      <t>ラン</t>
    </rPh>
    <rPh sb="31" eb="33">
      <t>ジドウ</t>
    </rPh>
    <rPh sb="33" eb="35">
      <t>ケイサン</t>
    </rPh>
    <phoneticPr fontId="1"/>
  </si>
  <si>
    <t>※第１号様式の申請金額欄には上記金額を記入してください。</t>
    <rPh sb="1" eb="2">
      <t>ダイ</t>
    </rPh>
    <rPh sb="3" eb="4">
      <t>ゴウ</t>
    </rPh>
    <rPh sb="4" eb="6">
      <t>ヨウシキ</t>
    </rPh>
    <rPh sb="7" eb="9">
      <t>シンセイ</t>
    </rPh>
    <rPh sb="9" eb="11">
      <t>キンガク</t>
    </rPh>
    <rPh sb="11" eb="12">
      <t>ラン</t>
    </rPh>
    <rPh sb="14" eb="16">
      <t>ジョウキ</t>
    </rPh>
    <rPh sb="16" eb="18">
      <t>キンガク</t>
    </rPh>
    <rPh sb="19" eb="21">
      <t>キニュウ</t>
    </rPh>
    <phoneticPr fontId="1"/>
  </si>
  <si>
    <t>１　研修体制の構築の支援</t>
    <rPh sb="2" eb="4">
      <t>ケンシュウ</t>
    </rPh>
    <rPh sb="4" eb="6">
      <t>タイセイ</t>
    </rPh>
    <rPh sb="7" eb="9">
      <t>コウチク</t>
    </rPh>
    <rPh sb="10" eb="12">
      <t>シエン</t>
    </rPh>
    <phoneticPr fontId="1"/>
  </si>
  <si>
    <t>実施予定期間</t>
    <rPh sb="0" eb="2">
      <t>ジッシ</t>
    </rPh>
    <rPh sb="2" eb="6">
      <t>ヨテイキカン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</si>
  <si>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</si>
  <si>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</si>
  <si>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</si>
  <si>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</si>
  <si>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から</t>
    <phoneticPr fontId="1"/>
  </si>
  <si>
    <t>実施予定内容</t>
    <rPh sb="0" eb="2">
      <t>ジッシ</t>
    </rPh>
    <rPh sb="2" eb="4">
      <t>ヨテイ</t>
    </rPh>
    <rPh sb="4" eb="6">
      <t>ナイヨウ</t>
    </rPh>
    <phoneticPr fontId="1"/>
  </si>
  <si>
    <t>所要見込額</t>
    <rPh sb="0" eb="2">
      <t>ショヨウ</t>
    </rPh>
    <rPh sb="2" eb="4">
      <t>ミコ</t>
    </rPh>
    <rPh sb="4" eb="5">
      <t>ガク</t>
    </rPh>
    <phoneticPr fontId="1"/>
  </si>
  <si>
    <t>総事業費</t>
    <rPh sb="0" eb="4">
      <t>ソウジギョウヒ</t>
    </rPh>
    <phoneticPr fontId="9"/>
  </si>
  <si>
    <t>A</t>
    <phoneticPr fontId="9"/>
  </si>
  <si>
    <t>収入額</t>
    <rPh sb="0" eb="3">
      <t>シュウニュウガク</t>
    </rPh>
    <phoneticPr fontId="9"/>
  </si>
  <si>
    <t>B</t>
    <phoneticPr fontId="9"/>
  </si>
  <si>
    <t>C</t>
    <phoneticPr fontId="9"/>
  </si>
  <si>
    <t>差引（A-B)）</t>
    <rPh sb="0" eb="2">
      <t>サシヒキ</t>
    </rPh>
    <phoneticPr fontId="9"/>
  </si>
  <si>
    <t>D</t>
    <phoneticPr fontId="9"/>
  </si>
  <si>
    <t>補助基準額</t>
    <rPh sb="0" eb="4">
      <t>ホジョキジュン</t>
    </rPh>
    <rPh sb="4" eb="5">
      <t>ガク</t>
    </rPh>
    <phoneticPr fontId="9"/>
  </si>
  <si>
    <t>E</t>
    <phoneticPr fontId="9"/>
  </si>
  <si>
    <t>F</t>
    <phoneticPr fontId="9"/>
  </si>
  <si>
    <t>G</t>
    <phoneticPr fontId="9"/>
  </si>
  <si>
    <t>補助所要額
（千円未満切り捨て）</t>
    <rPh sb="0" eb="2">
      <t>ホジョ</t>
    </rPh>
    <rPh sb="2" eb="5">
      <t>ショヨウガク</t>
    </rPh>
    <rPh sb="7" eb="9">
      <t>センエン</t>
    </rPh>
    <rPh sb="9" eb="11">
      <t>ミマン</t>
    </rPh>
    <rPh sb="11" eb="12">
      <t>キ</t>
    </rPh>
    <rPh sb="13" eb="14">
      <t>ス</t>
    </rPh>
    <phoneticPr fontId="9"/>
  </si>
  <si>
    <t>選定額
（D,Eのうち少ない金額）</t>
    <rPh sb="0" eb="3">
      <t>センテイガク</t>
    </rPh>
    <rPh sb="11" eb="12">
      <t>スク</t>
    </rPh>
    <rPh sb="14" eb="16">
      <t>キンガク</t>
    </rPh>
    <phoneticPr fontId="9"/>
  </si>
  <si>
    <t>既交付額</t>
    <rPh sb="0" eb="1">
      <t>スデ</t>
    </rPh>
    <rPh sb="1" eb="4">
      <t>コウフガク</t>
    </rPh>
    <phoneticPr fontId="9"/>
  </si>
  <si>
    <t>２　経験年数が短い訪問介護員等への同行支援</t>
    <rPh sb="2" eb="6">
      <t>ケイケンネンスウ</t>
    </rPh>
    <rPh sb="7" eb="8">
      <t>ミジカ</t>
    </rPh>
    <rPh sb="9" eb="14">
      <t>ホウモンカイゴイン</t>
    </rPh>
    <rPh sb="14" eb="15">
      <t>トウ</t>
    </rPh>
    <rPh sb="17" eb="19">
      <t>ドウコウ</t>
    </rPh>
    <rPh sb="19" eb="21">
      <t>シエン</t>
    </rPh>
    <phoneticPr fontId="1"/>
  </si>
  <si>
    <t>同行を受ける職員の人数</t>
    <rPh sb="0" eb="2">
      <t>ドウコウ</t>
    </rPh>
    <rPh sb="3" eb="4">
      <t>ウ</t>
    </rPh>
    <rPh sb="6" eb="8">
      <t>ショクイン</t>
    </rPh>
    <rPh sb="9" eb="11">
      <t>ニンズウ</t>
    </rPh>
    <phoneticPr fontId="9"/>
  </si>
  <si>
    <t>人</t>
    <rPh sb="0" eb="1">
      <t>ニン</t>
    </rPh>
    <phoneticPr fontId="9"/>
  </si>
  <si>
    <t>同行を受ける職員の氏名、同行する職員氏名、同行自由、同行回数</t>
    <rPh sb="0" eb="2">
      <t>ドウコウ</t>
    </rPh>
    <rPh sb="3" eb="4">
      <t>ウ</t>
    </rPh>
    <rPh sb="6" eb="8">
      <t>ショクイン</t>
    </rPh>
    <rPh sb="9" eb="11">
      <t>シメイ</t>
    </rPh>
    <rPh sb="12" eb="14">
      <t>ドウコウ</t>
    </rPh>
    <rPh sb="16" eb="18">
      <t>ショクイン</t>
    </rPh>
    <rPh sb="18" eb="20">
      <t>シメイ</t>
    </rPh>
    <rPh sb="21" eb="23">
      <t>ドウコウ</t>
    </rPh>
    <rPh sb="23" eb="25">
      <t>ジユウ</t>
    </rPh>
    <rPh sb="26" eb="28">
      <t>ドウコウ</t>
    </rPh>
    <rPh sb="28" eb="30">
      <t>カイスウ</t>
    </rPh>
    <phoneticPr fontId="9"/>
  </si>
  <si>
    <t>被同行者氏名</t>
    <rPh sb="0" eb="4">
      <t>ヒドウコウシャ</t>
    </rPh>
    <rPh sb="4" eb="6">
      <t>シメイ</t>
    </rPh>
    <phoneticPr fontId="9"/>
  </si>
  <si>
    <t>同行者氏名</t>
    <rPh sb="0" eb="3">
      <t>ドウコウシャ</t>
    </rPh>
    <rPh sb="3" eb="5">
      <t>シメイ</t>
    </rPh>
    <phoneticPr fontId="9"/>
  </si>
  <si>
    <t>同行事由</t>
    <rPh sb="0" eb="2">
      <t>ドウコウ</t>
    </rPh>
    <rPh sb="2" eb="4">
      <t>ジユウ</t>
    </rPh>
    <phoneticPr fontId="9"/>
  </si>
  <si>
    <t>同行回数</t>
    <rPh sb="0" eb="2">
      <t>ドウコウ</t>
    </rPh>
    <rPh sb="2" eb="4">
      <t>カイスウ</t>
    </rPh>
    <phoneticPr fontId="9"/>
  </si>
  <si>
    <t>30分未満</t>
    <rPh sb="2" eb="3">
      <t>フン</t>
    </rPh>
    <rPh sb="3" eb="5">
      <t>ミマン</t>
    </rPh>
    <phoneticPr fontId="9"/>
  </si>
  <si>
    <t>30分以上</t>
    <rPh sb="2" eb="3">
      <t>フン</t>
    </rPh>
    <rPh sb="3" eb="5">
      <t>イジョウ</t>
    </rPh>
    <phoneticPr fontId="9"/>
  </si>
  <si>
    <t>回</t>
    <rPh sb="0" eb="1">
      <t>カイ</t>
    </rPh>
    <phoneticPr fontId="9"/>
  </si>
  <si>
    <t>実施予定事業</t>
    <rPh sb="0" eb="2">
      <t>ジッシ</t>
    </rPh>
    <rPh sb="2" eb="4">
      <t>ヨテイ</t>
    </rPh>
    <rPh sb="4" eb="6">
      <t>ジギョウ</t>
    </rPh>
    <phoneticPr fontId="9"/>
  </si>
  <si>
    <t>（該当する事業に○）</t>
    <rPh sb="1" eb="3">
      <t>ガイトウ</t>
    </rPh>
    <rPh sb="5" eb="7">
      <t>ジギョウ</t>
    </rPh>
    <phoneticPr fontId="9"/>
  </si>
  <si>
    <t>経営改善の外部コンサルタント等に委託を行う</t>
    <rPh sb="0" eb="2">
      <t>ケイエイ</t>
    </rPh>
    <rPh sb="2" eb="4">
      <t>カイゼン</t>
    </rPh>
    <rPh sb="5" eb="7">
      <t>ガイブ</t>
    </rPh>
    <rPh sb="14" eb="15">
      <t>トウ</t>
    </rPh>
    <rPh sb="16" eb="18">
      <t>イタク</t>
    </rPh>
    <rPh sb="19" eb="20">
      <t>オコナ</t>
    </rPh>
    <phoneticPr fontId="9"/>
  </si>
  <si>
    <t>事務作業等を行う臨時職員を雇用する</t>
    <rPh sb="0" eb="2">
      <t>ジム</t>
    </rPh>
    <rPh sb="2" eb="4">
      <t>サギョウ</t>
    </rPh>
    <rPh sb="4" eb="5">
      <t>トウ</t>
    </rPh>
    <rPh sb="6" eb="7">
      <t>オコナ</t>
    </rPh>
    <rPh sb="8" eb="10">
      <t>リンジ</t>
    </rPh>
    <rPh sb="10" eb="12">
      <t>ショクイン</t>
    </rPh>
    <rPh sb="13" eb="15">
      <t>コヨウ</t>
    </rPh>
    <phoneticPr fontId="9"/>
  </si>
  <si>
    <t>常勤化した職員数</t>
    <rPh sb="0" eb="3">
      <t>ジョウキンカ</t>
    </rPh>
    <rPh sb="5" eb="7">
      <t>ショクイン</t>
    </rPh>
    <rPh sb="7" eb="8">
      <t>スウ</t>
    </rPh>
    <phoneticPr fontId="1"/>
  </si>
  <si>
    <t>常勤化した職員氏名・常勤化した年月日・給与差額</t>
    <rPh sb="0" eb="3">
      <t>ジョウキンカ</t>
    </rPh>
    <rPh sb="5" eb="7">
      <t>ショクイン</t>
    </rPh>
    <rPh sb="7" eb="9">
      <t>シメイ</t>
    </rPh>
    <rPh sb="10" eb="13">
      <t>ジョウキンカ</t>
    </rPh>
    <rPh sb="15" eb="18">
      <t>ネンガッピ</t>
    </rPh>
    <rPh sb="19" eb="21">
      <t>キュウヨ</t>
    </rPh>
    <rPh sb="21" eb="23">
      <t>サガク</t>
    </rPh>
    <phoneticPr fontId="9"/>
  </si>
  <si>
    <t>職員氏名</t>
    <rPh sb="0" eb="2">
      <t>ショクイン</t>
    </rPh>
    <rPh sb="2" eb="4">
      <t>シメイ</t>
    </rPh>
    <phoneticPr fontId="9"/>
  </si>
  <si>
    <t>常勤化した年月日（採用年月日）</t>
    <rPh sb="0" eb="3">
      <t>ジョウキンカ</t>
    </rPh>
    <rPh sb="5" eb="8">
      <t>ネンガッピ</t>
    </rPh>
    <rPh sb="9" eb="14">
      <t>サイヨウネンガッピ</t>
    </rPh>
    <phoneticPr fontId="9"/>
  </si>
  <si>
    <t>補助月額</t>
    <rPh sb="0" eb="2">
      <t>ホジョ</t>
    </rPh>
    <rPh sb="2" eb="4">
      <t>ゲツガク</t>
    </rPh>
    <phoneticPr fontId="9"/>
  </si>
  <si>
    <t>給与差額（補助月額の総額）</t>
    <rPh sb="0" eb="2">
      <t>キュウヨ</t>
    </rPh>
    <rPh sb="2" eb="4">
      <t>サガク</t>
    </rPh>
    <rPh sb="5" eb="7">
      <t>ホジョ</t>
    </rPh>
    <rPh sb="7" eb="9">
      <t>ゲツガク</t>
    </rPh>
    <rPh sb="10" eb="12">
      <t>ソウガク</t>
    </rPh>
    <phoneticPr fontId="9"/>
  </si>
  <si>
    <t>ヶ月</t>
    <rPh sb="1" eb="2">
      <t>ゲツ</t>
    </rPh>
    <phoneticPr fontId="9"/>
  </si>
  <si>
    <t>円</t>
    <rPh sb="0" eb="1">
      <t>エン</t>
    </rPh>
    <phoneticPr fontId="9"/>
  </si>
  <si>
    <t>※一人あたりの補助上限は最大で連続する3か月</t>
    <rPh sb="1" eb="3">
      <t>ヒトリ</t>
    </rPh>
    <rPh sb="7" eb="9">
      <t>ホジョ</t>
    </rPh>
    <rPh sb="9" eb="11">
      <t>ジョウゲン</t>
    </rPh>
    <rPh sb="12" eb="14">
      <t>サイダイ</t>
    </rPh>
    <rPh sb="15" eb="17">
      <t>レンゾク</t>
    </rPh>
    <rPh sb="21" eb="22">
      <t>ゲツ</t>
    </rPh>
    <phoneticPr fontId="9"/>
  </si>
  <si>
    <t>実施予定内容</t>
    <rPh sb="0" eb="2">
      <t>ジッシ</t>
    </rPh>
    <rPh sb="2" eb="4">
      <t>ヨテイ</t>
    </rPh>
    <rPh sb="4" eb="6">
      <t>ナイヨウ</t>
    </rPh>
    <phoneticPr fontId="9"/>
  </si>
  <si>
    <t>グループの状況（該当するものに○）</t>
    <rPh sb="5" eb="7">
      <t>ジョウキョウ</t>
    </rPh>
    <rPh sb="8" eb="10">
      <t>ガイトウ</t>
    </rPh>
    <phoneticPr fontId="9"/>
  </si>
  <si>
    <t>社会福祉連携推進法人</t>
    <rPh sb="0" eb="4">
      <t>シャカイフクシ</t>
    </rPh>
    <rPh sb="4" eb="6">
      <t>レンケイ</t>
    </rPh>
    <rPh sb="6" eb="8">
      <t>スイシン</t>
    </rPh>
    <rPh sb="8" eb="10">
      <t>ホウジン</t>
    </rPh>
    <phoneticPr fontId="9"/>
  </si>
  <si>
    <t>小規模法人のネットワーク化による協働推進事業の実施</t>
    <rPh sb="0" eb="3">
      <t>ショウキボ</t>
    </rPh>
    <rPh sb="3" eb="5">
      <t>ホウジン</t>
    </rPh>
    <rPh sb="12" eb="13">
      <t>カ</t>
    </rPh>
    <rPh sb="16" eb="18">
      <t>キョウドウ</t>
    </rPh>
    <rPh sb="18" eb="20">
      <t>スイシン</t>
    </rPh>
    <rPh sb="20" eb="22">
      <t>ジギョウ</t>
    </rPh>
    <rPh sb="23" eb="25">
      <t>ジッシ</t>
    </rPh>
    <phoneticPr fontId="9"/>
  </si>
  <si>
    <t>法人名</t>
    <rPh sb="0" eb="3">
      <t>ホウジンメイ</t>
    </rPh>
    <phoneticPr fontId="9"/>
  </si>
  <si>
    <t>代表法人</t>
    <rPh sb="0" eb="2">
      <t>ダイヒョウ</t>
    </rPh>
    <rPh sb="2" eb="4">
      <t>ホウジン</t>
    </rPh>
    <phoneticPr fontId="9"/>
  </si>
  <si>
    <t>グループに属している法人</t>
    <rPh sb="5" eb="6">
      <t>ゾク</t>
    </rPh>
    <rPh sb="10" eb="12">
      <t>ホウジン</t>
    </rPh>
    <phoneticPr fontId="9"/>
  </si>
  <si>
    <t>補助対象経費の
支出額</t>
    <rPh sb="0" eb="4">
      <t>ホジョタイショウ</t>
    </rPh>
    <rPh sb="4" eb="6">
      <t>ケイヒ</t>
    </rPh>
    <rPh sb="8" eb="10">
      <t>シシュツ</t>
    </rPh>
    <rPh sb="10" eb="11">
      <t>ガク</t>
    </rPh>
    <phoneticPr fontId="9"/>
  </si>
  <si>
    <t xml:space="preserve"> 6　 概算払を希望する場合の理由</t>
    <rPh sb="4" eb="7">
      <t>ガイサンバラ</t>
    </rPh>
    <rPh sb="8" eb="10">
      <t>キボウ</t>
    </rPh>
    <rPh sb="12" eb="14">
      <t>バアイ</t>
    </rPh>
    <rPh sb="15" eb="17">
      <t>リユウ</t>
    </rPh>
    <phoneticPr fontId="1"/>
  </si>
  <si>
    <t>補助所要額</t>
    <rPh sb="0" eb="5">
      <t>ホジョショヨウガク</t>
    </rPh>
    <phoneticPr fontId="9"/>
  </si>
  <si>
    <t>補助単価</t>
    <rPh sb="0" eb="4">
      <t>ホジョタンカ</t>
    </rPh>
    <phoneticPr fontId="9"/>
  </si>
  <si>
    <t>同行回数の合計</t>
    <rPh sb="0" eb="2">
      <t>ドウコウ</t>
    </rPh>
    <rPh sb="2" eb="4">
      <t>カイスウ</t>
    </rPh>
    <rPh sb="5" eb="7">
      <t>ゴウケイ</t>
    </rPh>
    <phoneticPr fontId="9"/>
  </si>
  <si>
    <t>（１）川崎市訪問介護等サービス提供体制確保支援事業計画書（第２号様式）</t>
    <rPh sb="3" eb="6">
      <t>カワサキシ</t>
    </rPh>
    <rPh sb="6" eb="11">
      <t>ホウモンカイゴトウ</t>
    </rPh>
    <rPh sb="15" eb="25">
      <t>テイキョウタイセイカクホシエンジギョウ</t>
    </rPh>
    <rPh sb="25" eb="28">
      <t>ケイカクショ</t>
    </rPh>
    <rPh sb="29" eb="30">
      <t>ダイ</t>
    </rPh>
    <rPh sb="31" eb="32">
      <t>ゴウ</t>
    </rPh>
    <rPh sb="32" eb="34">
      <t>ヨウシキ</t>
    </rPh>
    <phoneticPr fontId="1"/>
  </si>
  <si>
    <t xml:space="preserve"> 7    添付資料（提出する書類の横にチェックを入れてください）</t>
    <rPh sb="11" eb="13">
      <t>テイシュツ</t>
    </rPh>
    <rPh sb="15" eb="17">
      <t>ショルイ</t>
    </rPh>
    <rPh sb="18" eb="19">
      <t>ヨコ</t>
    </rPh>
    <rPh sb="25" eb="26">
      <t>イ</t>
    </rPh>
    <phoneticPr fontId="1"/>
  </si>
  <si>
    <t>（２）補助金等に係る収支予算書又はこれに代わる書類</t>
    <rPh sb="3" eb="6">
      <t>ホジョキン</t>
    </rPh>
    <phoneticPr fontId="1"/>
  </si>
  <si>
    <t>休廃止した周辺訪問介護等事業所の情報</t>
    <rPh sb="0" eb="3">
      <t>キュウハイシ</t>
    </rPh>
    <rPh sb="5" eb="7">
      <t>シュウヘン</t>
    </rPh>
    <rPh sb="7" eb="9">
      <t>ホウモン</t>
    </rPh>
    <rPh sb="9" eb="11">
      <t>カイゴ</t>
    </rPh>
    <rPh sb="11" eb="12">
      <t>トウ</t>
    </rPh>
    <rPh sb="12" eb="15">
      <t>ジギョウショ</t>
    </rPh>
    <rPh sb="16" eb="18">
      <t>ジョウホウ</t>
    </rPh>
    <phoneticPr fontId="1"/>
  </si>
  <si>
    <t>状態</t>
    <rPh sb="0" eb="2">
      <t>ジョウタイ</t>
    </rPh>
    <phoneticPr fontId="1"/>
  </si>
  <si>
    <t>サービス</t>
    <phoneticPr fontId="1"/>
  </si>
  <si>
    <t>休止</t>
    <rPh sb="0" eb="2">
      <t>キュウシ</t>
    </rPh>
    <phoneticPr fontId="1"/>
  </si>
  <si>
    <t>廃止</t>
    <rPh sb="0" eb="2">
      <t>ハイシ</t>
    </rPh>
    <phoneticPr fontId="1"/>
  </si>
  <si>
    <t>人</t>
    <rPh sb="0" eb="1">
      <t>ニン</t>
    </rPh>
    <phoneticPr fontId="1"/>
  </si>
  <si>
    <t>採用人数</t>
    <rPh sb="0" eb="2">
      <t>サイヨウ</t>
    </rPh>
    <rPh sb="2" eb="4">
      <t>ニンズウ</t>
    </rPh>
    <phoneticPr fontId="1"/>
  </si>
  <si>
    <t>事業所名</t>
    <rPh sb="0" eb="3">
      <t>ジギョウショ</t>
    </rPh>
    <rPh sb="3" eb="4">
      <t>メイ</t>
    </rPh>
    <phoneticPr fontId="1"/>
  </si>
  <si>
    <t>休止・廃止年月日</t>
    <phoneticPr fontId="1"/>
  </si>
  <si>
    <t>受け入れた利用者の人数・氏名</t>
    <rPh sb="0" eb="1">
      <t>ウ</t>
    </rPh>
    <rPh sb="2" eb="3">
      <t>イ</t>
    </rPh>
    <rPh sb="5" eb="7">
      <t>リヨウ</t>
    </rPh>
    <rPh sb="7" eb="8">
      <t>シャ</t>
    </rPh>
    <rPh sb="9" eb="11">
      <t>ニンズウ</t>
    </rPh>
    <rPh sb="12" eb="14">
      <t>シメイ</t>
    </rPh>
    <phoneticPr fontId="1"/>
  </si>
  <si>
    <t>受入人数</t>
    <rPh sb="0" eb="2">
      <t>ウケイ</t>
    </rPh>
    <rPh sb="2" eb="4">
      <t>ニンズウ</t>
    </rPh>
    <phoneticPr fontId="1"/>
  </si>
  <si>
    <t>採用した訪問介護員の人数・氏名</t>
    <rPh sb="0" eb="2">
      <t>サイヨウ</t>
    </rPh>
    <rPh sb="4" eb="6">
      <t>ホウモン</t>
    </rPh>
    <rPh sb="6" eb="8">
      <t>カイゴ</t>
    </rPh>
    <rPh sb="8" eb="9">
      <t>イン</t>
    </rPh>
    <rPh sb="10" eb="12">
      <t>ニンズウ</t>
    </rPh>
    <rPh sb="13" eb="15">
      <t>シメイ</t>
    </rPh>
    <phoneticPr fontId="1"/>
  </si>
  <si>
    <t>採用年月日</t>
    <rPh sb="0" eb="5">
      <t>サイヨウネンガッピ</t>
    </rPh>
    <phoneticPr fontId="1"/>
  </si>
  <si>
    <t>４　経営改善の支援</t>
    <rPh sb="2" eb="4">
      <t>ケイエイ</t>
    </rPh>
    <rPh sb="4" eb="6">
      <t>カイゼン</t>
    </rPh>
    <rPh sb="7" eb="9">
      <t>シエン</t>
    </rPh>
    <phoneticPr fontId="1"/>
  </si>
  <si>
    <t>５　登録ヘルパー等の常勤化促進の支援</t>
    <rPh sb="2" eb="4">
      <t>トウロク</t>
    </rPh>
    <rPh sb="8" eb="9">
      <t>トウ</t>
    </rPh>
    <rPh sb="10" eb="13">
      <t>ジョウキンカ</t>
    </rPh>
    <rPh sb="13" eb="15">
      <t>ソクシン</t>
    </rPh>
    <rPh sb="16" eb="18">
      <t>シエン</t>
    </rPh>
    <phoneticPr fontId="1"/>
  </si>
  <si>
    <t>６　小規模法人等の協働化・大規模化の取組の支援</t>
    <rPh sb="2" eb="5">
      <t>ショウキボ</t>
    </rPh>
    <rPh sb="5" eb="7">
      <t>ホウジン</t>
    </rPh>
    <rPh sb="7" eb="8">
      <t>トウ</t>
    </rPh>
    <rPh sb="9" eb="11">
      <t>キョウドウ</t>
    </rPh>
    <rPh sb="11" eb="12">
      <t>カ</t>
    </rPh>
    <rPh sb="13" eb="17">
      <t>ダイキボカ</t>
    </rPh>
    <rPh sb="18" eb="20">
      <t>トリクミ</t>
    </rPh>
    <rPh sb="21" eb="23">
      <t>シエン</t>
    </rPh>
    <phoneticPr fontId="1"/>
  </si>
  <si>
    <t>７　介護人材・利用者確保のための広報活動に関する支援</t>
    <rPh sb="2" eb="6">
      <t>カイゴジンザイ</t>
    </rPh>
    <rPh sb="7" eb="10">
      <t>リヨウシャ</t>
    </rPh>
    <rPh sb="10" eb="12">
      <t>カクホ</t>
    </rPh>
    <rPh sb="16" eb="18">
      <t>コウホウ</t>
    </rPh>
    <rPh sb="18" eb="20">
      <t>カツドウ</t>
    </rPh>
    <rPh sb="21" eb="22">
      <t>カン</t>
    </rPh>
    <rPh sb="24" eb="26">
      <t>シエン</t>
    </rPh>
    <phoneticPr fontId="1"/>
  </si>
  <si>
    <t>3　周辺事業所の休廃止に伴うかかり増し経費への支援（人材確保に関する経費）</t>
    <rPh sb="2" eb="4">
      <t>シュウヘン</t>
    </rPh>
    <rPh sb="4" eb="7">
      <t>ジギョウショ</t>
    </rPh>
    <rPh sb="8" eb="9">
      <t>キュウ</t>
    </rPh>
    <rPh sb="9" eb="11">
      <t>ハイシ</t>
    </rPh>
    <rPh sb="12" eb="13">
      <t>トモナ</t>
    </rPh>
    <rPh sb="17" eb="18">
      <t>マ</t>
    </rPh>
    <rPh sb="19" eb="21">
      <t>ケイヒ</t>
    </rPh>
    <rPh sb="23" eb="25">
      <t>シエン</t>
    </rPh>
    <rPh sb="26" eb="28">
      <t>ジンザイ</t>
    </rPh>
    <rPh sb="28" eb="30">
      <t>カクホ</t>
    </rPh>
    <rPh sb="31" eb="32">
      <t>カン</t>
    </rPh>
    <rPh sb="34" eb="36">
      <t>ケイヒ</t>
    </rPh>
    <phoneticPr fontId="1"/>
  </si>
  <si>
    <t>第２号様式</t>
    <rPh sb="0" eb="1">
      <t>ダイ</t>
    </rPh>
    <rPh sb="2" eb="3">
      <t>ゴウ</t>
    </rPh>
    <rPh sb="3" eb="5">
      <t>ヨウシキ</t>
    </rPh>
    <phoneticPr fontId="1"/>
  </si>
  <si>
    <t>差引（A-B)</t>
    <rPh sb="0" eb="2">
      <t>サシヒキ</t>
    </rPh>
    <phoneticPr fontId="9"/>
  </si>
  <si>
    <t>選定額
（D、Eのうち少ない金額）</t>
    <rPh sb="0" eb="3">
      <t>センテイガク</t>
    </rPh>
    <rPh sb="11" eb="12">
      <t>スク</t>
    </rPh>
    <rPh sb="14" eb="16">
      <t>キンガク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</si>
</sst>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yyyy&quot;年&quot;m&quot;月&quot;d&quot;日&quot;;@"/>
  </numFmts>
  <fonts count="1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rgb="FFFF0000"/>
      <name val="游ゴシック"/>
      <family val="2"/>
      <scheme val="minor"/>
    </font>
    <font>
      <u/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1"/>
      <color theme="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>
      <alignment vertical="center"/>
    </xf>
  </cellStyleXfs>
  <cellXfs count="163">
    <xf numFmtId="0" fontId="0" fillId="0" borderId="0" xfId="0"/>
    <xf numFmtId="0" fontId="4" fillId="0" borderId="0" xfId="0" applyFont="1"/>
    <xf numFmtId="0" fontId="3" fillId="0" borderId="0" xfId="0" applyFont="1"/>
    <xf numFmtId="0" fontId="0" fillId="3" borderId="0" xfId="0" applyFill="1"/>
    <xf numFmtId="0" fontId="0" fillId="0" borderId="0" xfId="0" applyAlignment="1">
      <alignment horizontal="center"/>
    </xf>
    <xf numFmtId="176" fontId="0" fillId="3" borderId="0" xfId="0" applyNumberFormat="1" applyFill="1"/>
    <xf numFmtId="0" fontId="6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11" xfId="0" applyFont="1" applyBorder="1"/>
    <xf numFmtId="0" fontId="4" fillId="0" borderId="14" xfId="0" applyFont="1" applyBorder="1"/>
    <xf numFmtId="0" fontId="4" fillId="0" borderId="13" xfId="0" applyFont="1" applyBorder="1"/>
    <xf numFmtId="0" fontId="4" fillId="0" borderId="15" xfId="0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0" fillId="6" borderId="0" xfId="0" applyFill="1"/>
    <xf numFmtId="0" fontId="11" fillId="6" borderId="0" xfId="0" applyFont="1" applyFill="1"/>
    <xf numFmtId="0" fontId="0" fillId="5" borderId="32" xfId="0" applyFill="1" applyBorder="1"/>
    <xf numFmtId="0" fontId="0" fillId="0" borderId="5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5" borderId="11" xfId="0" applyFill="1" applyBorder="1"/>
    <xf numFmtId="0" fontId="0" fillId="5" borderId="5" xfId="0" applyFill="1" applyBorder="1"/>
    <xf numFmtId="0" fontId="0" fillId="5" borderId="14" xfId="0" applyFill="1" applyBorder="1"/>
    <xf numFmtId="0" fontId="0" fillId="5" borderId="13" xfId="0" applyFill="1" applyBorder="1"/>
    <xf numFmtId="0" fontId="8" fillId="0" borderId="5" xfId="0" applyFont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7" xfId="0" applyBorder="1"/>
    <xf numFmtId="0" fontId="8" fillId="0" borderId="13" xfId="0" applyFont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0" fillId="5" borderId="4" xfId="0" applyFill="1" applyBorder="1"/>
    <xf numFmtId="3" fontId="0" fillId="4" borderId="0" xfId="0" applyNumberFormat="1" applyFill="1"/>
    <xf numFmtId="0" fontId="0" fillId="7" borderId="0" xfId="0" applyFill="1"/>
    <xf numFmtId="0" fontId="3" fillId="0" borderId="0" xfId="0" applyFont="1" applyAlignment="1">
      <alignment vertical="top"/>
    </xf>
    <xf numFmtId="0" fontId="0" fillId="0" borderId="38" xfId="0" applyBorder="1"/>
    <xf numFmtId="0" fontId="0" fillId="0" borderId="41" xfId="0" applyBorder="1"/>
    <xf numFmtId="0" fontId="0" fillId="7" borderId="0" xfId="0" applyFill="1" applyAlignment="1">
      <alignment horizontal="center"/>
    </xf>
    <xf numFmtId="0" fontId="0" fillId="0" borderId="43" xfId="0" applyBorder="1"/>
    <xf numFmtId="0" fontId="0" fillId="0" borderId="46" xfId="0" applyBorder="1"/>
    <xf numFmtId="0" fontId="2" fillId="0" borderId="0" xfId="0" applyFont="1" applyAlignment="1">
      <alignment horizontal="center"/>
    </xf>
    <xf numFmtId="0" fontId="5" fillId="3" borderId="0" xfId="0" applyFont="1" applyFill="1" applyAlignment="1">
      <alignment horizontal="left" vertical="top" wrapText="1"/>
    </xf>
    <xf numFmtId="0" fontId="0" fillId="0" borderId="5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6" xfId="0" applyBorder="1"/>
    <xf numFmtId="0" fontId="0" fillId="0" borderId="10" xfId="0" applyBorder="1"/>
    <xf numFmtId="0" fontId="0" fillId="0" borderId="21" xfId="0" applyBorder="1"/>
    <xf numFmtId="0" fontId="0" fillId="7" borderId="5" xfId="0" applyFill="1" applyBorder="1" applyAlignment="1">
      <alignment horizontal="center"/>
    </xf>
    <xf numFmtId="3" fontId="0" fillId="0" borderId="45" xfId="0" applyNumberFormat="1" applyBorder="1"/>
    <xf numFmtId="3" fontId="0" fillId="0" borderId="32" xfId="0" applyNumberFormat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0" borderId="32" xfId="0" applyBorder="1" applyAlignment="1">
      <alignment horizontal="right"/>
    </xf>
    <xf numFmtId="0" fontId="4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5" borderId="27" xfId="0" applyFill="1" applyBorder="1" applyAlignment="1">
      <alignment horizontal="right"/>
    </xf>
    <xf numFmtId="0" fontId="0" fillId="5" borderId="28" xfId="0" applyFill="1" applyBorder="1" applyAlignment="1">
      <alignment horizontal="right"/>
    </xf>
    <xf numFmtId="0" fontId="0" fillId="5" borderId="29" xfId="0" applyFill="1" applyBorder="1" applyAlignment="1">
      <alignment horizontal="right"/>
    </xf>
    <xf numFmtId="3" fontId="0" fillId="0" borderId="27" xfId="0" applyNumberFormat="1" applyBorder="1" applyAlignment="1">
      <alignment horizontal="right"/>
    </xf>
    <xf numFmtId="0" fontId="0" fillId="5" borderId="22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5" borderId="37" xfId="0" applyFill="1" applyBorder="1" applyAlignment="1">
      <alignment horizontal="center"/>
    </xf>
    <xf numFmtId="3" fontId="0" fillId="5" borderId="27" xfId="0" applyNumberFormat="1" applyFill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3" fillId="5" borderId="13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11" fillId="6" borderId="0" xfId="0" applyFont="1" applyFill="1" applyAlignment="1">
      <alignment horizontal="left"/>
    </xf>
    <xf numFmtId="177" fontId="0" fillId="5" borderId="6" xfId="0" applyNumberFormat="1" applyFill="1" applyBorder="1" applyAlignment="1">
      <alignment horizontal="center"/>
    </xf>
    <xf numFmtId="177" fontId="0" fillId="5" borderId="21" xfId="0" applyNumberFormat="1" applyFill="1" applyBorder="1" applyAlignment="1">
      <alignment horizontal="center"/>
    </xf>
    <xf numFmtId="177" fontId="0" fillId="5" borderId="10" xfId="0" applyNumberFormat="1" applyFill="1" applyBorder="1" applyAlignment="1">
      <alignment horizontal="center"/>
    </xf>
    <xf numFmtId="0" fontId="11" fillId="6" borderId="0" xfId="0" applyFont="1" applyFill="1"/>
    <xf numFmtId="0" fontId="0" fillId="0" borderId="5" xfId="0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5" borderId="6" xfId="0" applyNumberFormat="1" applyFill="1" applyBorder="1" applyAlignment="1">
      <alignment horizontal="center"/>
    </xf>
    <xf numFmtId="3" fontId="0" fillId="5" borderId="10" xfId="0" applyNumberForma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0" fillId="5" borderId="47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44" xfId="0" applyFill="1" applyBorder="1" applyAlignment="1">
      <alignment horizontal="center"/>
    </xf>
    <xf numFmtId="0" fontId="0" fillId="7" borderId="45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7" borderId="42" xfId="0" applyFill="1" applyBorder="1" applyAlignment="1">
      <alignment horizontal="center"/>
    </xf>
    <xf numFmtId="0" fontId="0" fillId="7" borderId="39" xfId="0" applyFill="1" applyBorder="1" applyAlignment="1">
      <alignment horizontal="center"/>
    </xf>
    <xf numFmtId="0" fontId="0" fillId="7" borderId="40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5" borderId="41" xfId="0" applyFill="1" applyBorder="1" applyAlignment="1">
      <alignment horizont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63500</xdr:colOff>
      <xdr:row>6</xdr:row>
      <xdr:rowOff>69850</xdr:rowOff>
    </xdr:from>
    <xdr:to>
      <xdr:col>15</xdr:col>
      <xdr:colOff>603250</xdr:colOff>
      <xdr:row>8</xdr:row>
      <xdr:rowOff>222250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84850" y="1441450"/>
          <a:ext cx="5162550" cy="609600"/>
        </a:xfrm>
        <a:prstGeom prst="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rgbClr val="FF0000"/>
              </a:solidFill>
            </a:rPr>
            <a:t>「代表者職氏名」の欄には、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代表者の役職名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en-US" sz="1100" b="1">
              <a:solidFill>
                <a:srgbClr val="FF0000"/>
              </a:solidFill>
            </a:rPr>
            <a:t>と「氏名」を御入力ください。　例）代表取締役　川崎　太郎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22</xdr:row>
          <xdr:rowOff>12700</xdr:rowOff>
        </xdr:from>
        <xdr:to>
          <xdr:col>1</xdr:col>
          <xdr:colOff>285750</xdr:colOff>
          <xdr:row>23</xdr:row>
          <xdr:rowOff>12700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23</xdr:row>
          <xdr:rowOff>0</xdr:rowOff>
        </xdr:from>
        <xdr:to>
          <xdr:col>1</xdr:col>
          <xdr:colOff>285750</xdr:colOff>
          <xdr:row>24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23</xdr:row>
          <xdr:rowOff>12700</xdr:rowOff>
        </xdr:from>
        <xdr:to>
          <xdr:col>1</xdr:col>
          <xdr:colOff>285750</xdr:colOff>
          <xdr:row>24</xdr:row>
          <xdr:rowOff>12700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545850</xdr:colOff>
      <xdr:row>1</xdr:row>
      <xdr:rowOff>46565</xdr:rowOff>
    </xdr:from>
    <xdr:to>
      <xdr:col>31</xdr:col>
      <xdr:colOff>368050</xdr:colOff>
      <xdr:row>11</xdr:row>
      <xdr:rowOff>30442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A9ED61D-DF0E-437A-9F3C-EFC447697C5B}"/>
            </a:ext>
          </a:extLst>
        </xdr:cNvPr>
        <xdr:cNvSpPr/>
      </xdr:nvSpPr>
      <xdr:spPr>
        <a:xfrm>
          <a:off x="14344400" y="964140"/>
          <a:ext cx="7058025" cy="2263527"/>
        </a:xfrm>
        <a:prstGeom prst="rect">
          <a:avLst/>
        </a:prstGeom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①オレンジセル以外は入力および修正しないでください。</a:t>
          </a:r>
          <a:endParaRPr kumimoji="1" lang="en-US" altLang="ja-JP" sz="1600" b="1">
            <a:solidFill>
              <a:srgbClr val="FF0000"/>
            </a:solidFill>
          </a:endParaRPr>
        </a:p>
        <a:p>
          <a:pPr algn="l"/>
          <a:r>
            <a:rPr kumimoji="1" lang="ja-JP" altLang="en-US" sz="1600" b="1">
              <a:solidFill>
                <a:srgbClr val="FF0000"/>
              </a:solidFill>
            </a:rPr>
            <a:t>②申請する補助メニューのみ入力してください。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view="pageBreakPreview" zoomScaleNormal="85" zoomScaleSheetLayoutView="100" workbookViewId="0">
      <selection activeCell="H23" sqref="H23"/>
    </sheetView>
  </sheetViews>
  <sheetFormatPr defaultRowHeight="18"/>
  <cols>
    <col min="1" max="1" width="5.08203125" customWidth="1"/>
    <col min="2" max="2" width="11.58203125" customWidth="1"/>
    <col min="5" max="5" width="15.08203125" customWidth="1"/>
    <col min="6" max="7" width="11.5" customWidth="1"/>
    <col min="8" max="8" width="37.6640625" customWidth="1"/>
  </cols>
  <sheetData>
    <row r="1" spans="1:8">
      <c r="A1" s="76" t="s">
        <v>5</v>
      </c>
      <c r="B1" s="76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77" t="s">
        <v>4</v>
      </c>
      <c r="G3" s="77"/>
      <c r="H3" s="77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 t="s">
        <v>0</v>
      </c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 t="s">
        <v>1</v>
      </c>
      <c r="F6" s="78"/>
      <c r="G6" s="78"/>
      <c r="H6" s="78"/>
    </row>
    <row r="7" spans="1:8">
      <c r="A7" s="1"/>
      <c r="B7" s="1"/>
      <c r="C7" s="1"/>
      <c r="D7" s="1"/>
      <c r="E7" s="1" t="s">
        <v>2</v>
      </c>
      <c r="F7" s="72"/>
      <c r="G7" s="72"/>
      <c r="H7" s="72"/>
    </row>
    <row r="8" spans="1:8">
      <c r="A8" s="1"/>
      <c r="B8" s="1"/>
      <c r="C8" s="1"/>
      <c r="D8" s="1"/>
      <c r="E8" s="6" t="s">
        <v>3</v>
      </c>
      <c r="F8" s="72"/>
      <c r="G8" s="72"/>
      <c r="H8" s="72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73" t="s">
        <v>21</v>
      </c>
      <c r="B10" s="73"/>
      <c r="C10" s="73"/>
      <c r="D10" s="73"/>
      <c r="E10" s="73"/>
      <c r="F10" s="73"/>
      <c r="G10" s="73"/>
      <c r="H10" s="73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 ht="18" customHeight="1">
      <c r="A13" s="66" t="s">
        <v>9</v>
      </c>
      <c r="B13" s="66"/>
      <c r="C13" s="66"/>
      <c r="D13" s="66"/>
      <c r="E13" s="66"/>
      <c r="F13" s="66"/>
      <c r="G13" s="66"/>
      <c r="H13" s="66"/>
    </row>
    <row r="14" spans="1:8">
      <c r="A14" s="66"/>
      <c r="B14" s="66"/>
      <c r="C14" s="66"/>
      <c r="D14" s="66"/>
      <c r="E14" s="66"/>
      <c r="F14" s="66"/>
      <c r="G14" s="66"/>
      <c r="H14" s="66"/>
    </row>
    <row r="15" spans="1:8">
      <c r="A15" s="9"/>
      <c r="B15" s="9"/>
      <c r="C15" s="10"/>
      <c r="D15" s="9"/>
      <c r="E15" s="9"/>
      <c r="F15" s="9"/>
      <c r="G15" s="9"/>
      <c r="H15" s="9"/>
    </row>
    <row r="16" spans="1:8">
      <c r="A16" s="8" t="s">
        <v>10</v>
      </c>
      <c r="B16" s="8"/>
      <c r="C16" s="68" t="s">
        <v>12</v>
      </c>
      <c r="D16" s="68"/>
      <c r="E16" s="68"/>
      <c r="F16" s="68"/>
      <c r="G16" s="68"/>
      <c r="H16" s="68"/>
    </row>
    <row r="17" spans="1:9">
      <c r="A17" s="8" t="s">
        <v>11</v>
      </c>
      <c r="B17" s="8"/>
      <c r="C17" s="68" t="s">
        <v>12</v>
      </c>
      <c r="D17" s="68"/>
      <c r="E17" s="68"/>
      <c r="F17" s="68"/>
      <c r="G17" s="68"/>
      <c r="H17" s="68"/>
    </row>
    <row r="18" spans="1:9">
      <c r="A18" s="1" t="s">
        <v>13</v>
      </c>
      <c r="B18" s="1"/>
      <c r="C18" s="68" t="s">
        <v>12</v>
      </c>
      <c r="D18" s="68"/>
      <c r="E18" s="68"/>
      <c r="F18" s="68"/>
      <c r="G18" s="68"/>
      <c r="H18" s="68"/>
    </row>
    <row r="19" spans="1:9">
      <c r="A19" s="1" t="s">
        <v>14</v>
      </c>
      <c r="B19" s="1"/>
      <c r="C19" s="68" t="s">
        <v>12</v>
      </c>
      <c r="D19" s="68"/>
      <c r="E19" s="68"/>
      <c r="F19" s="68"/>
      <c r="G19" s="68"/>
      <c r="H19" s="68"/>
    </row>
    <row r="20" spans="1:9">
      <c r="A20" s="1" t="s">
        <v>15</v>
      </c>
      <c r="B20" s="1"/>
      <c r="C20" s="67"/>
      <c r="D20" s="68"/>
      <c r="E20" s="68"/>
      <c r="F20" s="68"/>
      <c r="G20" s="68"/>
      <c r="H20" s="68"/>
    </row>
    <row r="21" spans="1:9">
      <c r="A21" s="11" t="s">
        <v>81</v>
      </c>
      <c r="B21" s="1"/>
      <c r="E21" s="48" t="s">
        <v>12</v>
      </c>
      <c r="F21" s="48"/>
      <c r="G21" s="48"/>
      <c r="H21" s="48"/>
    </row>
    <row r="22" spans="1:9">
      <c r="A22" s="1" t="s">
        <v>86</v>
      </c>
      <c r="B22" s="1"/>
      <c r="D22" s="1"/>
      <c r="E22" s="1"/>
      <c r="F22" s="1"/>
      <c r="G22" s="1"/>
      <c r="H22" s="1"/>
    </row>
    <row r="23" spans="1:9">
      <c r="B23" s="1" t="s">
        <v>85</v>
      </c>
      <c r="C23" s="1"/>
      <c r="D23" s="1"/>
      <c r="E23" s="1"/>
      <c r="F23" s="1"/>
      <c r="G23" s="1"/>
      <c r="H23" s="1"/>
      <c r="I23" s="1"/>
    </row>
    <row r="24" spans="1:9">
      <c r="B24" s="1" t="s">
        <v>87</v>
      </c>
      <c r="C24" s="1"/>
      <c r="D24" s="1"/>
      <c r="E24" s="1"/>
      <c r="F24" s="1"/>
      <c r="G24" s="1"/>
      <c r="H24" s="1"/>
      <c r="I24" s="1"/>
    </row>
    <row r="25" spans="1:9" ht="18.5" thickBot="1">
      <c r="C25" s="1"/>
      <c r="D25" s="1"/>
      <c r="E25" s="1"/>
      <c r="F25" s="1"/>
      <c r="G25" s="1"/>
      <c r="H25" s="1"/>
    </row>
    <row r="26" spans="1:9">
      <c r="C26" s="1"/>
      <c r="D26" s="1"/>
      <c r="E26" s="69" t="s">
        <v>16</v>
      </c>
      <c r="F26" s="70"/>
      <c r="G26" s="70"/>
      <c r="H26" s="71"/>
    </row>
    <row r="27" spans="1:9">
      <c r="C27" s="1"/>
      <c r="D27" s="1"/>
      <c r="E27" s="12" t="s">
        <v>17</v>
      </c>
      <c r="F27" s="74"/>
      <c r="G27" s="74"/>
      <c r="H27" s="75"/>
    </row>
    <row r="28" spans="1:9">
      <c r="A28" s="1"/>
      <c r="B28" s="1"/>
      <c r="C28" s="1"/>
      <c r="D28" s="1"/>
      <c r="E28" s="12" t="s">
        <v>18</v>
      </c>
      <c r="F28" s="74"/>
      <c r="G28" s="74"/>
      <c r="H28" s="75"/>
    </row>
    <row r="29" spans="1:9">
      <c r="A29" s="1"/>
      <c r="B29" s="1"/>
      <c r="C29" s="1"/>
      <c r="D29" s="1"/>
      <c r="E29" s="12" t="s">
        <v>19</v>
      </c>
      <c r="F29" s="74"/>
      <c r="G29" s="74"/>
      <c r="H29" s="75"/>
    </row>
    <row r="30" spans="1:9" ht="18.5" thickBot="1">
      <c r="A30" s="1"/>
      <c r="B30" s="1"/>
      <c r="C30" s="1"/>
      <c r="D30" s="1"/>
      <c r="E30" s="13" t="s">
        <v>20</v>
      </c>
      <c r="F30" s="14"/>
      <c r="G30" s="14"/>
      <c r="H30" s="15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72"/>
      <c r="B32" s="72"/>
      <c r="C32" s="72"/>
      <c r="D32" s="72"/>
      <c r="E32" s="72"/>
      <c r="F32" s="72"/>
      <c r="G32" s="72"/>
      <c r="H32" s="72"/>
    </row>
  </sheetData>
  <mergeCells count="17">
    <mergeCell ref="A1:B1"/>
    <mergeCell ref="F3:H3"/>
    <mergeCell ref="F6:H6"/>
    <mergeCell ref="F7:H7"/>
    <mergeCell ref="F8:H8"/>
    <mergeCell ref="A13:H14"/>
    <mergeCell ref="C20:H20"/>
    <mergeCell ref="E26:H26"/>
    <mergeCell ref="A32:H32"/>
    <mergeCell ref="A10:H10"/>
    <mergeCell ref="C16:H16"/>
    <mergeCell ref="C17:H17"/>
    <mergeCell ref="C18:H18"/>
    <mergeCell ref="F27:H27"/>
    <mergeCell ref="F28:H28"/>
    <mergeCell ref="F29:H29"/>
    <mergeCell ref="C19:H19"/>
  </mergeCells>
  <phoneticPr fontId="1"/>
  <dataValidations count="1">
    <dataValidation type="list" allowBlank="1" showInputMessage="1" showErrorMessage="1" sqref="C19:H19" xr:uid="{00000000-0002-0000-0000-000000000000}">
      <formula1>"訪問介護事業所,定期巡回・随時対応型訪問介護看護事業所,夜間対応型訪問介護事業所"</formula1>
    </dataValidation>
  </dataValidations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57150</xdr:colOff>
                    <xdr:row>22</xdr:row>
                    <xdr:rowOff>12700</xdr:rowOff>
                  </from>
                  <to>
                    <xdr:col>1</xdr:col>
                    <xdr:colOff>285750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0</xdr:col>
                    <xdr:colOff>57150</xdr:colOff>
                    <xdr:row>23</xdr:row>
                    <xdr:rowOff>0</xdr:rowOff>
                  </from>
                  <to>
                    <xdr:col>1</xdr:col>
                    <xdr:colOff>285750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0</xdr:col>
                    <xdr:colOff>57150</xdr:colOff>
                    <xdr:row>23</xdr:row>
                    <xdr:rowOff>12700</xdr:rowOff>
                  </from>
                  <to>
                    <xdr:col>1</xdr:col>
                    <xdr:colOff>285750</xdr:colOff>
                    <xdr:row>24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F9DDB-723E-4717-ACCF-6BE72CCA3CA2}">
  <sheetPr>
    <pageSetUpPr fitToPage="1"/>
  </sheetPr>
  <dimension ref="A1:AD568"/>
  <sheetViews>
    <sheetView view="pageBreakPreview" zoomScale="97" zoomScaleNormal="115" zoomScaleSheetLayoutView="85" workbookViewId="0">
      <selection activeCell="N104" sqref="N104"/>
    </sheetView>
  </sheetViews>
  <sheetFormatPr defaultRowHeight="18"/>
  <cols>
    <col min="1" max="1" width="12.75" bestFit="1" customWidth="1"/>
    <col min="2" max="2" width="16.5" customWidth="1"/>
    <col min="3" max="3" width="6.83203125" customWidth="1"/>
    <col min="4" max="4" width="4.75" customWidth="1"/>
    <col min="5" max="9" width="3.25" customWidth="1"/>
    <col min="10" max="10" width="4.83203125" bestFit="1" customWidth="1"/>
    <col min="11" max="17" width="3.25" customWidth="1"/>
    <col min="18" max="18" width="12.58203125" customWidth="1"/>
    <col min="19" max="19" width="13.58203125" customWidth="1"/>
    <col min="20" max="20" width="16.08203125" customWidth="1"/>
    <col min="21" max="22" width="8.6640625" style="3"/>
    <col min="23" max="24" width="10.08203125" style="3" customWidth="1"/>
    <col min="25" max="30" width="8.6640625" style="3"/>
  </cols>
  <sheetData>
    <row r="1" spans="1:29" s="3" customFormat="1" ht="20.149999999999999" customHeight="1">
      <c r="A1" t="s">
        <v>106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9" s="3" customFormat="1" ht="2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4" t="s">
        <v>6</v>
      </c>
      <c r="S2" s="149" t="str">
        <f>IF(第１号様式!F7="","",第１号様式!F7)</f>
        <v/>
      </c>
      <c r="T2" s="149"/>
      <c r="V2" s="55" t="s">
        <v>8</v>
      </c>
      <c r="W2" s="55"/>
      <c r="X2" s="55"/>
      <c r="Y2" s="55"/>
      <c r="Z2" s="55"/>
      <c r="AA2" s="55"/>
      <c r="AB2" s="55"/>
      <c r="AC2" s="55"/>
    </row>
    <row r="3" spans="1:29" s="3" customFormat="1" ht="25" customHeigh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 s="4" t="s">
        <v>7</v>
      </c>
      <c r="S3" s="150" t="str">
        <f>IF(第１号様式!C16="","",第１号様式!C16)</f>
        <v>　　　　　　　　　　　　　　　　　　　　　　　　</v>
      </c>
      <c r="T3" s="150"/>
      <c r="V3" s="55"/>
      <c r="W3" s="55"/>
      <c r="X3" s="55"/>
      <c r="Y3" s="55"/>
      <c r="Z3" s="55"/>
      <c r="AA3" s="55"/>
      <c r="AB3" s="55"/>
      <c r="AC3" s="55"/>
    </row>
    <row r="4" spans="1:29" s="3" customFormat="1" ht="25" customHeight="1">
      <c r="A4" s="16" t="s">
        <v>22</v>
      </c>
      <c r="B4" s="46">
        <f>R16+L32+R51+R61+R76+R93+R103</f>
        <v>0</v>
      </c>
      <c r="C4" s="16" t="s">
        <v>23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 s="4"/>
      <c r="S4"/>
      <c r="T4" s="4"/>
      <c r="V4" s="55"/>
      <c r="W4" s="55"/>
      <c r="X4" s="55"/>
      <c r="Y4" s="55"/>
      <c r="Z4" s="55"/>
      <c r="AA4" s="55"/>
      <c r="AB4" s="55"/>
      <c r="AC4" s="55"/>
    </row>
    <row r="5" spans="1:29" s="3" customFormat="1" ht="25" customHeight="1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4"/>
      <c r="S5"/>
      <c r="T5" s="4"/>
      <c r="V5" s="55"/>
      <c r="W5" s="55"/>
      <c r="X5" s="55"/>
      <c r="Y5" s="55"/>
      <c r="Z5" s="55"/>
      <c r="AA5" s="55"/>
      <c r="AB5" s="55"/>
      <c r="AC5" s="55"/>
    </row>
    <row r="6" spans="1:29" s="3" customFormat="1" ht="20.149999999999999" customHeight="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V6" s="55"/>
      <c r="W6" s="55"/>
      <c r="X6" s="55"/>
      <c r="Y6" s="55"/>
      <c r="Z6" s="55"/>
      <c r="AA6" s="55"/>
      <c r="AB6" s="55"/>
      <c r="AC6" s="55"/>
    </row>
    <row r="7" spans="1:29" s="3" customFormat="1" ht="20.149999999999999" customHeight="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V7" s="55"/>
      <c r="W7" s="55"/>
      <c r="X7" s="55"/>
      <c r="Y7" s="55"/>
      <c r="Z7" s="55"/>
      <c r="AA7" s="55"/>
      <c r="AB7" s="55"/>
      <c r="AC7" s="55"/>
    </row>
    <row r="8" spans="1:29" s="3" customFormat="1" ht="20.149999999999999" customHeight="1">
      <c r="A8" s="26" t="s">
        <v>26</v>
      </c>
      <c r="B8" s="25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V8" s="55"/>
      <c r="W8" s="55"/>
      <c r="X8" s="55"/>
      <c r="Y8" s="55"/>
      <c r="Z8" s="55"/>
      <c r="AA8" s="55"/>
      <c r="AB8" s="55"/>
      <c r="AC8" s="55"/>
    </row>
    <row r="9" spans="1:29" s="3" customFormat="1" ht="20.149999999999999" customHeight="1" thickBot="1">
      <c r="A9" s="7" t="s">
        <v>27</v>
      </c>
      <c r="B9"/>
      <c r="C9" s="17" t="s">
        <v>28</v>
      </c>
      <c r="D9" s="19"/>
      <c r="E9" s="18" t="s">
        <v>29</v>
      </c>
      <c r="F9" s="19"/>
      <c r="G9" s="18" t="s">
        <v>30</v>
      </c>
      <c r="H9" s="19"/>
      <c r="I9" s="18" t="s">
        <v>31</v>
      </c>
      <c r="J9" s="18" t="s">
        <v>32</v>
      </c>
      <c r="K9" s="18" t="s">
        <v>28</v>
      </c>
      <c r="L9" s="19"/>
      <c r="M9" s="18" t="s">
        <v>29</v>
      </c>
      <c r="N9" s="19"/>
      <c r="O9" s="18" t="s">
        <v>30</v>
      </c>
      <c r="P9" s="19"/>
      <c r="Q9" s="2" t="s">
        <v>31</v>
      </c>
      <c r="R9"/>
      <c r="S9"/>
      <c r="T9"/>
      <c r="V9" s="55"/>
      <c r="W9" s="55"/>
      <c r="X9" s="55"/>
      <c r="Y9" s="55"/>
      <c r="Z9" s="55"/>
      <c r="AA9" s="55"/>
      <c r="AB9" s="55"/>
      <c r="AC9" s="55"/>
    </row>
    <row r="10" spans="1:29" s="3" customFormat="1" ht="20.149999999999999" customHeight="1">
      <c r="A10" t="s">
        <v>33</v>
      </c>
      <c r="B10"/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8"/>
      <c r="R10"/>
      <c r="S10"/>
      <c r="T10"/>
      <c r="V10" s="55"/>
      <c r="W10" s="55"/>
      <c r="X10" s="55"/>
      <c r="Y10" s="55"/>
      <c r="Z10" s="55"/>
      <c r="AA10" s="55"/>
      <c r="AB10" s="55"/>
      <c r="AC10" s="55"/>
    </row>
    <row r="11" spans="1:29" s="3" customFormat="1" ht="20.149999999999999" customHeight="1">
      <c r="A11"/>
      <c r="B11"/>
      <c r="C11" s="89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/>
      <c r="S11"/>
      <c r="T11"/>
      <c r="V11" s="55"/>
      <c r="W11" s="55"/>
      <c r="X11" s="55"/>
      <c r="Y11" s="55"/>
      <c r="Z11" s="55"/>
      <c r="AA11" s="55"/>
      <c r="AB11" s="55"/>
      <c r="AC11" s="55"/>
    </row>
    <row r="12" spans="1:29" s="3" customFormat="1" ht="20.149999999999999" customHeight="1" thickBot="1">
      <c r="A12"/>
      <c r="B12"/>
      <c r="C12" s="92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4"/>
      <c r="R12"/>
      <c r="S12"/>
      <c r="T12"/>
      <c r="V12" s="55"/>
      <c r="W12" s="55"/>
      <c r="X12" s="55"/>
      <c r="Y12" s="55"/>
      <c r="Z12" s="55"/>
      <c r="AA12" s="55"/>
      <c r="AB12" s="55"/>
      <c r="AC12" s="55"/>
    </row>
    <row r="13" spans="1:29" s="3" customFormat="1" ht="20.149999999999999" customHeight="1" thickBot="1">
      <c r="A13" t="s">
        <v>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V13" s="55"/>
      <c r="W13" s="55"/>
      <c r="X13" s="55"/>
      <c r="Y13" s="55"/>
      <c r="Z13" s="55"/>
      <c r="AA13" s="55"/>
      <c r="AB13" s="55"/>
      <c r="AC13" s="55"/>
    </row>
    <row r="14" spans="1:29" s="3" customFormat="1" ht="69.650000000000006" customHeight="1">
      <c r="A14" s="20" t="s">
        <v>35</v>
      </c>
      <c r="B14" s="20" t="s">
        <v>37</v>
      </c>
      <c r="C14" s="95" t="s">
        <v>40</v>
      </c>
      <c r="D14" s="96"/>
      <c r="E14" s="97"/>
      <c r="F14" s="98" t="s">
        <v>80</v>
      </c>
      <c r="G14" s="96"/>
      <c r="H14" s="96"/>
      <c r="I14" s="97"/>
      <c r="J14" s="98" t="s">
        <v>42</v>
      </c>
      <c r="K14" s="96"/>
      <c r="L14" s="96"/>
      <c r="M14" s="97"/>
      <c r="N14" s="98" t="s">
        <v>47</v>
      </c>
      <c r="O14" s="96"/>
      <c r="P14" s="96"/>
      <c r="Q14" s="97"/>
      <c r="R14" s="23" t="s">
        <v>46</v>
      </c>
      <c r="S14" s="23" t="s">
        <v>48</v>
      </c>
      <c r="T14"/>
      <c r="V14" s="55"/>
      <c r="W14" s="55"/>
      <c r="X14" s="55"/>
      <c r="Y14" s="55"/>
      <c r="Z14" s="55"/>
      <c r="AA14" s="55"/>
      <c r="AB14" s="55"/>
      <c r="AC14" s="55"/>
    </row>
    <row r="15" spans="1:29" s="3" customFormat="1" ht="20.149999999999999" customHeight="1">
      <c r="A15" s="21" t="s">
        <v>36</v>
      </c>
      <c r="B15" s="21" t="s">
        <v>38</v>
      </c>
      <c r="C15" s="99" t="s">
        <v>39</v>
      </c>
      <c r="D15" s="100"/>
      <c r="E15" s="101"/>
      <c r="F15" s="99" t="s">
        <v>41</v>
      </c>
      <c r="G15" s="100"/>
      <c r="H15" s="100"/>
      <c r="I15" s="101"/>
      <c r="J15" s="99" t="s">
        <v>43</v>
      </c>
      <c r="K15" s="100"/>
      <c r="L15" s="100"/>
      <c r="M15" s="101"/>
      <c r="N15" s="99" t="s">
        <v>44</v>
      </c>
      <c r="O15" s="100"/>
      <c r="P15" s="100"/>
      <c r="Q15" s="101"/>
      <c r="R15" s="24" t="s">
        <v>45</v>
      </c>
      <c r="S15" s="21"/>
      <c r="T15"/>
      <c r="V15" s="55"/>
      <c r="W15" s="55"/>
      <c r="X15" s="55"/>
      <c r="Y15" s="55"/>
      <c r="Z15" s="55"/>
      <c r="AA15" s="55"/>
      <c r="AB15" s="55"/>
      <c r="AC15" s="55"/>
    </row>
    <row r="16" spans="1:29" s="3" customFormat="1" ht="20.149999999999999" customHeight="1" thickBot="1">
      <c r="A16" s="27">
        <v>0</v>
      </c>
      <c r="B16" s="27">
        <v>0</v>
      </c>
      <c r="C16" s="79">
        <f>A16-B16</f>
        <v>0</v>
      </c>
      <c r="D16" s="80"/>
      <c r="E16" s="81"/>
      <c r="F16" s="82">
        <v>0</v>
      </c>
      <c r="G16" s="83"/>
      <c r="H16" s="83"/>
      <c r="I16" s="84"/>
      <c r="J16" s="85">
        <v>100000</v>
      </c>
      <c r="K16" s="80"/>
      <c r="L16" s="80"/>
      <c r="M16" s="81"/>
      <c r="N16" s="85">
        <f>MIN(F16,J16)</f>
        <v>0</v>
      </c>
      <c r="O16" s="80"/>
      <c r="P16" s="80"/>
      <c r="Q16" s="81"/>
      <c r="R16" s="63">
        <f>ROUNDDOWN(N16, -3)</f>
        <v>0</v>
      </c>
      <c r="S16" s="22"/>
      <c r="T16"/>
      <c r="V16" s="55"/>
      <c r="W16" s="55"/>
      <c r="X16" s="55"/>
      <c r="Y16" s="55"/>
      <c r="Z16" s="55"/>
      <c r="AA16" s="55"/>
      <c r="AB16" s="55"/>
      <c r="AC16" s="55"/>
    </row>
    <row r="17" spans="1:29" s="3" customFormat="1" ht="20.149999999999999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V17" s="55"/>
      <c r="W17" s="55"/>
      <c r="X17" s="55"/>
      <c r="Y17" s="55"/>
      <c r="Z17" s="55"/>
      <c r="AA17" s="55"/>
      <c r="AB17" s="55"/>
      <c r="AC17" s="55"/>
    </row>
    <row r="18" spans="1:29" s="3" customFormat="1" ht="20.149999999999999" customHeight="1">
      <c r="A18" s="117" t="s">
        <v>49</v>
      </c>
      <c r="B18" s="117"/>
      <c r="C18" s="117"/>
      <c r="D18" s="117"/>
      <c r="E18" s="117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V18" s="55"/>
      <c r="W18" s="55"/>
      <c r="X18" s="55"/>
      <c r="Y18" s="55"/>
      <c r="Z18" s="55"/>
      <c r="AA18" s="55"/>
      <c r="AB18" s="55"/>
      <c r="AC18" s="55"/>
    </row>
    <row r="19" spans="1:29" s="3" customFormat="1" ht="20.149999999999999" customHeight="1" thickBot="1">
      <c r="A19" s="7" t="s">
        <v>27</v>
      </c>
      <c r="B19"/>
      <c r="C19" s="17" t="s">
        <v>28</v>
      </c>
      <c r="D19" s="19"/>
      <c r="E19" s="18" t="s">
        <v>29</v>
      </c>
      <c r="F19" s="19"/>
      <c r="G19" s="18" t="s">
        <v>30</v>
      </c>
      <c r="H19" s="19"/>
      <c r="I19" s="18" t="s">
        <v>31</v>
      </c>
      <c r="J19" s="18" t="s">
        <v>32</v>
      </c>
      <c r="K19" s="18" t="s">
        <v>28</v>
      </c>
      <c r="L19" s="19"/>
      <c r="M19" s="18" t="s">
        <v>29</v>
      </c>
      <c r="N19" s="19"/>
      <c r="O19" s="18" t="s">
        <v>30</v>
      </c>
      <c r="P19" s="19"/>
      <c r="Q19" s="2" t="s">
        <v>31</v>
      </c>
      <c r="R19"/>
      <c r="S19"/>
      <c r="T19"/>
      <c r="V19" s="55"/>
      <c r="W19" s="55"/>
      <c r="X19" s="55"/>
      <c r="Y19" s="55"/>
      <c r="Z19" s="55"/>
      <c r="AA19" s="55"/>
      <c r="AB19" s="55"/>
      <c r="AC19" s="55"/>
    </row>
    <row r="20" spans="1:29" s="3" customFormat="1" ht="20.149999999999999" customHeight="1" thickBot="1">
      <c r="A20" t="s">
        <v>50</v>
      </c>
      <c r="B20"/>
      <c r="C20" s="43"/>
      <c r="D20" t="s">
        <v>51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V20" s="55"/>
      <c r="W20" s="55"/>
      <c r="X20" s="55"/>
      <c r="Y20" s="55"/>
      <c r="Z20" s="55"/>
      <c r="AA20" s="55"/>
      <c r="AB20" s="55"/>
      <c r="AC20" s="55"/>
    </row>
    <row r="21" spans="1:29" s="3" customFormat="1" ht="20.149999999999999" customHeight="1" thickBot="1">
      <c r="A21" s="151" t="s">
        <v>52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/>
      <c r="N21"/>
      <c r="O21"/>
      <c r="P21"/>
      <c r="Q21"/>
      <c r="R21"/>
      <c r="S21"/>
      <c r="T21"/>
      <c r="V21" s="55"/>
      <c r="W21" s="55"/>
      <c r="X21" s="55"/>
      <c r="Y21" s="55"/>
      <c r="Z21" s="55"/>
      <c r="AA21" s="55"/>
      <c r="AB21" s="55"/>
      <c r="AC21" s="55"/>
    </row>
    <row r="22" spans="1:29" s="3" customFormat="1" ht="20.149999999999999" customHeight="1">
      <c r="A22" s="152" t="s">
        <v>53</v>
      </c>
      <c r="B22" s="154" t="s">
        <v>54</v>
      </c>
      <c r="C22" s="156" t="s">
        <v>55</v>
      </c>
      <c r="D22" s="96"/>
      <c r="E22" s="96"/>
      <c r="F22" s="96"/>
      <c r="G22" s="96"/>
      <c r="H22" s="96"/>
      <c r="I22" s="96"/>
      <c r="J22" s="96"/>
      <c r="K22" s="157"/>
      <c r="L22" s="105" t="s">
        <v>56</v>
      </c>
      <c r="M22" s="105"/>
      <c r="N22" s="105"/>
      <c r="O22" s="105"/>
      <c r="P22" s="105"/>
      <c r="Q22" s="106"/>
      <c r="R22"/>
      <c r="S22"/>
      <c r="T22"/>
      <c r="V22" s="55"/>
      <c r="W22" s="55"/>
      <c r="X22" s="55"/>
      <c r="Y22" s="55"/>
      <c r="Z22" s="55"/>
      <c r="AA22" s="55"/>
      <c r="AB22" s="55"/>
      <c r="AC22" s="55"/>
    </row>
    <row r="23" spans="1:29" s="3" customFormat="1" ht="20.149999999999999" customHeight="1">
      <c r="A23" s="153"/>
      <c r="B23" s="155"/>
      <c r="C23" s="158"/>
      <c r="D23" s="159"/>
      <c r="E23" s="159"/>
      <c r="F23" s="159"/>
      <c r="G23" s="159"/>
      <c r="H23" s="159"/>
      <c r="I23" s="159"/>
      <c r="J23" s="159"/>
      <c r="K23" s="160"/>
      <c r="L23" s="122" t="s">
        <v>57</v>
      </c>
      <c r="M23" s="122"/>
      <c r="N23" s="122"/>
      <c r="O23" s="122" t="s">
        <v>58</v>
      </c>
      <c r="P23" s="122"/>
      <c r="Q23" s="148"/>
      <c r="R23"/>
      <c r="S23"/>
      <c r="T23"/>
      <c r="V23" s="55"/>
      <c r="W23" s="55"/>
      <c r="X23" s="55"/>
      <c r="Y23" s="55"/>
      <c r="Z23" s="55"/>
      <c r="AA23" s="55"/>
      <c r="AB23" s="55"/>
      <c r="AC23" s="55"/>
    </row>
    <row r="24" spans="1:29" s="3" customFormat="1" ht="20.149999999999999" customHeight="1">
      <c r="A24" s="32"/>
      <c r="B24" s="33"/>
      <c r="C24" s="123"/>
      <c r="D24" s="123"/>
      <c r="E24" s="123"/>
      <c r="F24" s="123"/>
      <c r="G24" s="123"/>
      <c r="H24" s="123"/>
      <c r="I24" s="123"/>
      <c r="J24" s="123"/>
      <c r="K24" s="123"/>
      <c r="L24" s="130"/>
      <c r="M24" s="132"/>
      <c r="N24" s="28" t="s">
        <v>59</v>
      </c>
      <c r="O24" s="130"/>
      <c r="P24" s="132"/>
      <c r="Q24" s="29" t="s">
        <v>59</v>
      </c>
      <c r="R24"/>
      <c r="S24"/>
      <c r="T24"/>
      <c r="V24" s="55"/>
      <c r="W24" s="55"/>
      <c r="X24" s="55"/>
      <c r="Y24" s="55"/>
      <c r="Z24" s="55"/>
      <c r="AA24" s="55"/>
      <c r="AB24" s="55"/>
      <c r="AC24" s="55"/>
    </row>
    <row r="25" spans="1:29" s="3" customFormat="1" ht="20.149999999999999" customHeight="1">
      <c r="A25" s="32"/>
      <c r="B25" s="33"/>
      <c r="C25" s="123"/>
      <c r="D25" s="123"/>
      <c r="E25" s="123"/>
      <c r="F25" s="123"/>
      <c r="G25" s="123"/>
      <c r="H25" s="123"/>
      <c r="I25" s="123"/>
      <c r="J25" s="123"/>
      <c r="K25" s="123"/>
      <c r="L25" s="130"/>
      <c r="M25" s="132"/>
      <c r="N25" s="28" t="s">
        <v>59</v>
      </c>
      <c r="O25" s="130"/>
      <c r="P25" s="132"/>
      <c r="Q25" s="29" t="s">
        <v>59</v>
      </c>
      <c r="R25"/>
      <c r="S25"/>
      <c r="T25"/>
      <c r="V25" s="55"/>
      <c r="W25" s="55"/>
      <c r="X25" s="55"/>
      <c r="Y25" s="55"/>
      <c r="Z25" s="55"/>
      <c r="AA25" s="55"/>
      <c r="AB25" s="55"/>
      <c r="AC25" s="55"/>
    </row>
    <row r="26" spans="1:29" s="3" customFormat="1" ht="20.149999999999999" customHeight="1">
      <c r="A26" s="32"/>
      <c r="B26" s="33"/>
      <c r="C26" s="123"/>
      <c r="D26" s="123"/>
      <c r="E26" s="123"/>
      <c r="F26" s="123"/>
      <c r="G26" s="123"/>
      <c r="H26" s="123"/>
      <c r="I26" s="123"/>
      <c r="J26" s="123"/>
      <c r="K26" s="123"/>
      <c r="L26" s="130"/>
      <c r="M26" s="132"/>
      <c r="N26" s="28" t="s">
        <v>59</v>
      </c>
      <c r="O26" s="130"/>
      <c r="P26" s="132"/>
      <c r="Q26" s="29" t="s">
        <v>59</v>
      </c>
      <c r="R26"/>
      <c r="S26"/>
      <c r="T26"/>
      <c r="V26" s="55"/>
      <c r="W26" s="55"/>
      <c r="X26" s="55"/>
      <c r="Y26" s="55"/>
      <c r="Z26" s="55"/>
      <c r="AA26" s="55"/>
      <c r="AB26" s="55"/>
      <c r="AC26" s="55"/>
    </row>
    <row r="27" spans="1:29" s="3" customFormat="1" ht="20.149999999999999" customHeight="1">
      <c r="A27" s="32"/>
      <c r="B27" s="33"/>
      <c r="C27" s="123"/>
      <c r="D27" s="123"/>
      <c r="E27" s="123"/>
      <c r="F27" s="123"/>
      <c r="G27" s="123"/>
      <c r="H27" s="123"/>
      <c r="I27" s="123"/>
      <c r="J27" s="123"/>
      <c r="K27" s="123"/>
      <c r="L27" s="130"/>
      <c r="M27" s="132"/>
      <c r="N27" s="28" t="s">
        <v>59</v>
      </c>
      <c r="O27" s="130"/>
      <c r="P27" s="132"/>
      <c r="Q27" s="29" t="s">
        <v>59</v>
      </c>
      <c r="R27"/>
      <c r="S27"/>
      <c r="T27"/>
      <c r="V27" s="55"/>
      <c r="W27" s="55"/>
      <c r="X27" s="55"/>
      <c r="Y27" s="55"/>
      <c r="Z27" s="55"/>
      <c r="AA27" s="55"/>
      <c r="AB27" s="55"/>
      <c r="AC27" s="55"/>
    </row>
    <row r="28" spans="1:29" s="3" customFormat="1" ht="20.149999999999999" customHeight="1">
      <c r="A28" s="32"/>
      <c r="B28" s="33"/>
      <c r="C28" s="123"/>
      <c r="D28" s="123"/>
      <c r="E28" s="123"/>
      <c r="F28" s="123"/>
      <c r="G28" s="123"/>
      <c r="H28" s="123"/>
      <c r="I28" s="123"/>
      <c r="J28" s="123"/>
      <c r="K28" s="123"/>
      <c r="L28" s="130"/>
      <c r="M28" s="132"/>
      <c r="N28" s="28" t="s">
        <v>59</v>
      </c>
      <c r="O28" s="130"/>
      <c r="P28" s="132"/>
      <c r="Q28" s="29" t="s">
        <v>59</v>
      </c>
      <c r="R28"/>
      <c r="S28"/>
      <c r="T28"/>
      <c r="V28" s="55"/>
      <c r="W28" s="55"/>
      <c r="X28" s="55"/>
      <c r="Y28" s="55"/>
      <c r="Z28" s="55"/>
      <c r="AA28" s="55"/>
      <c r="AB28" s="55"/>
      <c r="AC28" s="55"/>
    </row>
    <row r="29" spans="1:29" s="3" customFormat="1" ht="20.149999999999999" customHeight="1" thickBot="1">
      <c r="A29" s="34"/>
      <c r="B29" s="35"/>
      <c r="C29" s="133"/>
      <c r="D29" s="133"/>
      <c r="E29" s="133"/>
      <c r="F29" s="133"/>
      <c r="G29" s="133"/>
      <c r="H29" s="133"/>
      <c r="I29" s="133"/>
      <c r="J29" s="133"/>
      <c r="K29" s="133"/>
      <c r="L29" s="134"/>
      <c r="M29" s="135"/>
      <c r="N29" s="30" t="s">
        <v>59</v>
      </c>
      <c r="O29" s="134"/>
      <c r="P29" s="135"/>
      <c r="Q29" s="31" t="s">
        <v>59</v>
      </c>
      <c r="R29"/>
      <c r="S29"/>
      <c r="T29"/>
      <c r="V29" s="55"/>
      <c r="W29" s="55"/>
      <c r="X29" s="55"/>
      <c r="Y29" s="55"/>
      <c r="Z29" s="55"/>
      <c r="AA29" s="55"/>
      <c r="AB29" s="55"/>
      <c r="AC29" s="55"/>
    </row>
    <row r="30" spans="1:29" s="3" customFormat="1" ht="20.149999999999999" customHeight="1" thickBot="1">
      <c r="A30" s="47"/>
      <c r="B30" s="47"/>
      <c r="C30" s="51"/>
      <c r="D30" s="51"/>
      <c r="E30" s="136" t="s">
        <v>84</v>
      </c>
      <c r="F30" s="137"/>
      <c r="G30" s="137"/>
      <c r="H30" s="137"/>
      <c r="I30" s="137"/>
      <c r="J30" s="137"/>
      <c r="K30" s="138"/>
      <c r="L30" s="139">
        <f>SUM(L24:M29)</f>
        <v>0</v>
      </c>
      <c r="M30" s="140"/>
      <c r="N30" s="53" t="s">
        <v>59</v>
      </c>
      <c r="O30" s="141">
        <f>SUM(O24:P29)</f>
        <v>0</v>
      </c>
      <c r="P30" s="140"/>
      <c r="Q30" s="52" t="s">
        <v>59</v>
      </c>
      <c r="R30"/>
      <c r="S30"/>
      <c r="T30"/>
      <c r="V30" s="55"/>
      <c r="W30" s="55"/>
      <c r="X30" s="55"/>
      <c r="Y30" s="55"/>
      <c r="Z30" s="55"/>
      <c r="AA30" s="55"/>
      <c r="AB30" s="55"/>
      <c r="AC30" s="55"/>
    </row>
    <row r="31" spans="1:29" s="3" customFormat="1" ht="20.149999999999999" customHeight="1" thickBot="1">
      <c r="A31" s="47"/>
      <c r="B31" s="47"/>
      <c r="C31" s="51"/>
      <c r="D31" s="51"/>
      <c r="E31" s="142" t="s">
        <v>83</v>
      </c>
      <c r="F31" s="143"/>
      <c r="G31" s="143"/>
      <c r="H31" s="143"/>
      <c r="I31" s="143"/>
      <c r="J31" s="143"/>
      <c r="K31" s="144"/>
      <c r="L31" s="145">
        <v>2500</v>
      </c>
      <c r="M31" s="146"/>
      <c r="N31" s="50" t="s">
        <v>71</v>
      </c>
      <c r="O31" s="147">
        <v>4000</v>
      </c>
      <c r="P31" s="146"/>
      <c r="Q31" s="49" t="s">
        <v>71</v>
      </c>
      <c r="R31"/>
      <c r="S31"/>
      <c r="T31"/>
      <c r="V31" s="55"/>
      <c r="W31" s="55"/>
      <c r="X31" s="55"/>
      <c r="Y31" s="55"/>
      <c r="Z31" s="55"/>
      <c r="AA31" s="55"/>
      <c r="AB31" s="55"/>
      <c r="AC31" s="55"/>
    </row>
    <row r="32" spans="1:29" s="3" customFormat="1" ht="20.149999999999999" customHeight="1" thickBot="1">
      <c r="A32"/>
      <c r="B32"/>
      <c r="C32"/>
      <c r="D32"/>
      <c r="E32" s="111" t="s">
        <v>82</v>
      </c>
      <c r="F32" s="112"/>
      <c r="G32" s="112"/>
      <c r="H32" s="112"/>
      <c r="I32" s="112"/>
      <c r="J32" s="112"/>
      <c r="K32" s="113"/>
      <c r="L32" s="114">
        <f>L30*L31+O30*O31</f>
        <v>0</v>
      </c>
      <c r="M32" s="115"/>
      <c r="N32" s="115"/>
      <c r="O32" s="115"/>
      <c r="P32" s="115"/>
      <c r="Q32" s="116"/>
      <c r="R32"/>
      <c r="S32"/>
      <c r="T32"/>
      <c r="V32" s="55"/>
      <c r="W32" s="55"/>
      <c r="X32" s="55"/>
      <c r="Y32" s="55"/>
      <c r="Z32" s="55"/>
      <c r="AA32" s="55"/>
      <c r="AB32" s="55"/>
      <c r="AC32" s="55"/>
    </row>
    <row r="33" spans="1:29" s="3" customFormat="1" ht="20.149999999999999" customHeight="1">
      <c r="A33"/>
      <c r="B33"/>
      <c r="C33"/>
      <c r="D33"/>
      <c r="E33" s="4"/>
      <c r="F33" s="4"/>
      <c r="G33" s="4"/>
      <c r="H33" s="4"/>
      <c r="I33" s="4"/>
      <c r="J33" s="4"/>
      <c r="K33" s="4"/>
      <c r="L33" s="57"/>
      <c r="M33" s="57"/>
      <c r="N33" s="57"/>
      <c r="O33" s="57"/>
      <c r="P33" s="57"/>
      <c r="Q33" s="57"/>
      <c r="R33"/>
      <c r="S33"/>
      <c r="T33"/>
      <c r="V33" s="55"/>
      <c r="W33" s="55"/>
      <c r="X33" s="55"/>
      <c r="Y33" s="55"/>
      <c r="Z33" s="55"/>
      <c r="AA33" s="55"/>
      <c r="AB33" s="55"/>
      <c r="AC33" s="55"/>
    </row>
    <row r="34" spans="1:29" s="3" customFormat="1" ht="20.149999999999999" customHeight="1">
      <c r="A34" s="121" t="s">
        <v>105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57"/>
      <c r="N34" s="57"/>
      <c r="O34" s="57"/>
      <c r="P34" s="57"/>
      <c r="Q34" s="57"/>
      <c r="R34"/>
      <c r="S34"/>
      <c r="T34"/>
      <c r="V34" s="55"/>
      <c r="W34" s="55"/>
      <c r="X34" s="55"/>
      <c r="Y34" s="55"/>
      <c r="Z34" s="55"/>
      <c r="AA34" s="55"/>
      <c r="AB34" s="55"/>
      <c r="AC34" s="55"/>
    </row>
    <row r="35" spans="1:29" s="3" customFormat="1" ht="20.149999999999999" customHeight="1">
      <c r="A35" s="7" t="s">
        <v>27</v>
      </c>
      <c r="B35"/>
      <c r="C35" s="18" t="s">
        <v>28</v>
      </c>
      <c r="D35" s="19"/>
      <c r="E35" s="18" t="s">
        <v>29</v>
      </c>
      <c r="F35" s="19"/>
      <c r="G35" s="18" t="s">
        <v>30</v>
      </c>
      <c r="H35" s="19"/>
      <c r="I35" s="18" t="s">
        <v>31</v>
      </c>
      <c r="J35" s="18" t="s">
        <v>32</v>
      </c>
      <c r="K35" s="18" t="s">
        <v>28</v>
      </c>
      <c r="L35" s="19"/>
      <c r="M35" s="18" t="s">
        <v>29</v>
      </c>
      <c r="N35" s="19"/>
      <c r="O35" s="18" t="s">
        <v>30</v>
      </c>
      <c r="P35" s="19"/>
      <c r="Q35" s="2" t="s">
        <v>31</v>
      </c>
      <c r="R35"/>
      <c r="S35"/>
      <c r="T35"/>
      <c r="V35" s="55"/>
      <c r="W35" s="55"/>
      <c r="X35" s="55"/>
      <c r="Y35" s="55"/>
      <c r="Z35" s="55"/>
      <c r="AA35" s="55"/>
      <c r="AB35" s="55"/>
      <c r="AC35" s="55"/>
    </row>
    <row r="36" spans="1:29" s="3" customFormat="1" ht="20.149999999999999" customHeight="1">
      <c r="A36" t="s">
        <v>88</v>
      </c>
      <c r="B36"/>
      <c r="C36"/>
      <c r="D36"/>
      <c r="E36" s="4"/>
      <c r="F36" s="4"/>
      <c r="G36" s="4"/>
      <c r="H36" s="4"/>
      <c r="I36" s="4"/>
      <c r="J36" s="4"/>
      <c r="K36" s="4"/>
      <c r="L36" s="57"/>
      <c r="M36" s="57"/>
      <c r="N36" s="57"/>
      <c r="O36" s="57"/>
      <c r="P36" s="57"/>
      <c r="Q36" s="57"/>
      <c r="R36"/>
      <c r="S36"/>
      <c r="T36"/>
      <c r="V36" s="55"/>
      <c r="W36" s="55"/>
      <c r="X36" s="55"/>
      <c r="Y36" s="55"/>
      <c r="Z36" s="55"/>
      <c r="AA36" s="55"/>
      <c r="AB36" s="55"/>
      <c r="AC36" s="55"/>
    </row>
    <row r="37" spans="1:29" s="3" customFormat="1" ht="20.149999999999999" customHeight="1">
      <c r="A37"/>
      <c r="B37"/>
      <c r="C37" s="124" t="s">
        <v>89</v>
      </c>
      <c r="D37" s="124"/>
      <c r="E37" s="58" t="s">
        <v>96</v>
      </c>
      <c r="F37" s="60"/>
      <c r="G37" s="60"/>
      <c r="H37" s="60"/>
      <c r="I37" s="59"/>
      <c r="J37" s="125" t="s">
        <v>95</v>
      </c>
      <c r="K37" s="126"/>
      <c r="L37" s="126"/>
      <c r="M37" s="126"/>
      <c r="N37" s="126"/>
      <c r="O37" s="126"/>
      <c r="P37" s="126"/>
      <c r="Q37" s="127"/>
      <c r="R37" s="125" t="s">
        <v>90</v>
      </c>
      <c r="S37" s="127"/>
      <c r="T37" s="62"/>
      <c r="V37" s="55"/>
      <c r="W37" s="55"/>
      <c r="X37" s="55"/>
      <c r="Y37" s="55"/>
      <c r="Z37" s="55"/>
      <c r="AA37" s="55"/>
      <c r="AB37" s="55"/>
      <c r="AC37" s="55"/>
    </row>
    <row r="38" spans="1:29" s="3" customFormat="1" ht="20.149999999999999" customHeight="1">
      <c r="A38"/>
      <c r="B38"/>
      <c r="C38" s="61" t="s">
        <v>91</v>
      </c>
      <c r="D38" s="33"/>
      <c r="E38" s="118"/>
      <c r="F38" s="119"/>
      <c r="G38" s="119"/>
      <c r="H38" s="119"/>
      <c r="I38" s="120"/>
      <c r="J38" s="130"/>
      <c r="K38" s="131"/>
      <c r="L38" s="131"/>
      <c r="M38" s="131"/>
      <c r="N38" s="131"/>
      <c r="O38" s="131"/>
      <c r="P38" s="131"/>
      <c r="Q38" s="132"/>
      <c r="R38" s="128"/>
      <c r="S38" s="129"/>
      <c r="T38" s="62"/>
      <c r="V38" s="55"/>
      <c r="W38" s="55"/>
      <c r="X38" s="55"/>
      <c r="Y38" s="55"/>
      <c r="Z38" s="55"/>
      <c r="AA38" s="55"/>
      <c r="AB38" s="55"/>
      <c r="AC38" s="55"/>
    </row>
    <row r="39" spans="1:29" s="3" customFormat="1" ht="20.149999999999999" customHeight="1">
      <c r="A39"/>
      <c r="B39"/>
      <c r="C39" s="61" t="s">
        <v>92</v>
      </c>
      <c r="D39" s="33"/>
      <c r="E39" s="118"/>
      <c r="F39" s="119"/>
      <c r="G39" s="119"/>
      <c r="H39" s="119"/>
      <c r="I39" s="120"/>
      <c r="J39" s="130"/>
      <c r="K39" s="131"/>
      <c r="L39" s="131"/>
      <c r="M39" s="131"/>
      <c r="N39" s="131"/>
      <c r="O39" s="131"/>
      <c r="P39" s="131"/>
      <c r="Q39" s="132"/>
      <c r="R39" s="128"/>
      <c r="S39" s="129"/>
      <c r="T39" s="62"/>
      <c r="V39" s="55"/>
      <c r="W39" s="55"/>
      <c r="X39" s="55"/>
      <c r="Y39" s="55"/>
      <c r="Z39" s="55"/>
      <c r="AA39" s="55"/>
      <c r="AB39" s="55"/>
      <c r="AC39" s="55"/>
    </row>
    <row r="40" spans="1:29" s="3" customFormat="1" ht="20.149999999999999" customHeight="1">
      <c r="A40" t="s">
        <v>97</v>
      </c>
      <c r="B40"/>
      <c r="C40"/>
      <c r="D40"/>
      <c r="E40" s="4"/>
      <c r="F40" s="4"/>
      <c r="G40" s="4"/>
      <c r="H40" s="4"/>
      <c r="I40" s="4"/>
      <c r="J40" s="4"/>
      <c r="K40" s="4"/>
      <c r="L40" s="57"/>
      <c r="M40" s="57"/>
      <c r="N40" s="57"/>
      <c r="O40" s="57"/>
      <c r="P40" s="57"/>
      <c r="Q40" s="57"/>
      <c r="R40"/>
      <c r="S40"/>
      <c r="T40"/>
      <c r="V40" s="55"/>
      <c r="W40" s="55"/>
      <c r="X40" s="55"/>
      <c r="Y40" s="55"/>
      <c r="Z40" s="55"/>
      <c r="AA40" s="55"/>
      <c r="AB40" s="55"/>
      <c r="AC40" s="55"/>
    </row>
    <row r="41" spans="1:29" s="3" customFormat="1" ht="20.149999999999999" customHeight="1">
      <c r="A41" s="28" t="s">
        <v>98</v>
      </c>
      <c r="B41" s="64"/>
      <c r="C41" s="56" t="s">
        <v>93</v>
      </c>
      <c r="D41"/>
      <c r="E41" s="122" t="s">
        <v>17</v>
      </c>
      <c r="F41" s="122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/>
      <c r="V41" s="55"/>
      <c r="W41" s="55"/>
      <c r="X41" s="55"/>
      <c r="Y41" s="55"/>
      <c r="Z41" s="55"/>
      <c r="AA41" s="55"/>
      <c r="AB41" s="55"/>
      <c r="AC41" s="55"/>
    </row>
    <row r="42" spans="1:29" s="3" customFormat="1" ht="20.149999999999999" customHeight="1">
      <c r="A42" t="s">
        <v>99</v>
      </c>
      <c r="B42"/>
      <c r="C42" s="4"/>
      <c r="D42"/>
      <c r="E42" s="4"/>
      <c r="F42" s="4"/>
      <c r="G42" s="4"/>
      <c r="H42" s="4"/>
      <c r="I42" s="4"/>
      <c r="J42" s="4"/>
      <c r="K42" s="4"/>
      <c r="L42" s="57"/>
      <c r="M42" s="57"/>
      <c r="N42" s="57"/>
      <c r="O42" s="57"/>
      <c r="P42" s="57"/>
      <c r="Q42" s="57"/>
      <c r="R42"/>
      <c r="S42"/>
      <c r="T42"/>
      <c r="V42" s="55"/>
      <c r="W42" s="55"/>
      <c r="X42" s="55"/>
      <c r="Y42" s="55"/>
      <c r="Z42" s="55"/>
      <c r="AA42" s="55"/>
      <c r="AB42" s="55"/>
      <c r="AC42" s="55"/>
    </row>
    <row r="43" spans="1:29" s="3" customFormat="1" ht="20.149999999999999" customHeight="1">
      <c r="A43" s="28" t="s">
        <v>94</v>
      </c>
      <c r="B43" s="64"/>
      <c r="C43" s="56" t="s">
        <v>93</v>
      </c>
      <c r="D43"/>
      <c r="E43" s="122" t="s">
        <v>17</v>
      </c>
      <c r="F43" s="122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56" t="s">
        <v>100</v>
      </c>
      <c r="S43" s="33"/>
      <c r="T43"/>
      <c r="V43" s="55"/>
      <c r="W43" s="55"/>
      <c r="X43" s="55"/>
      <c r="Y43" s="55"/>
      <c r="Z43" s="55"/>
      <c r="AA43" s="55"/>
      <c r="AB43" s="55"/>
      <c r="AC43" s="55"/>
    </row>
    <row r="44" spans="1:29" s="3" customFormat="1" ht="20.149999999999999" customHeight="1" thickBot="1">
      <c r="A44"/>
      <c r="B44"/>
      <c r="C44"/>
      <c r="D44"/>
      <c r="E44" s="161" t="s">
        <v>17</v>
      </c>
      <c r="F44" s="161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56" t="s">
        <v>100</v>
      </c>
      <c r="S44" s="33"/>
      <c r="T44"/>
      <c r="V44" s="55"/>
      <c r="W44" s="55"/>
      <c r="X44" s="55"/>
      <c r="Y44" s="55"/>
      <c r="Z44" s="55"/>
      <c r="AA44" s="55"/>
      <c r="AB44" s="55"/>
      <c r="AC44" s="55"/>
    </row>
    <row r="45" spans="1:29" s="3" customFormat="1" ht="20.149999999999999" customHeight="1">
      <c r="A45" t="s">
        <v>33</v>
      </c>
      <c r="B45"/>
      <c r="C45" s="86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8"/>
      <c r="R45"/>
      <c r="S45"/>
      <c r="T45"/>
      <c r="V45" s="55"/>
      <c r="W45" s="55"/>
      <c r="X45" s="55"/>
      <c r="Y45" s="55"/>
      <c r="Z45" s="55"/>
      <c r="AA45" s="55"/>
      <c r="AB45" s="55"/>
      <c r="AC45" s="55"/>
    </row>
    <row r="46" spans="1:29" s="3" customFormat="1" ht="20.149999999999999" customHeight="1">
      <c r="A46"/>
      <c r="B46"/>
      <c r="C46" s="89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/>
      <c r="S46"/>
      <c r="T46"/>
      <c r="V46" s="55"/>
      <c r="W46" s="55"/>
      <c r="X46" s="55"/>
      <c r="Y46" s="55"/>
      <c r="Z46" s="55"/>
      <c r="AA46" s="55"/>
      <c r="AB46" s="55"/>
      <c r="AC46" s="55"/>
    </row>
    <row r="47" spans="1:29" s="3" customFormat="1" ht="20.149999999999999" customHeight="1" thickBot="1">
      <c r="A47"/>
      <c r="B47"/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4"/>
      <c r="R47"/>
      <c r="S47"/>
      <c r="T47"/>
      <c r="V47" s="55"/>
      <c r="W47" s="55"/>
      <c r="X47" s="55"/>
      <c r="Y47" s="55"/>
      <c r="Z47" s="55"/>
      <c r="AA47" s="55"/>
      <c r="AB47" s="55"/>
      <c r="AC47" s="55"/>
    </row>
    <row r="48" spans="1:29" s="3" customFormat="1" ht="20.149999999999999" customHeight="1" thickBot="1">
      <c r="A48" t="s">
        <v>34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V48" s="55"/>
      <c r="W48" s="55"/>
      <c r="X48" s="55"/>
      <c r="Y48" s="55"/>
      <c r="Z48" s="55"/>
      <c r="AA48" s="55"/>
      <c r="AB48" s="55"/>
      <c r="AC48" s="55"/>
    </row>
    <row r="49" spans="1:29" s="3" customFormat="1" ht="69.650000000000006" customHeight="1">
      <c r="A49" s="20" t="s">
        <v>35</v>
      </c>
      <c r="B49" s="20" t="s">
        <v>37</v>
      </c>
      <c r="C49" s="95" t="s">
        <v>40</v>
      </c>
      <c r="D49" s="96"/>
      <c r="E49" s="97"/>
      <c r="F49" s="98" t="s">
        <v>80</v>
      </c>
      <c r="G49" s="96"/>
      <c r="H49" s="96"/>
      <c r="I49" s="97"/>
      <c r="J49" s="98" t="s">
        <v>42</v>
      </c>
      <c r="K49" s="96"/>
      <c r="L49" s="96"/>
      <c r="M49" s="97"/>
      <c r="N49" s="98" t="s">
        <v>108</v>
      </c>
      <c r="O49" s="96"/>
      <c r="P49" s="96"/>
      <c r="Q49" s="97"/>
      <c r="R49" s="23" t="s">
        <v>46</v>
      </c>
      <c r="S49" s="23" t="s">
        <v>48</v>
      </c>
      <c r="T49"/>
      <c r="V49" s="55"/>
      <c r="W49" s="55"/>
      <c r="X49" s="55"/>
      <c r="Y49" s="55"/>
      <c r="Z49" s="55"/>
      <c r="AA49" s="55"/>
      <c r="AB49" s="55"/>
      <c r="AC49" s="55"/>
    </row>
    <row r="50" spans="1:29" s="3" customFormat="1" ht="20.149999999999999" customHeight="1">
      <c r="A50" s="21" t="s">
        <v>36</v>
      </c>
      <c r="B50" s="21" t="s">
        <v>38</v>
      </c>
      <c r="C50" s="99" t="s">
        <v>39</v>
      </c>
      <c r="D50" s="100"/>
      <c r="E50" s="101"/>
      <c r="F50" s="99" t="s">
        <v>41</v>
      </c>
      <c r="G50" s="100"/>
      <c r="H50" s="100"/>
      <c r="I50" s="101"/>
      <c r="J50" s="99" t="s">
        <v>43</v>
      </c>
      <c r="K50" s="100"/>
      <c r="L50" s="100"/>
      <c r="M50" s="101"/>
      <c r="N50" s="99" t="s">
        <v>44</v>
      </c>
      <c r="O50" s="100"/>
      <c r="P50" s="100"/>
      <c r="Q50" s="101"/>
      <c r="R50" s="24" t="s">
        <v>45</v>
      </c>
      <c r="S50" s="21"/>
      <c r="T50"/>
      <c r="V50" s="55"/>
      <c r="W50" s="55"/>
      <c r="X50" s="55"/>
      <c r="Y50" s="55"/>
      <c r="Z50" s="55"/>
      <c r="AA50" s="55"/>
      <c r="AB50" s="55"/>
      <c r="AC50" s="55"/>
    </row>
    <row r="51" spans="1:29" s="3" customFormat="1" ht="20.149999999999999" customHeight="1" thickBot="1">
      <c r="A51" s="27">
        <v>0</v>
      </c>
      <c r="B51" s="27">
        <v>0</v>
      </c>
      <c r="C51" s="79">
        <f>A51-B51</f>
        <v>0</v>
      </c>
      <c r="D51" s="80"/>
      <c r="E51" s="81"/>
      <c r="F51" s="82">
        <v>0</v>
      </c>
      <c r="G51" s="83"/>
      <c r="H51" s="83"/>
      <c r="I51" s="84"/>
      <c r="J51" s="85">
        <v>300000</v>
      </c>
      <c r="K51" s="80"/>
      <c r="L51" s="80"/>
      <c r="M51" s="81"/>
      <c r="N51" s="85">
        <f>MIN(F51,J51)</f>
        <v>0</v>
      </c>
      <c r="O51" s="80"/>
      <c r="P51" s="80"/>
      <c r="Q51" s="81"/>
      <c r="R51" s="63">
        <f>ROUNDDOWN(N51, -3)</f>
        <v>0</v>
      </c>
      <c r="S51" s="65"/>
      <c r="T51"/>
      <c r="V51" s="55"/>
      <c r="W51" s="55"/>
      <c r="X51" s="55"/>
      <c r="Y51" s="55"/>
      <c r="Z51" s="55"/>
      <c r="AA51" s="55"/>
      <c r="AB51" s="55"/>
      <c r="AC51" s="55"/>
    </row>
    <row r="52" spans="1:29" s="3" customFormat="1" ht="20.149999999999999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V52" s="55"/>
      <c r="W52" s="55"/>
      <c r="X52" s="55"/>
      <c r="Y52" s="55"/>
      <c r="Z52" s="55"/>
      <c r="AA52" s="55"/>
      <c r="AB52" s="55"/>
      <c r="AC52" s="55"/>
    </row>
    <row r="53" spans="1:29" s="3" customFormat="1" ht="20.149999999999999" customHeight="1">
      <c r="A53" s="117" t="s">
        <v>101</v>
      </c>
      <c r="B53" s="117"/>
      <c r="C53" s="117"/>
      <c r="D53" s="117"/>
      <c r="E53" s="117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V53" s="55"/>
      <c r="W53" s="55"/>
      <c r="X53" s="55"/>
      <c r="Y53" s="55"/>
      <c r="Z53" s="55"/>
      <c r="AA53" s="55"/>
      <c r="AB53" s="55"/>
      <c r="AC53" s="55"/>
    </row>
    <row r="54" spans="1:29" s="3" customFormat="1" ht="20.149999999999999" customHeight="1">
      <c r="A54" s="7" t="s">
        <v>27</v>
      </c>
      <c r="B54"/>
      <c r="C54" s="17" t="s">
        <v>28</v>
      </c>
      <c r="D54" s="19"/>
      <c r="E54" s="18" t="s">
        <v>29</v>
      </c>
      <c r="F54" s="19"/>
      <c r="G54" s="18" t="s">
        <v>30</v>
      </c>
      <c r="H54" s="19"/>
      <c r="I54" s="18" t="s">
        <v>31</v>
      </c>
      <c r="J54" s="18" t="s">
        <v>32</v>
      </c>
      <c r="K54" s="18" t="s">
        <v>28</v>
      </c>
      <c r="L54" s="19"/>
      <c r="M54" s="18" t="s">
        <v>29</v>
      </c>
      <c r="N54" s="19"/>
      <c r="O54" s="18" t="s">
        <v>30</v>
      </c>
      <c r="P54" s="19"/>
      <c r="Q54" s="2" t="s">
        <v>31</v>
      </c>
      <c r="R54"/>
      <c r="S54"/>
      <c r="T54"/>
      <c r="V54" s="55"/>
      <c r="W54" s="55"/>
      <c r="X54" s="55"/>
      <c r="Y54" s="55"/>
      <c r="Z54" s="55"/>
      <c r="AA54" s="55"/>
      <c r="AB54" s="55"/>
      <c r="AC54" s="55"/>
    </row>
    <row r="55" spans="1:29" s="3" customFormat="1" ht="20.149999999999999" customHeight="1" thickBot="1">
      <c r="A55" t="s">
        <v>60</v>
      </c>
      <c r="B55"/>
      <c r="C55" t="s">
        <v>61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V55" s="55"/>
      <c r="W55" s="55"/>
      <c r="X55" s="55"/>
      <c r="Y55" s="55"/>
      <c r="Z55" s="55"/>
      <c r="AA55" s="55"/>
      <c r="AB55" s="55"/>
      <c r="AC55" s="55"/>
    </row>
    <row r="56" spans="1:29" s="3" customFormat="1" ht="20.149999999999999" customHeight="1" thickBot="1">
      <c r="A56"/>
      <c r="B56"/>
      <c r="C56"/>
      <c r="D56" s="43"/>
      <c r="E56" t="s">
        <v>62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V56" s="55"/>
      <c r="W56" s="55"/>
      <c r="X56" s="55"/>
      <c r="Y56" s="55"/>
      <c r="Z56" s="55"/>
      <c r="AA56" s="55"/>
      <c r="AB56" s="55"/>
      <c r="AC56" s="55"/>
    </row>
    <row r="57" spans="1:29" s="3" customFormat="1" ht="20.149999999999999" customHeight="1" thickBot="1">
      <c r="A57"/>
      <c r="B57"/>
      <c r="C57"/>
      <c r="D57" s="43"/>
      <c r="E57" t="s">
        <v>63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V57" s="55"/>
      <c r="W57" s="55"/>
      <c r="X57" s="55"/>
      <c r="Y57" s="55"/>
      <c r="Z57" s="55"/>
      <c r="AA57" s="55"/>
      <c r="AB57" s="55"/>
      <c r="AC57" s="55"/>
    </row>
    <row r="58" spans="1:29" s="3" customFormat="1" ht="20.149999999999999" customHeight="1" thickBot="1">
      <c r="A58" t="s">
        <v>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V58" s="55"/>
      <c r="W58" s="55"/>
      <c r="X58" s="55"/>
      <c r="Y58" s="55"/>
      <c r="Z58" s="55"/>
      <c r="AA58" s="55"/>
      <c r="AB58" s="55"/>
      <c r="AC58" s="55"/>
    </row>
    <row r="59" spans="1:29" s="3" customFormat="1" ht="54">
      <c r="A59" s="20" t="s">
        <v>35</v>
      </c>
      <c r="B59" s="20" t="s">
        <v>37</v>
      </c>
      <c r="C59" s="95" t="s">
        <v>40</v>
      </c>
      <c r="D59" s="96"/>
      <c r="E59" s="97"/>
      <c r="F59" s="98" t="s">
        <v>80</v>
      </c>
      <c r="G59" s="96"/>
      <c r="H59" s="96"/>
      <c r="I59" s="97"/>
      <c r="J59" s="98" t="s">
        <v>42</v>
      </c>
      <c r="K59" s="96"/>
      <c r="L59" s="96"/>
      <c r="M59" s="97"/>
      <c r="N59" s="98" t="s">
        <v>108</v>
      </c>
      <c r="O59" s="96"/>
      <c r="P59" s="96"/>
      <c r="Q59" s="97"/>
      <c r="R59" s="23" t="s">
        <v>46</v>
      </c>
      <c r="S59" s="23" t="s">
        <v>48</v>
      </c>
      <c r="T59"/>
      <c r="V59" s="55"/>
      <c r="W59" s="55"/>
      <c r="X59" s="55"/>
      <c r="Y59" s="55"/>
      <c r="Z59" s="55"/>
      <c r="AA59" s="55"/>
      <c r="AB59" s="55"/>
      <c r="AC59" s="55"/>
    </row>
    <row r="60" spans="1:29" s="3" customFormat="1" ht="20.149999999999999" customHeight="1">
      <c r="A60" s="21" t="s">
        <v>36</v>
      </c>
      <c r="B60" s="21" t="s">
        <v>38</v>
      </c>
      <c r="C60" s="99" t="s">
        <v>39</v>
      </c>
      <c r="D60" s="100"/>
      <c r="E60" s="101"/>
      <c r="F60" s="99" t="s">
        <v>41</v>
      </c>
      <c r="G60" s="100"/>
      <c r="H60" s="100"/>
      <c r="I60" s="101"/>
      <c r="J60" s="99" t="s">
        <v>43</v>
      </c>
      <c r="K60" s="100"/>
      <c r="L60" s="100"/>
      <c r="M60" s="101"/>
      <c r="N60" s="99" t="s">
        <v>44</v>
      </c>
      <c r="O60" s="100"/>
      <c r="P60" s="100"/>
      <c r="Q60" s="101"/>
      <c r="R60" s="24" t="s">
        <v>45</v>
      </c>
      <c r="S60" s="21"/>
      <c r="T60"/>
      <c r="V60" s="55"/>
      <c r="W60" s="55"/>
      <c r="X60" s="55"/>
      <c r="Y60" s="55"/>
      <c r="Z60" s="55"/>
      <c r="AA60" s="55"/>
      <c r="AB60" s="55"/>
      <c r="AC60" s="55"/>
    </row>
    <row r="61" spans="1:29" s="3" customFormat="1" ht="20.149999999999999" customHeight="1" thickBot="1">
      <c r="A61" s="27">
        <v>0</v>
      </c>
      <c r="B61" s="27">
        <v>0</v>
      </c>
      <c r="C61" s="79">
        <f>A61-B61</f>
        <v>0</v>
      </c>
      <c r="D61" s="80"/>
      <c r="E61" s="81"/>
      <c r="F61" s="82">
        <v>0</v>
      </c>
      <c r="G61" s="83"/>
      <c r="H61" s="83"/>
      <c r="I61" s="84"/>
      <c r="J61" s="85">
        <v>400000</v>
      </c>
      <c r="K61" s="80"/>
      <c r="L61" s="80"/>
      <c r="M61" s="81"/>
      <c r="N61" s="85">
        <f>MIN(F61,J61)</f>
        <v>0</v>
      </c>
      <c r="O61" s="80"/>
      <c r="P61" s="80"/>
      <c r="Q61" s="81"/>
      <c r="R61" s="63">
        <f>ROUNDDOWN(N61, -3)</f>
        <v>0</v>
      </c>
      <c r="S61" s="65"/>
      <c r="T61"/>
      <c r="V61" s="55"/>
      <c r="W61" s="55"/>
      <c r="X61" s="55"/>
      <c r="Y61" s="55"/>
      <c r="Z61" s="55"/>
      <c r="AA61" s="55"/>
      <c r="AB61" s="55"/>
      <c r="AC61" s="55"/>
    </row>
    <row r="62" spans="1:29" s="3" customFormat="1" ht="20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V62" s="55"/>
      <c r="W62" s="55"/>
      <c r="X62" s="55"/>
      <c r="Y62" s="55"/>
      <c r="Z62" s="55"/>
      <c r="AA62" s="55"/>
      <c r="AB62" s="55"/>
      <c r="AC62" s="55"/>
    </row>
    <row r="63" spans="1:29" s="3" customFormat="1" ht="20.149999999999999" customHeight="1">
      <c r="A63" s="117" t="s">
        <v>102</v>
      </c>
      <c r="B63" s="117"/>
      <c r="C63" s="117"/>
      <c r="D63" s="117"/>
      <c r="E63" s="117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V63" s="55"/>
      <c r="W63" s="55"/>
      <c r="X63" s="55"/>
      <c r="Y63" s="55"/>
      <c r="Z63" s="55"/>
      <c r="AA63" s="55"/>
      <c r="AB63" s="55"/>
      <c r="AC63" s="55"/>
    </row>
    <row r="64" spans="1:29" s="3" customFormat="1" ht="20.149999999999999" customHeight="1" thickBot="1">
      <c r="A64" s="7" t="s">
        <v>27</v>
      </c>
      <c r="B64"/>
      <c r="C64" s="17" t="s">
        <v>28</v>
      </c>
      <c r="D64" s="19"/>
      <c r="E64" s="18" t="s">
        <v>29</v>
      </c>
      <c r="F64" s="19"/>
      <c r="G64" s="18" t="s">
        <v>30</v>
      </c>
      <c r="H64" s="19"/>
      <c r="I64" s="18" t="s">
        <v>31</v>
      </c>
      <c r="J64" s="18" t="s">
        <v>32</v>
      </c>
      <c r="K64" s="18" t="s">
        <v>28</v>
      </c>
      <c r="L64" s="19"/>
      <c r="M64" s="18" t="s">
        <v>29</v>
      </c>
      <c r="N64" s="19"/>
      <c r="O64" s="18" t="s">
        <v>30</v>
      </c>
      <c r="P64" s="19"/>
      <c r="Q64" s="2" t="s">
        <v>31</v>
      </c>
      <c r="R64"/>
      <c r="S64"/>
      <c r="T64"/>
      <c r="V64" s="55"/>
      <c r="W64" s="55"/>
      <c r="X64" s="55"/>
      <c r="Y64" s="55"/>
      <c r="Z64" s="55"/>
      <c r="AA64" s="55"/>
      <c r="AB64" s="55"/>
      <c r="AC64" s="55"/>
    </row>
    <row r="65" spans="1:29" s="3" customFormat="1" ht="20.149999999999999" customHeight="1" thickBot="1">
      <c r="A65" t="s">
        <v>64</v>
      </c>
      <c r="B65"/>
      <c r="C65" s="45"/>
      <c r="D65" t="s">
        <v>51</v>
      </c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V65" s="55"/>
      <c r="W65" s="55"/>
      <c r="X65" s="55"/>
      <c r="Y65" s="55"/>
      <c r="Z65" s="55"/>
      <c r="AA65" s="55"/>
      <c r="AB65" s="55"/>
      <c r="AC65" s="55"/>
    </row>
    <row r="66" spans="1:29" s="3" customFormat="1" ht="20.149999999999999" customHeight="1" thickBot="1">
      <c r="A66" t="s">
        <v>65</v>
      </c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V66" s="55"/>
      <c r="W66" s="55"/>
      <c r="X66" s="55"/>
      <c r="Y66" s="55"/>
      <c r="Z66" s="55"/>
      <c r="AA66" s="55"/>
      <c r="AB66" s="55"/>
      <c r="AC66" s="55"/>
    </row>
    <row r="67" spans="1:29" s="3" customFormat="1" ht="20.149999999999999" customHeight="1">
      <c r="A67" s="39" t="s">
        <v>66</v>
      </c>
      <c r="B67" s="105" t="s">
        <v>67</v>
      </c>
      <c r="C67" s="105"/>
      <c r="D67" s="105"/>
      <c r="E67" s="105"/>
      <c r="F67" s="105"/>
      <c r="G67" s="105"/>
      <c r="H67" s="105"/>
      <c r="I67" s="105"/>
      <c r="J67" s="105"/>
      <c r="K67" s="105" t="s">
        <v>68</v>
      </c>
      <c r="L67" s="105"/>
      <c r="M67" s="105"/>
      <c r="N67" s="105" t="s">
        <v>69</v>
      </c>
      <c r="O67" s="105"/>
      <c r="P67" s="105"/>
      <c r="Q67" s="105"/>
      <c r="R67" s="106"/>
      <c r="S67"/>
      <c r="T67"/>
      <c r="V67" s="55"/>
      <c r="W67" s="55"/>
      <c r="X67" s="55"/>
      <c r="Y67" s="55"/>
      <c r="Z67" s="55"/>
      <c r="AA67" s="55"/>
      <c r="AB67" s="55"/>
      <c r="AC67" s="55"/>
    </row>
    <row r="68" spans="1:29" s="3" customFormat="1" ht="20.149999999999999" customHeight="1">
      <c r="A68" s="32"/>
      <c r="B68" s="33"/>
      <c r="C68" s="36" t="s">
        <v>28</v>
      </c>
      <c r="D68" s="37"/>
      <c r="E68" s="38" t="s">
        <v>29</v>
      </c>
      <c r="F68" s="37"/>
      <c r="G68" s="38" t="s">
        <v>30</v>
      </c>
      <c r="H68" s="37"/>
      <c r="I68" s="38" t="s">
        <v>31</v>
      </c>
      <c r="J68" s="38"/>
      <c r="K68" s="37"/>
      <c r="L68" s="107" t="s">
        <v>70</v>
      </c>
      <c r="M68" s="107"/>
      <c r="N68" s="108"/>
      <c r="O68" s="108"/>
      <c r="P68" s="108"/>
      <c r="Q68" s="108"/>
      <c r="R68" s="29" t="s">
        <v>71</v>
      </c>
      <c r="S68"/>
      <c r="T68"/>
      <c r="V68" s="55"/>
      <c r="W68" s="55"/>
      <c r="X68" s="55"/>
      <c r="Y68" s="55"/>
      <c r="Z68" s="55"/>
      <c r="AA68" s="55"/>
      <c r="AB68" s="55"/>
      <c r="AC68" s="55"/>
    </row>
    <row r="69" spans="1:29" s="3" customFormat="1" ht="20.149999999999999" customHeight="1">
      <c r="A69" s="32"/>
      <c r="B69" s="33"/>
      <c r="C69" s="36" t="s">
        <v>28</v>
      </c>
      <c r="D69" s="37"/>
      <c r="E69" s="38" t="s">
        <v>29</v>
      </c>
      <c r="F69" s="37"/>
      <c r="G69" s="38" t="s">
        <v>30</v>
      </c>
      <c r="H69" s="37"/>
      <c r="I69" s="38" t="s">
        <v>31</v>
      </c>
      <c r="J69" s="28"/>
      <c r="K69" s="37"/>
      <c r="L69" s="107" t="s">
        <v>70</v>
      </c>
      <c r="M69" s="107"/>
      <c r="N69" s="108"/>
      <c r="O69" s="108"/>
      <c r="P69" s="108"/>
      <c r="Q69" s="108"/>
      <c r="R69" s="29" t="s">
        <v>71</v>
      </c>
      <c r="S69"/>
      <c r="T69"/>
      <c r="V69" s="55"/>
      <c r="W69" s="55"/>
      <c r="X69" s="55"/>
      <c r="Y69" s="55"/>
      <c r="Z69" s="55"/>
      <c r="AA69" s="55"/>
      <c r="AB69" s="55"/>
      <c r="AC69" s="55"/>
    </row>
    <row r="70" spans="1:29" s="3" customFormat="1" ht="20.149999999999999" customHeight="1" thickBot="1">
      <c r="A70" s="34"/>
      <c r="B70" s="35"/>
      <c r="C70" s="40" t="s">
        <v>28</v>
      </c>
      <c r="D70" s="41"/>
      <c r="E70" s="42" t="s">
        <v>29</v>
      </c>
      <c r="F70" s="41"/>
      <c r="G70" s="42" t="s">
        <v>30</v>
      </c>
      <c r="H70" s="41"/>
      <c r="I70" s="42" t="s">
        <v>31</v>
      </c>
      <c r="J70" s="30"/>
      <c r="K70" s="41"/>
      <c r="L70" s="109" t="s">
        <v>70</v>
      </c>
      <c r="M70" s="109"/>
      <c r="N70" s="110"/>
      <c r="O70" s="110"/>
      <c r="P70" s="110"/>
      <c r="Q70" s="110"/>
      <c r="R70" s="31" t="s">
        <v>71</v>
      </c>
      <c r="S70"/>
      <c r="T70"/>
      <c r="V70" s="55"/>
      <c r="W70" s="55"/>
      <c r="X70" s="55"/>
      <c r="Y70" s="55"/>
      <c r="Z70" s="55"/>
      <c r="AA70" s="55"/>
      <c r="AB70" s="55"/>
      <c r="AC70" s="55"/>
    </row>
    <row r="71" spans="1:29" s="3" customFormat="1" ht="20.149999999999999" customHeight="1">
      <c r="A71" t="s">
        <v>72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V71" s="55"/>
      <c r="W71" s="55"/>
      <c r="X71" s="55"/>
      <c r="Y71" s="55"/>
      <c r="Z71" s="55"/>
      <c r="AA71" s="55"/>
      <c r="AB71" s="55"/>
      <c r="AC71" s="55"/>
    </row>
    <row r="72" spans="1:29" s="3" customFormat="1" ht="13.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V72" s="55"/>
      <c r="W72" s="55"/>
      <c r="X72" s="55"/>
      <c r="Y72" s="55"/>
      <c r="Z72" s="55"/>
      <c r="AA72" s="55"/>
      <c r="AB72" s="55"/>
      <c r="AC72" s="55"/>
    </row>
    <row r="73" spans="1:29" s="3" customFormat="1" ht="20.149999999999999" customHeight="1" thickBot="1">
      <c r="A73" t="s">
        <v>34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V73" s="55"/>
      <c r="W73" s="55"/>
      <c r="X73" s="55"/>
      <c r="Y73" s="55"/>
      <c r="Z73" s="55"/>
      <c r="AA73" s="55"/>
      <c r="AB73" s="55"/>
      <c r="AC73" s="55"/>
    </row>
    <row r="74" spans="1:29" s="3" customFormat="1" ht="54">
      <c r="A74" s="20" t="s">
        <v>35</v>
      </c>
      <c r="B74" s="20" t="s">
        <v>37</v>
      </c>
      <c r="C74" s="95" t="s">
        <v>40</v>
      </c>
      <c r="D74" s="96"/>
      <c r="E74" s="97"/>
      <c r="F74" s="98" t="s">
        <v>80</v>
      </c>
      <c r="G74" s="96"/>
      <c r="H74" s="96"/>
      <c r="I74" s="97"/>
      <c r="J74" s="98" t="s">
        <v>42</v>
      </c>
      <c r="K74" s="96"/>
      <c r="L74" s="96"/>
      <c r="M74" s="97"/>
      <c r="N74" s="98" t="s">
        <v>108</v>
      </c>
      <c r="O74" s="96"/>
      <c r="P74" s="96"/>
      <c r="Q74" s="97"/>
      <c r="R74" s="23" t="s">
        <v>46</v>
      </c>
      <c r="S74" s="23" t="s">
        <v>48</v>
      </c>
      <c r="T74"/>
      <c r="V74" s="55"/>
      <c r="W74" s="55"/>
      <c r="X74" s="55"/>
      <c r="Y74" s="55"/>
      <c r="Z74" s="55"/>
      <c r="AA74" s="55"/>
      <c r="AB74" s="55"/>
      <c r="AC74" s="55"/>
    </row>
    <row r="75" spans="1:29" s="3" customFormat="1" ht="20.149999999999999" customHeight="1">
      <c r="A75" s="21" t="s">
        <v>36</v>
      </c>
      <c r="B75" s="21" t="s">
        <v>38</v>
      </c>
      <c r="C75" s="99" t="s">
        <v>39</v>
      </c>
      <c r="D75" s="100"/>
      <c r="E75" s="101"/>
      <c r="F75" s="99" t="s">
        <v>41</v>
      </c>
      <c r="G75" s="100"/>
      <c r="H75" s="100"/>
      <c r="I75" s="101"/>
      <c r="J75" s="99" t="s">
        <v>43</v>
      </c>
      <c r="K75" s="100"/>
      <c r="L75" s="100"/>
      <c r="M75" s="101"/>
      <c r="N75" s="99" t="s">
        <v>44</v>
      </c>
      <c r="O75" s="100"/>
      <c r="P75" s="100"/>
      <c r="Q75" s="101"/>
      <c r="R75" s="24" t="s">
        <v>45</v>
      </c>
      <c r="S75" s="21"/>
      <c r="T75"/>
      <c r="V75" s="55"/>
      <c r="W75" s="55"/>
      <c r="X75" s="55"/>
      <c r="Y75" s="55"/>
      <c r="Z75" s="55"/>
      <c r="AA75" s="55"/>
      <c r="AB75" s="55"/>
      <c r="AC75" s="55"/>
    </row>
    <row r="76" spans="1:29" s="3" customFormat="1" ht="20.149999999999999" customHeight="1" thickBot="1">
      <c r="A76" s="27">
        <v>0</v>
      </c>
      <c r="B76" s="27">
        <v>0</v>
      </c>
      <c r="C76" s="79">
        <f>A76-B76</f>
        <v>0</v>
      </c>
      <c r="D76" s="80"/>
      <c r="E76" s="81"/>
      <c r="F76" s="82">
        <v>0</v>
      </c>
      <c r="G76" s="83"/>
      <c r="H76" s="83"/>
      <c r="I76" s="84"/>
      <c r="J76" s="104"/>
      <c r="K76" s="83"/>
      <c r="L76" s="83"/>
      <c r="M76" s="84"/>
      <c r="N76" s="85">
        <f>MIN(F76,J76)</f>
        <v>0</v>
      </c>
      <c r="O76" s="80"/>
      <c r="P76" s="80"/>
      <c r="Q76" s="81"/>
      <c r="R76" s="63">
        <f>ROUNDDOWN(N76, -3)</f>
        <v>0</v>
      </c>
      <c r="S76" s="65"/>
      <c r="T76"/>
      <c r="V76" s="55"/>
      <c r="W76" s="55"/>
      <c r="X76" s="55"/>
      <c r="Y76" s="55"/>
      <c r="Z76" s="55"/>
      <c r="AA76" s="55"/>
      <c r="AB76" s="55"/>
      <c r="AC76" s="55"/>
    </row>
    <row r="77" spans="1:29" s="3" customFormat="1" ht="13.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V77" s="55"/>
      <c r="W77" s="55"/>
      <c r="X77" s="55"/>
      <c r="Y77" s="55"/>
      <c r="Z77" s="55"/>
      <c r="AA77" s="55"/>
      <c r="AB77" s="55"/>
      <c r="AC77" s="55"/>
    </row>
    <row r="78" spans="1:29" s="3" customFormat="1" ht="20.149999999999999" customHeight="1">
      <c r="A78" s="26" t="s">
        <v>103</v>
      </c>
      <c r="B78" s="26"/>
      <c r="C78" s="26"/>
      <c r="D78" s="26"/>
      <c r="E78" s="26"/>
      <c r="F78" s="26"/>
      <c r="G78" s="26"/>
      <c r="H78" s="26"/>
      <c r="I78" s="26"/>
      <c r="J78" s="26"/>
      <c r="K78"/>
      <c r="L78"/>
      <c r="M78"/>
      <c r="N78"/>
      <c r="O78"/>
      <c r="P78"/>
      <c r="Q78"/>
      <c r="R78"/>
      <c r="S78"/>
      <c r="T78"/>
      <c r="V78" s="55"/>
      <c r="W78" s="55"/>
      <c r="X78" s="55"/>
      <c r="Y78" s="55"/>
      <c r="Z78" s="55"/>
      <c r="AA78" s="55"/>
      <c r="AB78" s="55"/>
      <c r="AC78" s="55"/>
    </row>
    <row r="79" spans="1:29" s="3" customFormat="1" ht="20.149999999999999" customHeight="1" thickBot="1">
      <c r="A79" s="7" t="s">
        <v>27</v>
      </c>
      <c r="B79"/>
      <c r="C79" s="17" t="s">
        <v>28</v>
      </c>
      <c r="D79" s="19"/>
      <c r="E79" s="18" t="s">
        <v>29</v>
      </c>
      <c r="F79" s="19"/>
      <c r="G79" s="18" t="s">
        <v>30</v>
      </c>
      <c r="H79" s="19"/>
      <c r="I79" s="18" t="s">
        <v>31</v>
      </c>
      <c r="J79" s="18" t="s">
        <v>32</v>
      </c>
      <c r="K79" s="18" t="s">
        <v>28</v>
      </c>
      <c r="L79" s="19"/>
      <c r="M79" s="18" t="s">
        <v>29</v>
      </c>
      <c r="N79" s="19"/>
      <c r="O79" s="18" t="s">
        <v>30</v>
      </c>
      <c r="P79" s="19"/>
      <c r="Q79" s="2" t="s">
        <v>31</v>
      </c>
      <c r="R79"/>
      <c r="S79"/>
      <c r="T79"/>
      <c r="V79" s="55"/>
      <c r="W79" s="55"/>
      <c r="X79" s="55"/>
      <c r="Y79" s="55"/>
      <c r="Z79" s="55"/>
      <c r="AA79" s="55"/>
      <c r="AB79" s="55"/>
      <c r="AC79" s="55"/>
    </row>
    <row r="80" spans="1:29" s="3" customFormat="1" ht="20.149999999999999" customHeight="1">
      <c r="A80" t="s">
        <v>73</v>
      </c>
      <c r="B80"/>
      <c r="C80" s="86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8"/>
      <c r="R80"/>
      <c r="S80"/>
      <c r="T80"/>
      <c r="V80" s="55"/>
      <c r="W80" s="55"/>
      <c r="X80" s="55"/>
      <c r="Y80" s="55"/>
      <c r="Z80" s="55"/>
      <c r="AA80" s="55"/>
      <c r="AB80" s="55"/>
      <c r="AC80" s="55"/>
    </row>
    <row r="81" spans="1:29" s="3" customFormat="1" ht="20.149999999999999" customHeight="1">
      <c r="A81"/>
      <c r="B81"/>
      <c r="C81" s="89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/>
      <c r="S81"/>
      <c r="T81"/>
      <c r="V81" s="55"/>
      <c r="W81" s="55"/>
      <c r="X81" s="55"/>
      <c r="Y81" s="55"/>
      <c r="Z81" s="55"/>
      <c r="AA81" s="55"/>
      <c r="AB81" s="55"/>
      <c r="AC81" s="55"/>
    </row>
    <row r="82" spans="1:29" s="3" customFormat="1" ht="20.149999999999999" customHeight="1" thickBot="1">
      <c r="A82"/>
      <c r="B82"/>
      <c r="C82" s="92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4"/>
      <c r="R82"/>
      <c r="S82"/>
      <c r="T82"/>
      <c r="V82" s="55"/>
      <c r="W82" s="55"/>
      <c r="X82" s="55"/>
      <c r="Y82" s="55"/>
      <c r="Z82" s="55"/>
      <c r="AA82" s="55"/>
      <c r="AB82" s="55"/>
      <c r="AC82" s="55"/>
    </row>
    <row r="83" spans="1:29" s="3" customFormat="1" ht="20.149999999999999" customHeight="1" thickBot="1">
      <c r="A83" t="s">
        <v>74</v>
      </c>
      <c r="B83"/>
      <c r="C83"/>
      <c r="D83" s="44"/>
      <c r="E83" t="s">
        <v>75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V83" s="55"/>
      <c r="W83" s="55"/>
      <c r="X83" s="55"/>
      <c r="Y83" s="55"/>
      <c r="Z83" s="55"/>
      <c r="AA83" s="55"/>
      <c r="AB83" s="55"/>
      <c r="AC83" s="55"/>
    </row>
    <row r="84" spans="1:29" s="3" customFormat="1" ht="20.149999999999999" customHeight="1" thickBot="1">
      <c r="A84"/>
      <c r="B84"/>
      <c r="C84"/>
      <c r="D84" s="43"/>
      <c r="E84" t="s">
        <v>76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V84" s="55"/>
      <c r="W84" s="55"/>
      <c r="X84" s="55"/>
      <c r="Y84" s="55"/>
      <c r="Z84" s="55"/>
      <c r="AA84" s="55"/>
      <c r="AB84" s="55"/>
      <c r="AC84" s="55"/>
    </row>
    <row r="85" spans="1:29" s="3" customFormat="1" ht="20.149999999999999" customHeight="1" thickBot="1">
      <c r="A85" t="s">
        <v>79</v>
      </c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V85" s="55"/>
      <c r="W85" s="55"/>
      <c r="X85" s="55"/>
      <c r="Y85" s="55"/>
      <c r="Z85" s="55"/>
      <c r="AA85" s="55"/>
      <c r="AB85" s="55"/>
      <c r="AC85" s="55"/>
    </row>
    <row r="86" spans="1:29" s="3" customFormat="1" ht="20.149999999999999" customHeight="1" thickTop="1" thickBot="1">
      <c r="A86" s="102" t="s">
        <v>77</v>
      </c>
      <c r="B86" s="102"/>
      <c r="C86" s="102"/>
      <c r="D86" s="102"/>
      <c r="E86" s="102"/>
      <c r="F86" s="102"/>
      <c r="G86" s="102"/>
      <c r="H86" s="102"/>
      <c r="I86" s="102" t="s">
        <v>78</v>
      </c>
      <c r="J86" s="102"/>
      <c r="K86" s="102"/>
      <c r="L86" s="102"/>
      <c r="M86" s="102"/>
      <c r="N86" s="102"/>
      <c r="O86"/>
      <c r="P86"/>
      <c r="Q86"/>
      <c r="R86"/>
      <c r="S86"/>
      <c r="T86"/>
      <c r="V86" s="55"/>
      <c r="W86" s="55"/>
      <c r="X86" s="55"/>
      <c r="Y86" s="55"/>
      <c r="Z86" s="55"/>
      <c r="AA86" s="55"/>
      <c r="AB86" s="55"/>
      <c r="AC86" s="55"/>
    </row>
    <row r="87" spans="1:29" s="3" customFormat="1" ht="20.149999999999999" customHeight="1" thickTop="1" thickBot="1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/>
      <c r="P87"/>
      <c r="Q87"/>
      <c r="R87"/>
      <c r="S87"/>
      <c r="T87"/>
      <c r="V87" s="55"/>
      <c r="W87" s="55"/>
      <c r="X87" s="55"/>
      <c r="Y87" s="55"/>
      <c r="Z87" s="55"/>
      <c r="AA87" s="55"/>
      <c r="AB87" s="55"/>
      <c r="AC87" s="55"/>
    </row>
    <row r="88" spans="1:29" s="3" customFormat="1" ht="20.149999999999999" customHeight="1" thickTop="1" thickBot="1">
      <c r="A88" s="103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/>
      <c r="P88"/>
      <c r="Q88"/>
      <c r="R88"/>
      <c r="S88"/>
      <c r="T88"/>
      <c r="V88" s="55"/>
      <c r="W88" s="55"/>
      <c r="X88" s="55"/>
      <c r="Y88" s="55"/>
      <c r="Z88" s="55"/>
      <c r="AA88" s="55"/>
      <c r="AB88" s="55"/>
      <c r="AC88" s="55"/>
    </row>
    <row r="89" spans="1:29" s="3" customFormat="1" ht="20.149999999999999" customHeight="1" thickTop="1" thickBot="1">
      <c r="A89" s="103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/>
      <c r="P89"/>
      <c r="Q89"/>
      <c r="R89"/>
      <c r="S89"/>
      <c r="T89"/>
      <c r="V89" s="55"/>
      <c r="W89" s="55"/>
      <c r="X89" s="55"/>
      <c r="Y89" s="55"/>
      <c r="Z89" s="55"/>
      <c r="AA89" s="55"/>
      <c r="AB89" s="55"/>
      <c r="AC89" s="55"/>
    </row>
    <row r="90" spans="1:29" s="3" customFormat="1" ht="20.149999999999999" customHeight="1" thickTop="1" thickBo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V90" s="55"/>
      <c r="W90" s="55"/>
      <c r="X90" s="55"/>
      <c r="Y90" s="55"/>
      <c r="Z90" s="55"/>
      <c r="AA90" s="55"/>
      <c r="AB90" s="55"/>
      <c r="AC90" s="55"/>
    </row>
    <row r="91" spans="1:29" s="3" customFormat="1" ht="54">
      <c r="A91" s="20" t="s">
        <v>35</v>
      </c>
      <c r="B91" s="20" t="s">
        <v>37</v>
      </c>
      <c r="C91" s="95" t="s">
        <v>107</v>
      </c>
      <c r="D91" s="96"/>
      <c r="E91" s="97"/>
      <c r="F91" s="98" t="s">
        <v>80</v>
      </c>
      <c r="G91" s="96"/>
      <c r="H91" s="96"/>
      <c r="I91" s="97"/>
      <c r="J91" s="98" t="s">
        <v>42</v>
      </c>
      <c r="K91" s="96"/>
      <c r="L91" s="96"/>
      <c r="M91" s="97"/>
      <c r="N91" s="98" t="s">
        <v>108</v>
      </c>
      <c r="O91" s="96"/>
      <c r="P91" s="96"/>
      <c r="Q91" s="97"/>
      <c r="R91" s="23" t="s">
        <v>46</v>
      </c>
      <c r="S91" s="23" t="s">
        <v>48</v>
      </c>
      <c r="T91"/>
      <c r="V91" s="55"/>
      <c r="W91" s="55"/>
      <c r="X91" s="55"/>
      <c r="Y91" s="55"/>
      <c r="Z91" s="55"/>
      <c r="AA91" s="55"/>
      <c r="AB91" s="55"/>
      <c r="AC91" s="55"/>
    </row>
    <row r="92" spans="1:29" s="3" customFormat="1" ht="20.149999999999999" customHeight="1">
      <c r="A92" s="21" t="s">
        <v>36</v>
      </c>
      <c r="B92" s="21" t="s">
        <v>38</v>
      </c>
      <c r="C92" s="99" t="s">
        <v>39</v>
      </c>
      <c r="D92" s="100"/>
      <c r="E92" s="101"/>
      <c r="F92" s="99" t="s">
        <v>41</v>
      </c>
      <c r="G92" s="100"/>
      <c r="H92" s="100"/>
      <c r="I92" s="101"/>
      <c r="J92" s="99" t="s">
        <v>43</v>
      </c>
      <c r="K92" s="100"/>
      <c r="L92" s="100"/>
      <c r="M92" s="101"/>
      <c r="N92" s="99" t="s">
        <v>44</v>
      </c>
      <c r="O92" s="100"/>
      <c r="P92" s="100"/>
      <c r="Q92" s="101"/>
      <c r="R92" s="24" t="s">
        <v>45</v>
      </c>
      <c r="S92" s="21"/>
      <c r="T92"/>
      <c r="V92" s="55"/>
      <c r="W92" s="55"/>
      <c r="X92" s="55"/>
      <c r="Y92" s="55"/>
      <c r="Z92" s="55"/>
      <c r="AA92" s="55"/>
      <c r="AB92" s="55"/>
      <c r="AC92" s="55"/>
    </row>
    <row r="93" spans="1:29" s="3" customFormat="1" ht="20.149999999999999" customHeight="1" thickBot="1">
      <c r="A93" s="27">
        <v>0</v>
      </c>
      <c r="B93" s="27">
        <v>0</v>
      </c>
      <c r="C93" s="79">
        <f>A93-B93</f>
        <v>0</v>
      </c>
      <c r="D93" s="80"/>
      <c r="E93" s="81"/>
      <c r="F93" s="82">
        <v>0</v>
      </c>
      <c r="G93" s="83"/>
      <c r="H93" s="83"/>
      <c r="I93" s="84"/>
      <c r="J93" s="85">
        <v>1500000</v>
      </c>
      <c r="K93" s="80"/>
      <c r="L93" s="80"/>
      <c r="M93" s="81"/>
      <c r="N93" s="85">
        <f>MIN(F93,J93)</f>
        <v>0</v>
      </c>
      <c r="O93" s="80"/>
      <c r="P93" s="80"/>
      <c r="Q93" s="81"/>
      <c r="R93" s="63">
        <f>ROUNDDOWN(N93, -3)</f>
        <v>0</v>
      </c>
      <c r="S93" s="65"/>
      <c r="T93"/>
      <c r="V93" s="55"/>
      <c r="W93" s="55"/>
      <c r="X93" s="55"/>
      <c r="Y93" s="55"/>
      <c r="Z93" s="55"/>
      <c r="AA93" s="55"/>
      <c r="AB93" s="55"/>
      <c r="AC93" s="55"/>
    </row>
    <row r="94" spans="1:29" s="3" customFormat="1" ht="20.149999999999999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V94" s="55"/>
      <c r="W94" s="55"/>
      <c r="X94" s="55"/>
      <c r="Y94" s="55"/>
      <c r="Z94" s="55"/>
      <c r="AA94" s="55"/>
      <c r="AB94" s="55"/>
      <c r="AC94" s="55"/>
    </row>
    <row r="95" spans="1:29" s="3" customFormat="1" ht="20.149999999999999" customHeight="1">
      <c r="A95" s="26" t="s">
        <v>104</v>
      </c>
      <c r="B95" s="26"/>
      <c r="C95" s="26"/>
      <c r="D95" s="26"/>
      <c r="E95" s="26"/>
      <c r="F95" s="26"/>
      <c r="G95" s="26"/>
      <c r="H95" s="26"/>
      <c r="I95" s="26"/>
      <c r="J95" s="26"/>
      <c r="K95"/>
      <c r="L95"/>
      <c r="M95"/>
      <c r="N95"/>
      <c r="O95"/>
      <c r="P95"/>
      <c r="Q95"/>
      <c r="R95"/>
      <c r="S95"/>
      <c r="T95"/>
      <c r="V95" s="55"/>
      <c r="W95" s="55"/>
      <c r="X95" s="55"/>
      <c r="Y95" s="55"/>
      <c r="Z95" s="55"/>
      <c r="AA95" s="55"/>
      <c r="AB95" s="55"/>
      <c r="AC95" s="55"/>
    </row>
    <row r="96" spans="1:29" s="3" customFormat="1" ht="20.149999999999999" customHeight="1" thickBot="1">
      <c r="A96" s="7" t="s">
        <v>27</v>
      </c>
      <c r="B96"/>
      <c r="C96" s="17" t="s">
        <v>28</v>
      </c>
      <c r="D96" s="19"/>
      <c r="E96" s="18" t="s">
        <v>29</v>
      </c>
      <c r="F96" s="19"/>
      <c r="G96" s="18" t="s">
        <v>30</v>
      </c>
      <c r="H96" s="19"/>
      <c r="I96" s="18" t="s">
        <v>31</v>
      </c>
      <c r="J96" s="18" t="s">
        <v>32</v>
      </c>
      <c r="K96" s="18" t="s">
        <v>28</v>
      </c>
      <c r="L96" s="19"/>
      <c r="M96" s="18" t="s">
        <v>29</v>
      </c>
      <c r="N96" s="19"/>
      <c r="O96" s="18" t="s">
        <v>30</v>
      </c>
      <c r="P96" s="19"/>
      <c r="Q96" s="2" t="s">
        <v>31</v>
      </c>
      <c r="R96"/>
      <c r="S96"/>
      <c r="T96"/>
      <c r="V96" s="55"/>
      <c r="W96" s="55"/>
      <c r="X96" s="55"/>
      <c r="Y96" s="55"/>
      <c r="Z96" s="55"/>
      <c r="AA96" s="55"/>
      <c r="AB96" s="55"/>
      <c r="AC96" s="55"/>
    </row>
    <row r="97" spans="1:29" s="3" customFormat="1" ht="20.149999999999999" customHeight="1">
      <c r="A97" t="s">
        <v>73</v>
      </c>
      <c r="B97"/>
      <c r="C97" s="86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8"/>
      <c r="R97"/>
      <c r="S97"/>
      <c r="T97"/>
      <c r="V97" s="55"/>
      <c r="W97" s="55"/>
      <c r="X97" s="55"/>
      <c r="Y97" s="55"/>
      <c r="Z97" s="55"/>
      <c r="AA97" s="55"/>
      <c r="AB97" s="55"/>
      <c r="AC97" s="55"/>
    </row>
    <row r="98" spans="1:29" s="3" customFormat="1" ht="20.149999999999999" customHeight="1">
      <c r="A98"/>
      <c r="B98"/>
      <c r="C98" s="89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/>
      <c r="S98"/>
      <c r="T98"/>
      <c r="V98" s="55"/>
      <c r="W98" s="55"/>
      <c r="X98" s="55"/>
      <c r="Y98" s="55"/>
      <c r="Z98" s="55"/>
      <c r="AA98" s="55"/>
      <c r="AB98" s="55"/>
      <c r="AC98" s="55"/>
    </row>
    <row r="99" spans="1:29" s="3" customFormat="1" ht="20.149999999999999" customHeight="1" thickBot="1">
      <c r="A99"/>
      <c r="B99"/>
      <c r="C99" s="92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4"/>
      <c r="R99"/>
      <c r="S99"/>
      <c r="T99"/>
      <c r="V99" s="55"/>
      <c r="W99" s="55"/>
      <c r="X99" s="55"/>
      <c r="Y99" s="55"/>
      <c r="Z99" s="55"/>
      <c r="AA99" s="55"/>
      <c r="AB99" s="55"/>
      <c r="AC99" s="55"/>
    </row>
    <row r="100" spans="1:29" s="3" customFormat="1" ht="20.149999999999999" customHeight="1" thickBo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V100" s="55"/>
      <c r="W100" s="55"/>
      <c r="X100" s="55"/>
      <c r="Y100" s="55"/>
      <c r="Z100" s="55"/>
      <c r="AA100" s="55"/>
      <c r="AB100" s="55"/>
      <c r="AC100" s="55"/>
    </row>
    <row r="101" spans="1:29" s="3" customFormat="1" ht="54">
      <c r="A101" s="20" t="s">
        <v>35</v>
      </c>
      <c r="B101" s="20" t="s">
        <v>37</v>
      </c>
      <c r="C101" s="95" t="s">
        <v>107</v>
      </c>
      <c r="D101" s="96"/>
      <c r="E101" s="97"/>
      <c r="F101" s="98" t="s">
        <v>80</v>
      </c>
      <c r="G101" s="96"/>
      <c r="H101" s="96"/>
      <c r="I101" s="97"/>
      <c r="J101" s="98" t="s">
        <v>42</v>
      </c>
      <c r="K101" s="96"/>
      <c r="L101" s="96"/>
      <c r="M101" s="97"/>
      <c r="N101" s="98" t="s">
        <v>108</v>
      </c>
      <c r="O101" s="96"/>
      <c r="P101" s="96"/>
      <c r="Q101" s="97"/>
      <c r="R101" s="23" t="s">
        <v>46</v>
      </c>
      <c r="S101" s="23" t="s">
        <v>48</v>
      </c>
      <c r="T101"/>
      <c r="V101" s="55"/>
      <c r="W101" s="55"/>
      <c r="X101" s="55"/>
      <c r="Y101" s="55"/>
      <c r="Z101" s="55"/>
      <c r="AA101" s="55"/>
      <c r="AB101" s="55"/>
      <c r="AC101" s="55"/>
    </row>
    <row r="102" spans="1:29" s="3" customFormat="1" ht="20.149999999999999" customHeight="1">
      <c r="A102" s="21" t="s">
        <v>36</v>
      </c>
      <c r="B102" s="21" t="s">
        <v>38</v>
      </c>
      <c r="C102" s="99" t="s">
        <v>39</v>
      </c>
      <c r="D102" s="100"/>
      <c r="E102" s="101"/>
      <c r="F102" s="99" t="s">
        <v>41</v>
      </c>
      <c r="G102" s="100"/>
      <c r="H102" s="100"/>
      <c r="I102" s="101"/>
      <c r="J102" s="99" t="s">
        <v>43</v>
      </c>
      <c r="K102" s="100"/>
      <c r="L102" s="100"/>
      <c r="M102" s="101"/>
      <c r="N102" s="99" t="s">
        <v>44</v>
      </c>
      <c r="O102" s="100"/>
      <c r="P102" s="100"/>
      <c r="Q102" s="101"/>
      <c r="R102" s="24" t="s">
        <v>45</v>
      </c>
      <c r="S102" s="21"/>
      <c r="T102"/>
      <c r="V102" s="55"/>
      <c r="W102" s="55"/>
      <c r="X102" s="55"/>
      <c r="Y102" s="55"/>
      <c r="Z102" s="55"/>
      <c r="AA102" s="55"/>
      <c r="AB102" s="55"/>
      <c r="AC102" s="55"/>
    </row>
    <row r="103" spans="1:29" s="3" customFormat="1" ht="20.149999999999999" customHeight="1" thickBot="1">
      <c r="A103" s="27">
        <v>0</v>
      </c>
      <c r="B103" s="27">
        <v>0</v>
      </c>
      <c r="C103" s="79">
        <f>A103-B103</f>
        <v>0</v>
      </c>
      <c r="D103" s="80"/>
      <c r="E103" s="81"/>
      <c r="F103" s="82">
        <v>0</v>
      </c>
      <c r="G103" s="83"/>
      <c r="H103" s="83"/>
      <c r="I103" s="84"/>
      <c r="J103" s="85">
        <v>300000</v>
      </c>
      <c r="K103" s="80"/>
      <c r="L103" s="80"/>
      <c r="M103" s="81"/>
      <c r="N103" s="85">
        <f>MIN(F103,J103)</f>
        <v>0</v>
      </c>
      <c r="O103" s="80"/>
      <c r="P103" s="80"/>
      <c r="Q103" s="81"/>
      <c r="R103" s="63">
        <f>ROUNDDOWN(N103, -3)</f>
        <v>0</v>
      </c>
      <c r="S103" s="65"/>
      <c r="T103"/>
      <c r="V103" s="55"/>
      <c r="W103" s="55"/>
      <c r="X103" s="55"/>
      <c r="Y103" s="55"/>
      <c r="Z103" s="55"/>
      <c r="AA103" s="55"/>
      <c r="AB103" s="55"/>
      <c r="AC103" s="55"/>
    </row>
    <row r="104" spans="1:29" s="3" customFormat="1" ht="20.149999999999999" customHeight="1">
      <c r="A104" s="47"/>
      <c r="B104" s="47"/>
      <c r="C104" s="47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V104" s="55"/>
      <c r="W104" s="55"/>
      <c r="X104" s="55"/>
      <c r="Y104" s="55"/>
      <c r="Z104" s="55"/>
      <c r="AA104" s="55"/>
      <c r="AB104" s="55"/>
      <c r="AC104" s="55"/>
    </row>
    <row r="105" spans="1:29" s="3" customFormat="1" ht="35.15" customHeight="1">
      <c r="V105" s="3" t="e">
        <f>#REF!/2</f>
        <v>#REF!</v>
      </c>
      <c r="W105" s="3">
        <v>30000</v>
      </c>
      <c r="X105" s="3" t="e">
        <f>IF((#REF!/2)&gt;=(W105),W105,V105)</f>
        <v>#REF!</v>
      </c>
      <c r="Y105" s="5" t="e">
        <f>#REF!-#REF!</f>
        <v>#REF!</v>
      </c>
    </row>
    <row r="106" spans="1:29" s="3" customFormat="1" ht="35.15" customHeight="1">
      <c r="V106" s="3" t="e">
        <f>#REF!/2</f>
        <v>#REF!</v>
      </c>
      <c r="W106" s="3">
        <v>30000</v>
      </c>
      <c r="X106" s="3" t="e">
        <f>IF((#REF!/2)&gt;=(W106),W106,V106)</f>
        <v>#REF!</v>
      </c>
      <c r="Y106" s="5" t="e">
        <f>#REF!-#REF!</f>
        <v>#REF!</v>
      </c>
    </row>
    <row r="107" spans="1:29" s="3" customFormat="1" ht="35.15" customHeight="1">
      <c r="V107" s="3" t="e">
        <f>#REF!/2</f>
        <v>#REF!</v>
      </c>
      <c r="W107" s="3">
        <v>30000</v>
      </c>
      <c r="X107" s="3" t="e">
        <f>IF((#REF!/2)&gt;=(W107),W107,V107)</f>
        <v>#REF!</v>
      </c>
      <c r="Y107" s="5" t="e">
        <f>#REF!-#REF!</f>
        <v>#REF!</v>
      </c>
    </row>
    <row r="108" spans="1:29" s="3" customFormat="1" ht="35.15" customHeight="1">
      <c r="V108" s="3" t="e">
        <f>#REF!/2</f>
        <v>#REF!</v>
      </c>
      <c r="W108" s="3">
        <v>30000</v>
      </c>
      <c r="X108" s="3" t="e">
        <f>IF((#REF!/2)&gt;=(W108),W108,V108)</f>
        <v>#REF!</v>
      </c>
      <c r="Y108" s="5" t="e">
        <f>#REF!-#REF!</f>
        <v>#REF!</v>
      </c>
    </row>
    <row r="109" spans="1:29" s="3" customFormat="1" ht="35.15" customHeight="1">
      <c r="V109" s="3" t="e">
        <f>#REF!/2</f>
        <v>#REF!</v>
      </c>
      <c r="W109" s="3">
        <v>30000</v>
      </c>
      <c r="X109" s="3" t="e">
        <f>IF((#REF!/2)&gt;=(W109),W109,V109)</f>
        <v>#REF!</v>
      </c>
      <c r="Y109" s="5" t="e">
        <f>#REF!-#REF!</f>
        <v>#REF!</v>
      </c>
    </row>
    <row r="110" spans="1:29" s="3" customFormat="1" ht="35.15" customHeight="1">
      <c r="V110" s="3" t="e">
        <f>#REF!/2</f>
        <v>#REF!</v>
      </c>
      <c r="W110" s="3">
        <v>30000</v>
      </c>
      <c r="X110" s="3" t="e">
        <f>IF((#REF!/2)&gt;=(W110),W110,V110)</f>
        <v>#REF!</v>
      </c>
      <c r="Y110" s="5" t="e">
        <f>#REF!-#REF!</f>
        <v>#REF!</v>
      </c>
    </row>
    <row r="111" spans="1:29" s="3" customFormat="1" ht="35.15" customHeight="1">
      <c r="Y111" s="5"/>
    </row>
    <row r="112" spans="1:29" s="3" customFormat="1" ht="20.149999999999999" customHeight="1"/>
    <row r="113" s="3" customFormat="1" ht="29.25" customHeight="1"/>
    <row r="114" s="3" customFormat="1" ht="25.5" customHeight="1"/>
    <row r="115" s="3" customFormat="1" ht="20.149999999999999" customHeight="1"/>
    <row r="116" s="3" customFormat="1" ht="20.149999999999999" customHeight="1"/>
    <row r="117" s="3" customFormat="1" ht="20.149999999999999" customHeight="1"/>
    <row r="118" s="3" customFormat="1" ht="20.149999999999999" customHeight="1"/>
    <row r="119" s="3" customFormat="1" ht="20.149999999999999" customHeight="1"/>
    <row r="120" s="3" customFormat="1" ht="17.25" customHeigh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pans="1:20" s="3" customFormat="1"/>
    <row r="546" spans="1:20" s="3" customFormat="1"/>
    <row r="547" spans="1:20" s="3" customFormat="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</row>
    <row r="548" spans="1:20" s="3" customFormat="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</row>
    <row r="549" spans="1:20" s="3" customFormat="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</row>
    <row r="550" spans="1:20" s="3" customFormat="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</row>
    <row r="551" spans="1:20" s="3" customFormat="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</row>
    <row r="552" spans="1:20" s="3" customFormat="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</row>
    <row r="553" spans="1:20" s="3" customFormat="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</row>
    <row r="554" spans="1:20" s="3" customFormat="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</row>
    <row r="555" spans="1:20" s="3" customFormat="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</row>
    <row r="556" spans="1:20" s="3" customFormat="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</row>
    <row r="557" spans="1:20" s="3" customFormat="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</row>
    <row r="558" spans="1:20" s="3" customFormat="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</row>
    <row r="559" spans="1:20" s="3" customFormat="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</row>
    <row r="560" spans="1:20" s="3" customFormat="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</row>
    <row r="561" spans="1:20" s="3" customFormat="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</row>
    <row r="562" spans="1:20" s="3" customFormat="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</row>
    <row r="563" spans="1:20" s="3" customFormat="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</row>
    <row r="564" spans="1:20" s="3" customFormat="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</row>
    <row r="565" spans="1:20" s="3" customFormat="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</row>
    <row r="566" spans="1:20" s="3" customFormat="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</row>
    <row r="567" spans="1:20" s="3" customFormat="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</row>
    <row r="568" spans="1:20" s="3" customFormat="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</row>
  </sheetData>
  <mergeCells count="147">
    <mergeCell ref="J61:M61"/>
    <mergeCell ref="N61:Q61"/>
    <mergeCell ref="E44:F44"/>
    <mergeCell ref="G44:Q44"/>
    <mergeCell ref="A63:E63"/>
    <mergeCell ref="B67:J67"/>
    <mergeCell ref="C51:E51"/>
    <mergeCell ref="F51:I51"/>
    <mergeCell ref="J51:M51"/>
    <mergeCell ref="N51:Q51"/>
    <mergeCell ref="C49:E49"/>
    <mergeCell ref="F49:I49"/>
    <mergeCell ref="J49:M49"/>
    <mergeCell ref="N49:Q49"/>
    <mergeCell ref="C50:E50"/>
    <mergeCell ref="F50:I50"/>
    <mergeCell ref="J50:M50"/>
    <mergeCell ref="N50:Q50"/>
    <mergeCell ref="C59:E59"/>
    <mergeCell ref="F59:I59"/>
    <mergeCell ref="J59:M59"/>
    <mergeCell ref="N59:Q59"/>
    <mergeCell ref="C60:E60"/>
    <mergeCell ref="F60:I60"/>
    <mergeCell ref="J60:M60"/>
    <mergeCell ref="N60:Q60"/>
    <mergeCell ref="C61:E61"/>
    <mergeCell ref="F61:I61"/>
    <mergeCell ref="S2:T2"/>
    <mergeCell ref="S3:T3"/>
    <mergeCell ref="C10:Q12"/>
    <mergeCell ref="C14:E14"/>
    <mergeCell ref="F14:I14"/>
    <mergeCell ref="J14:M14"/>
    <mergeCell ref="N14:Q14"/>
    <mergeCell ref="C15:E15"/>
    <mergeCell ref="F15:I15"/>
    <mergeCell ref="J15:M15"/>
    <mergeCell ref="N15:Q15"/>
    <mergeCell ref="C16:E16"/>
    <mergeCell ref="F16:I16"/>
    <mergeCell ref="J16:M16"/>
    <mergeCell ref="N16:Q16"/>
    <mergeCell ref="A18:E18"/>
    <mergeCell ref="A21:L21"/>
    <mergeCell ref="A22:A23"/>
    <mergeCell ref="B22:B23"/>
    <mergeCell ref="C22:K23"/>
    <mergeCell ref="L22:Q22"/>
    <mergeCell ref="L23:N23"/>
    <mergeCell ref="O23:Q23"/>
    <mergeCell ref="C24:K24"/>
    <mergeCell ref="L24:M24"/>
    <mergeCell ref="O24:P24"/>
    <mergeCell ref="C25:K25"/>
    <mergeCell ref="L25:M25"/>
    <mergeCell ref="O25:P25"/>
    <mergeCell ref="C26:K26"/>
    <mergeCell ref="L26:M26"/>
    <mergeCell ref="O26:P26"/>
    <mergeCell ref="C27:K27"/>
    <mergeCell ref="L27:M27"/>
    <mergeCell ref="O27:P27"/>
    <mergeCell ref="C28:K28"/>
    <mergeCell ref="L28:M28"/>
    <mergeCell ref="O28:P28"/>
    <mergeCell ref="C29:K29"/>
    <mergeCell ref="L29:M29"/>
    <mergeCell ref="O29:P29"/>
    <mergeCell ref="E30:K30"/>
    <mergeCell ref="L30:M30"/>
    <mergeCell ref="O30:P30"/>
    <mergeCell ref="E31:K31"/>
    <mergeCell ref="L31:M31"/>
    <mergeCell ref="O31:P31"/>
    <mergeCell ref="E32:K32"/>
    <mergeCell ref="L32:Q32"/>
    <mergeCell ref="A53:E53"/>
    <mergeCell ref="E38:I38"/>
    <mergeCell ref="E39:I39"/>
    <mergeCell ref="C45:Q47"/>
    <mergeCell ref="A34:L34"/>
    <mergeCell ref="E43:F43"/>
    <mergeCell ref="G43:Q43"/>
    <mergeCell ref="E41:F41"/>
    <mergeCell ref="G41:S41"/>
    <mergeCell ref="C37:D37"/>
    <mergeCell ref="J37:Q37"/>
    <mergeCell ref="R37:S37"/>
    <mergeCell ref="R38:S38"/>
    <mergeCell ref="R39:S39"/>
    <mergeCell ref="J38:Q38"/>
    <mergeCell ref="J39:Q39"/>
    <mergeCell ref="K67:M67"/>
    <mergeCell ref="N67:R67"/>
    <mergeCell ref="L68:M68"/>
    <mergeCell ref="N68:Q68"/>
    <mergeCell ref="L69:M69"/>
    <mergeCell ref="N69:Q69"/>
    <mergeCell ref="L70:M70"/>
    <mergeCell ref="N70:Q70"/>
    <mergeCell ref="C74:E74"/>
    <mergeCell ref="F74:I74"/>
    <mergeCell ref="J74:M74"/>
    <mergeCell ref="N74:Q74"/>
    <mergeCell ref="C75:E75"/>
    <mergeCell ref="F75:I75"/>
    <mergeCell ref="J75:M75"/>
    <mergeCell ref="N75:Q75"/>
    <mergeCell ref="C76:E76"/>
    <mergeCell ref="F76:I76"/>
    <mergeCell ref="J76:M76"/>
    <mergeCell ref="N76:Q76"/>
    <mergeCell ref="C92:E92"/>
    <mergeCell ref="F92:I92"/>
    <mergeCell ref="J92:M92"/>
    <mergeCell ref="N92:Q92"/>
    <mergeCell ref="C93:E93"/>
    <mergeCell ref="F93:I93"/>
    <mergeCell ref="J93:M93"/>
    <mergeCell ref="C80:Q82"/>
    <mergeCell ref="A86:H86"/>
    <mergeCell ref="I86:N86"/>
    <mergeCell ref="A87:H87"/>
    <mergeCell ref="I87:N87"/>
    <mergeCell ref="A88:H88"/>
    <mergeCell ref="I88:N88"/>
    <mergeCell ref="N93:Q93"/>
    <mergeCell ref="A89:H89"/>
    <mergeCell ref="I89:N89"/>
    <mergeCell ref="C91:E91"/>
    <mergeCell ref="F91:I91"/>
    <mergeCell ref="J91:M91"/>
    <mergeCell ref="N91:Q91"/>
    <mergeCell ref="C103:E103"/>
    <mergeCell ref="F103:I103"/>
    <mergeCell ref="J103:M103"/>
    <mergeCell ref="N103:Q103"/>
    <mergeCell ref="C97:Q99"/>
    <mergeCell ref="C101:E101"/>
    <mergeCell ref="F101:I101"/>
    <mergeCell ref="J101:M101"/>
    <mergeCell ref="N101:Q101"/>
    <mergeCell ref="C102:E102"/>
    <mergeCell ref="F102:I102"/>
    <mergeCell ref="J102:M102"/>
    <mergeCell ref="N102:Q102"/>
  </mergeCells>
  <phoneticPr fontId="1"/>
  <dataValidations count="1">
    <dataValidation type="list" allowBlank="1" showInputMessage="1" showErrorMessage="1" sqref="D83:D84 D38:D39 D56 D57" xr:uid="{099A87E0-EC30-40EB-81A2-ABDEA190C122}">
      <formula1>"〇"</formula1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rowBreaks count="3" manualBreakCount="3">
    <brk id="47" max="19" man="1"/>
    <brk id="93" max="19" man="1"/>
    <brk id="103" max="1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第１号様式</vt:lpstr>
      <vt:lpstr>第２号様式 </vt:lpstr>
      <vt:lpstr>第１号様式!Print_Area</vt:lpstr>
      <vt:lpstr>'第２号様式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2026-07-28T07:54:15Z</dcterms:modified>
</cp:coreProperties>
</file>