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1AE9FBCE-9B3C-49D0-958B-7E06AE622BB9}" xr6:coauthVersionLast="47" xr6:coauthVersionMax="47" xr10:uidLastSave="{00000000-0000-0000-0000-000000000000}"/>
  <bookViews>
    <workbookView xWindow="6390" yWindow="-14265" windowWidth="21600" windowHeight="13590" activeTab="2" xr2:uid="{00000000-000D-0000-FFFF-FFFF00000000}"/>
  </bookViews>
  <sheets>
    <sheet name="第１号様式" sheetId="1" r:id="rId1"/>
    <sheet name="第２号様式 " sheetId="17" r:id="rId2"/>
    <sheet name="第１２号様式" sheetId="16" r:id="rId3"/>
  </sheets>
  <externalReferences>
    <externalReference r:id="rId4"/>
  </externalReferences>
  <definedNames>
    <definedName name="_xlnm.Print_Area" localSheetId="2">第１２号様式!$A$1:$U$18</definedName>
    <definedName name="_xlnm.Print_Area" localSheetId="0">第１号様式!$A$1:$H$33</definedName>
    <definedName name="_xlnm.Print_Area" localSheetId="1">'第２号様式 '!$A$1:$T$86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6" l="1"/>
  <c r="B4" i="17"/>
  <c r="S2" i="17"/>
  <c r="S3" i="17"/>
  <c r="C16" i="17"/>
  <c r="N16" i="17"/>
  <c r="R16" i="17" s="1"/>
  <c r="L30" i="17"/>
  <c r="O30" i="17"/>
  <c r="C43" i="17"/>
  <c r="N43" i="17"/>
  <c r="R43" i="17" s="1"/>
  <c r="C58" i="17"/>
  <c r="N58" i="17"/>
  <c r="R58" i="17" s="1"/>
  <c r="C75" i="17"/>
  <c r="N75" i="17"/>
  <c r="R75" i="17" s="1"/>
  <c r="C85" i="17"/>
  <c r="N85" i="17"/>
  <c r="R85" i="17" s="1"/>
  <c r="V87" i="17"/>
  <c r="X87" i="17"/>
  <c r="Y87" i="17"/>
  <c r="V88" i="17"/>
  <c r="X88" i="17"/>
  <c r="Y88" i="17"/>
  <c r="V89" i="17"/>
  <c r="X89" i="17"/>
  <c r="Y89" i="17"/>
  <c r="V90" i="17"/>
  <c r="X90" i="17"/>
  <c r="Y90" i="17"/>
  <c r="V91" i="17"/>
  <c r="X91" i="17"/>
  <c r="Y91" i="17"/>
  <c r="V92" i="17"/>
  <c r="X92" i="17"/>
  <c r="Y92" i="17"/>
  <c r="D17" i="16"/>
  <c r="O17" i="16"/>
  <c r="S17" i="16" s="1"/>
  <c r="W25" i="16"/>
  <c r="Y25" i="16"/>
  <c r="Z25" i="16"/>
  <c r="W26" i="16"/>
  <c r="Y26" i="16"/>
  <c r="Z26" i="16"/>
  <c r="W27" i="16"/>
  <c r="Y27" i="16"/>
  <c r="Z27" i="16"/>
  <c r="W28" i="16"/>
  <c r="Y28" i="16"/>
  <c r="Z28" i="16"/>
  <c r="W29" i="16"/>
  <c r="Y29" i="16"/>
  <c r="Z29" i="16"/>
  <c r="W30" i="16"/>
  <c r="Y30" i="16"/>
  <c r="Z30" i="16"/>
  <c r="W31" i="16"/>
  <c r="Y31" i="16"/>
  <c r="Z31" i="16"/>
  <c r="W32" i="16"/>
  <c r="Y32" i="16"/>
  <c r="Z32" i="16"/>
  <c r="W33" i="16"/>
  <c r="Y33" i="16"/>
  <c r="Z33" i="16"/>
  <c r="W34" i="16"/>
  <c r="Y34" i="16"/>
  <c r="Z34" i="16"/>
  <c r="W35" i="16"/>
  <c r="Y35" i="16"/>
  <c r="Z35" i="16"/>
  <c r="W36" i="16"/>
  <c r="Y36" i="16"/>
  <c r="Z36" i="16"/>
  <c r="L32"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6" authorId="0" shapeId="0" xr:uid="{80BEE068-9F55-44C7-9779-7C4A507BB6AA}">
      <text>
        <r>
          <rPr>
            <b/>
            <sz val="9"/>
            <color indexed="81"/>
            <rFont val="MS P ゴシック"/>
            <family val="3"/>
            <charset val="128"/>
          </rPr>
          <t>作成者:</t>
        </r>
        <r>
          <rPr>
            <sz val="9"/>
            <color indexed="81"/>
            <rFont val="MS P ゴシック"/>
            <family val="3"/>
            <charset val="128"/>
          </rPr>
          <t xml:space="preserve">
【注意】
本事業で既に交付又は交付決定されたことがある場合は、当該欄に交付決定額を記入ください。</t>
        </r>
      </text>
    </comment>
    <comment ref="S43" authorId="0" shapeId="0" xr:uid="{7D5C5A27-7B37-4C54-9199-DAE5028CD582}">
      <text>
        <r>
          <rPr>
            <b/>
            <sz val="9"/>
            <color indexed="81"/>
            <rFont val="MS P ゴシック"/>
            <family val="3"/>
            <charset val="128"/>
          </rPr>
          <t>作成者:</t>
        </r>
        <r>
          <rPr>
            <sz val="9"/>
            <color indexed="81"/>
            <rFont val="MS P ゴシック"/>
            <family val="3"/>
            <charset val="128"/>
          </rPr>
          <t xml:space="preserve">
【注意】
本事業で既に交付又は交付決定されたことがある場合は、当該欄に交付決定額を記入ください。</t>
        </r>
      </text>
    </comment>
    <comment ref="J58" authorId="0" shapeId="0" xr:uid="{29D2441B-07E4-4345-BB84-1AB1C1571B45}">
      <text>
        <r>
          <rPr>
            <b/>
            <sz val="9"/>
            <color indexed="81"/>
            <rFont val="MS P ゴシック"/>
            <family val="3"/>
            <charset val="128"/>
          </rPr>
          <t>作成者:</t>
        </r>
        <r>
          <rPr>
            <sz val="9"/>
            <color indexed="81"/>
            <rFont val="MS P ゴシック"/>
            <family val="3"/>
            <charset val="128"/>
          </rPr>
          <t xml:space="preserve">
事業所の申請内容によって異なるので自ら記入ください。
一人あたり、一月最大10万円で最大３か月が補助対象になります。
</t>
        </r>
      </text>
    </comment>
    <comment ref="S58" authorId="0" shapeId="0" xr:uid="{F3F319DA-AD3E-4B05-BF15-61F3258FDAAE}">
      <text>
        <r>
          <rPr>
            <b/>
            <sz val="9"/>
            <color indexed="81"/>
            <rFont val="MS P ゴシック"/>
            <family val="3"/>
            <charset val="128"/>
          </rPr>
          <t>作成者:</t>
        </r>
        <r>
          <rPr>
            <sz val="9"/>
            <color indexed="81"/>
            <rFont val="MS P ゴシック"/>
            <family val="3"/>
            <charset val="128"/>
          </rPr>
          <t xml:space="preserve">
【注意】
本事業で既に交付又は交付決定されたことがある場合は、当該欄に交付決定額を記入ください。</t>
        </r>
      </text>
    </comment>
    <comment ref="S75" authorId="0" shapeId="0" xr:uid="{86240B7B-3B7E-4C96-87FA-D503C17B3AAE}">
      <text>
        <r>
          <rPr>
            <b/>
            <sz val="9"/>
            <color indexed="81"/>
            <rFont val="MS P ゴシック"/>
            <family val="3"/>
            <charset val="128"/>
          </rPr>
          <t>作成者:</t>
        </r>
        <r>
          <rPr>
            <sz val="9"/>
            <color indexed="81"/>
            <rFont val="MS P ゴシック"/>
            <family val="3"/>
            <charset val="128"/>
          </rPr>
          <t xml:space="preserve">
【注意】
本事業で既に交付又は交付決定されたことがある場合は、当該欄に交付決定額を記入ください。</t>
        </r>
      </text>
    </comment>
    <comment ref="S85" authorId="0" shapeId="0" xr:uid="{FC418CCC-9224-431C-90A7-67242D747B52}">
      <text>
        <r>
          <rPr>
            <b/>
            <sz val="9"/>
            <color indexed="81"/>
            <rFont val="MS P ゴシック"/>
            <family val="3"/>
            <charset val="128"/>
          </rPr>
          <t>作成者:</t>
        </r>
        <r>
          <rPr>
            <sz val="9"/>
            <color indexed="81"/>
            <rFont val="MS P ゴシック"/>
            <family val="3"/>
            <charset val="128"/>
          </rPr>
          <t xml:space="preserve">
【注意】
本事業で既に交付又は交付決定されたことがある場合は、当該欄に交付決定額を記入ください。</t>
        </r>
      </text>
    </comment>
  </commentList>
</comments>
</file>

<file path=xl/sharedStrings.xml><?xml version="1.0" encoding="utf-8"?>
<sst xmlns="http://schemas.openxmlformats.org/spreadsheetml/2006/main" count="286" uniqueCount="100">
  <si>
    <t>　川崎市長</t>
    <phoneticPr fontId="1"/>
  </si>
  <si>
    <t>法人所在地</t>
    <rPh sb="0" eb="5">
      <t>ホウジンショザイチ</t>
    </rPh>
    <phoneticPr fontId="1"/>
  </si>
  <si>
    <t>法人名称</t>
    <rPh sb="0" eb="4">
      <t>ホウジンメイショウ</t>
    </rPh>
    <phoneticPr fontId="1"/>
  </si>
  <si>
    <t>代表者職氏名</t>
    <rPh sb="0" eb="3">
      <t>ダイヒョウシャ</t>
    </rPh>
    <rPh sb="3" eb="6">
      <t>ショクシメイ</t>
    </rPh>
    <phoneticPr fontId="1"/>
  </si>
  <si>
    <t>　　　　年　　月　　日</t>
    <phoneticPr fontId="1"/>
  </si>
  <si>
    <t>第１号様式</t>
    <phoneticPr fontId="1"/>
  </si>
  <si>
    <t>法人名</t>
  </si>
  <si>
    <t>事業所名</t>
    <phoneticPr fontId="1"/>
  </si>
  <si>
    <t xml:space="preserve">
</t>
    <phoneticPr fontId="1"/>
  </si>
  <si>
    <t xml:space="preserve">　標記の補助金について、川崎市訪問介護等サービス提供体制確保支援事業補助金交付要綱の規定に基づき、補助金の交付受けるため、関係書類を添えて、次のとおり申請します。
 </t>
    <rPh sb="12" eb="14">
      <t>カワサキ</t>
    </rPh>
    <phoneticPr fontId="1"/>
  </si>
  <si>
    <t>１　事業所名</t>
    <rPh sb="2" eb="5">
      <t>ジギョウショ</t>
    </rPh>
    <rPh sb="5" eb="6">
      <t>メイ</t>
    </rPh>
    <phoneticPr fontId="1"/>
  </si>
  <si>
    <t>２　事業所所在地</t>
    <rPh sb="2" eb="5">
      <t>ジギョウショ</t>
    </rPh>
    <rPh sb="5" eb="8">
      <t>ショザイチ</t>
    </rPh>
    <phoneticPr fontId="1"/>
  </si>
  <si>
    <t>　　　　　　　　　　　　　　　　　　　　　　　　</t>
    <phoneticPr fontId="1"/>
  </si>
  <si>
    <t>３　事業所番号</t>
    <rPh sb="2" eb="5">
      <t>ジギョウショ</t>
    </rPh>
    <rPh sb="5" eb="7">
      <t>バンゴウ</t>
    </rPh>
    <phoneticPr fontId="1"/>
  </si>
  <si>
    <t>４　サービス種別</t>
    <rPh sb="6" eb="8">
      <t>シュベツ</t>
    </rPh>
    <phoneticPr fontId="1"/>
  </si>
  <si>
    <t>５　申請額</t>
    <rPh sb="2" eb="5">
      <t>シンセイガク</t>
    </rPh>
    <phoneticPr fontId="1"/>
  </si>
  <si>
    <t>　　　　　　　　　　　　　　　　　　　　　　　　円</t>
    <rPh sb="24" eb="25">
      <t>エン</t>
    </rPh>
    <phoneticPr fontId="1"/>
  </si>
  <si>
    <t>担当者</t>
    <rPh sb="0" eb="3">
      <t>タントウシャ</t>
    </rPh>
    <phoneticPr fontId="1"/>
  </si>
  <si>
    <t>氏名</t>
    <rPh sb="0" eb="2">
      <t>シメイ</t>
    </rPh>
    <phoneticPr fontId="1"/>
  </si>
  <si>
    <t>電話</t>
    <rPh sb="0" eb="2">
      <t>デンワ</t>
    </rPh>
    <phoneticPr fontId="1"/>
  </si>
  <si>
    <t>メールアドレス</t>
    <phoneticPr fontId="1"/>
  </si>
  <si>
    <t>※申請内容に関する連絡をさせていただく場合がございます。</t>
    <rPh sb="1" eb="3">
      <t>シンセイ</t>
    </rPh>
    <rPh sb="3" eb="5">
      <t>ナイヨウ</t>
    </rPh>
    <rPh sb="6" eb="7">
      <t>カン</t>
    </rPh>
    <rPh sb="9" eb="11">
      <t>レンラク</t>
    </rPh>
    <rPh sb="19" eb="21">
      <t>バアイ</t>
    </rPh>
    <phoneticPr fontId="1"/>
  </si>
  <si>
    <t>川崎市訪問介護等サービス提供体制確保支援事業補助金交付申請書</t>
    <rPh sb="0" eb="3">
      <t>カワサキシ</t>
    </rPh>
    <rPh sb="25" eb="30">
      <t>コウフシンセイショ</t>
    </rPh>
    <phoneticPr fontId="1"/>
  </si>
  <si>
    <t>申請金額</t>
    <rPh sb="0" eb="4">
      <t>シンセイキンガク</t>
    </rPh>
    <phoneticPr fontId="1"/>
  </si>
  <si>
    <t>円</t>
    <rPh sb="0" eb="1">
      <t>エン</t>
    </rPh>
    <phoneticPr fontId="1"/>
  </si>
  <si>
    <t>※以下、申請を行うメニューの所要額を記入すると上記申請金額欄に自動計算されます。</t>
    <rPh sb="1" eb="3">
      <t>イカ</t>
    </rPh>
    <rPh sb="4" eb="6">
      <t>シンセイ</t>
    </rPh>
    <rPh sb="7" eb="8">
      <t>オコナ</t>
    </rPh>
    <rPh sb="14" eb="16">
      <t>ショヨウ</t>
    </rPh>
    <rPh sb="16" eb="17">
      <t>ガク</t>
    </rPh>
    <rPh sb="18" eb="20">
      <t>キニュウ</t>
    </rPh>
    <rPh sb="23" eb="25">
      <t>ジョウキ</t>
    </rPh>
    <rPh sb="25" eb="27">
      <t>シンセイ</t>
    </rPh>
    <rPh sb="27" eb="29">
      <t>キンガク</t>
    </rPh>
    <rPh sb="29" eb="30">
      <t>ラン</t>
    </rPh>
    <rPh sb="31" eb="33">
      <t>ジドウ</t>
    </rPh>
    <rPh sb="33" eb="35">
      <t>ケイサン</t>
    </rPh>
    <phoneticPr fontId="1"/>
  </si>
  <si>
    <t>※第１号様式の申請金額欄には上記金額を記入してください。</t>
    <rPh sb="1" eb="2">
      <t>ダイ</t>
    </rPh>
    <rPh sb="3" eb="4">
      <t>ゴウ</t>
    </rPh>
    <rPh sb="4" eb="6">
      <t>ヨウシキ</t>
    </rPh>
    <rPh sb="7" eb="9">
      <t>シンセイ</t>
    </rPh>
    <rPh sb="9" eb="11">
      <t>キンガク</t>
    </rPh>
    <rPh sb="11" eb="12">
      <t>ラン</t>
    </rPh>
    <rPh sb="14" eb="16">
      <t>ジョウキ</t>
    </rPh>
    <rPh sb="16" eb="18">
      <t>キンガク</t>
    </rPh>
    <rPh sb="19" eb="21">
      <t>キニュウ</t>
    </rPh>
    <phoneticPr fontId="1"/>
  </si>
  <si>
    <t>１　研修体制の構築の支援</t>
    <rPh sb="2" eb="4">
      <t>ケンシュウ</t>
    </rPh>
    <rPh sb="4" eb="6">
      <t>タイセイ</t>
    </rPh>
    <rPh sb="7" eb="9">
      <t>コウチク</t>
    </rPh>
    <rPh sb="10" eb="12">
      <t>シエン</t>
    </rPh>
    <phoneticPr fontId="1"/>
  </si>
  <si>
    <t>実施予定期間</t>
    <rPh sb="0" eb="2">
      <t>ジッシ</t>
    </rPh>
    <rPh sb="2" eb="6">
      <t>ヨテイキカン</t>
    </rPh>
    <phoneticPr fontId="1"/>
  </si>
  <si>
    <t>令和</t>
    <rPh sb="0" eb="2">
      <t>レイワ</t>
    </rPh>
    <phoneticPr fontId="1"/>
  </si>
  <si>
    <t>年</t>
    <rPh sb="0" eb="1">
      <t>ネン</t>
    </rPh>
    <phoneticPr fontId="1"/>
  </si>
  <si>
    <t>月</t>
    <rPh sb="0" eb="1">
      <t>ガツ</t>
    </rPh>
    <phoneticPr fontId="1"/>
  </si>
  <si>
    <t>日</t>
    <rPh sb="0" eb="1">
      <t>ニチ</t>
    </rPh>
    <phoneticPr fontId="1"/>
  </si>
  <si>
    <t>から</t>
    <phoneticPr fontId="1"/>
  </si>
  <si>
    <t>実施予定内容</t>
    <rPh sb="0" eb="2">
      <t>ジッシ</t>
    </rPh>
    <rPh sb="2" eb="4">
      <t>ヨテイ</t>
    </rPh>
    <rPh sb="4" eb="6">
      <t>ナイヨウ</t>
    </rPh>
    <phoneticPr fontId="1"/>
  </si>
  <si>
    <t>所要見込額</t>
    <rPh sb="0" eb="2">
      <t>ショヨウ</t>
    </rPh>
    <rPh sb="2" eb="4">
      <t>ミコ</t>
    </rPh>
    <rPh sb="4" eb="5">
      <t>ガク</t>
    </rPh>
    <phoneticPr fontId="1"/>
  </si>
  <si>
    <t>総事業費</t>
    <rPh sb="0" eb="4">
      <t>ソウジギョウヒ</t>
    </rPh>
    <phoneticPr fontId="10"/>
  </si>
  <si>
    <t>A</t>
    <phoneticPr fontId="10"/>
  </si>
  <si>
    <t>収入額</t>
    <rPh sb="0" eb="3">
      <t>シュウニュウガク</t>
    </rPh>
    <phoneticPr fontId="10"/>
  </si>
  <si>
    <t>B</t>
    <phoneticPr fontId="10"/>
  </si>
  <si>
    <t>C</t>
    <phoneticPr fontId="10"/>
  </si>
  <si>
    <t>差引（A-B)）</t>
    <rPh sb="0" eb="2">
      <t>サシヒキ</t>
    </rPh>
    <phoneticPr fontId="10"/>
  </si>
  <si>
    <t>D</t>
    <phoneticPr fontId="10"/>
  </si>
  <si>
    <t>補助基準額</t>
    <rPh sb="0" eb="4">
      <t>ホジョキジュン</t>
    </rPh>
    <rPh sb="4" eb="5">
      <t>ガク</t>
    </rPh>
    <phoneticPr fontId="10"/>
  </si>
  <si>
    <t>E</t>
    <phoneticPr fontId="10"/>
  </si>
  <si>
    <t>F</t>
    <phoneticPr fontId="10"/>
  </si>
  <si>
    <t>G</t>
    <phoneticPr fontId="10"/>
  </si>
  <si>
    <t>補助所要額
（千円未満切り捨て）</t>
    <rPh sb="0" eb="2">
      <t>ホジョ</t>
    </rPh>
    <rPh sb="2" eb="5">
      <t>ショヨウガク</t>
    </rPh>
    <rPh sb="7" eb="9">
      <t>センエン</t>
    </rPh>
    <rPh sb="9" eb="11">
      <t>ミマン</t>
    </rPh>
    <rPh sb="11" eb="12">
      <t>キ</t>
    </rPh>
    <rPh sb="13" eb="14">
      <t>ス</t>
    </rPh>
    <phoneticPr fontId="10"/>
  </si>
  <si>
    <t>選定額
（D,Eのうち少ない金額）</t>
    <rPh sb="0" eb="3">
      <t>センテイガク</t>
    </rPh>
    <rPh sb="11" eb="12">
      <t>スク</t>
    </rPh>
    <rPh sb="14" eb="16">
      <t>キンガク</t>
    </rPh>
    <phoneticPr fontId="10"/>
  </si>
  <si>
    <t>既交付額</t>
    <rPh sb="0" eb="1">
      <t>スデ</t>
    </rPh>
    <rPh sb="1" eb="4">
      <t>コウフガク</t>
    </rPh>
    <phoneticPr fontId="10"/>
  </si>
  <si>
    <t>２　経験年数が短い訪問介護員等への同行支援</t>
    <rPh sb="2" eb="6">
      <t>ケイケンネンスウ</t>
    </rPh>
    <rPh sb="7" eb="8">
      <t>ミジカ</t>
    </rPh>
    <rPh sb="9" eb="14">
      <t>ホウモンカイゴイン</t>
    </rPh>
    <rPh sb="14" eb="15">
      <t>トウ</t>
    </rPh>
    <rPh sb="17" eb="19">
      <t>ドウコウ</t>
    </rPh>
    <rPh sb="19" eb="21">
      <t>シエン</t>
    </rPh>
    <phoneticPr fontId="1"/>
  </si>
  <si>
    <t>同行を受ける職員の人数</t>
    <rPh sb="0" eb="2">
      <t>ドウコウ</t>
    </rPh>
    <rPh sb="3" eb="4">
      <t>ウ</t>
    </rPh>
    <rPh sb="6" eb="8">
      <t>ショクイン</t>
    </rPh>
    <rPh sb="9" eb="11">
      <t>ニンズウ</t>
    </rPh>
    <phoneticPr fontId="10"/>
  </si>
  <si>
    <t>人</t>
    <rPh sb="0" eb="1">
      <t>ニン</t>
    </rPh>
    <phoneticPr fontId="10"/>
  </si>
  <si>
    <t>同行を受ける職員の氏名、同行する職員氏名、同行自由、同行回数</t>
    <rPh sb="0" eb="2">
      <t>ドウコウ</t>
    </rPh>
    <rPh sb="3" eb="4">
      <t>ウ</t>
    </rPh>
    <rPh sb="6" eb="8">
      <t>ショクイン</t>
    </rPh>
    <rPh sb="9" eb="11">
      <t>シメイ</t>
    </rPh>
    <rPh sb="12" eb="14">
      <t>ドウコウ</t>
    </rPh>
    <rPh sb="16" eb="18">
      <t>ショクイン</t>
    </rPh>
    <rPh sb="18" eb="20">
      <t>シメイ</t>
    </rPh>
    <rPh sb="21" eb="23">
      <t>ドウコウ</t>
    </rPh>
    <rPh sb="23" eb="25">
      <t>ジユウ</t>
    </rPh>
    <rPh sb="26" eb="28">
      <t>ドウコウ</t>
    </rPh>
    <rPh sb="28" eb="30">
      <t>カイスウ</t>
    </rPh>
    <phoneticPr fontId="10"/>
  </si>
  <si>
    <t>被同行者氏名</t>
    <rPh sb="0" eb="4">
      <t>ヒドウコウシャ</t>
    </rPh>
    <rPh sb="4" eb="6">
      <t>シメイ</t>
    </rPh>
    <phoneticPr fontId="10"/>
  </si>
  <si>
    <t>同行者氏名</t>
    <rPh sb="0" eb="3">
      <t>ドウコウシャ</t>
    </rPh>
    <rPh sb="3" eb="5">
      <t>シメイ</t>
    </rPh>
    <phoneticPr fontId="10"/>
  </si>
  <si>
    <t>同行事由</t>
    <rPh sb="0" eb="2">
      <t>ドウコウ</t>
    </rPh>
    <rPh sb="2" eb="4">
      <t>ジユウ</t>
    </rPh>
    <phoneticPr fontId="10"/>
  </si>
  <si>
    <t>同行回数</t>
    <rPh sb="0" eb="2">
      <t>ドウコウ</t>
    </rPh>
    <rPh sb="2" eb="4">
      <t>カイスウ</t>
    </rPh>
    <phoneticPr fontId="10"/>
  </si>
  <si>
    <t>30分未満</t>
    <rPh sb="2" eb="3">
      <t>フン</t>
    </rPh>
    <rPh sb="3" eb="5">
      <t>ミマン</t>
    </rPh>
    <phoneticPr fontId="10"/>
  </si>
  <si>
    <t>30分以上</t>
    <rPh sb="2" eb="3">
      <t>フン</t>
    </rPh>
    <rPh sb="3" eb="5">
      <t>イジョウ</t>
    </rPh>
    <phoneticPr fontId="10"/>
  </si>
  <si>
    <t>回</t>
    <rPh sb="0" eb="1">
      <t>カイ</t>
    </rPh>
    <phoneticPr fontId="10"/>
  </si>
  <si>
    <t>３　経営改善の支援</t>
    <rPh sb="2" eb="4">
      <t>ケイエイ</t>
    </rPh>
    <rPh sb="4" eb="6">
      <t>カイゼン</t>
    </rPh>
    <rPh sb="7" eb="9">
      <t>シエン</t>
    </rPh>
    <phoneticPr fontId="1"/>
  </si>
  <si>
    <t>実施予定事業</t>
    <rPh sb="0" eb="2">
      <t>ジッシ</t>
    </rPh>
    <rPh sb="2" eb="4">
      <t>ヨテイ</t>
    </rPh>
    <rPh sb="4" eb="6">
      <t>ジギョウ</t>
    </rPh>
    <phoneticPr fontId="10"/>
  </si>
  <si>
    <t>（該当する事業に○）</t>
    <rPh sb="1" eb="3">
      <t>ガイトウ</t>
    </rPh>
    <rPh sb="5" eb="7">
      <t>ジギョウ</t>
    </rPh>
    <phoneticPr fontId="10"/>
  </si>
  <si>
    <t>経営改善の外部コンサルタント等に委託を行う</t>
    <rPh sb="0" eb="2">
      <t>ケイエイ</t>
    </rPh>
    <rPh sb="2" eb="4">
      <t>カイゼン</t>
    </rPh>
    <rPh sb="5" eb="7">
      <t>ガイブ</t>
    </rPh>
    <rPh sb="14" eb="15">
      <t>トウ</t>
    </rPh>
    <rPh sb="16" eb="18">
      <t>イタク</t>
    </rPh>
    <rPh sb="19" eb="20">
      <t>オコナ</t>
    </rPh>
    <phoneticPr fontId="10"/>
  </si>
  <si>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10"/>
  </si>
  <si>
    <t>４　登録ヘルパー等の常勤化促進の支援</t>
    <rPh sb="2" eb="4">
      <t>トウロク</t>
    </rPh>
    <rPh sb="8" eb="9">
      <t>トウ</t>
    </rPh>
    <rPh sb="10" eb="13">
      <t>ジョウキンカ</t>
    </rPh>
    <rPh sb="13" eb="15">
      <t>ソクシン</t>
    </rPh>
    <rPh sb="16" eb="18">
      <t>シエン</t>
    </rPh>
    <phoneticPr fontId="1"/>
  </si>
  <si>
    <t>常勤化した職員数</t>
    <rPh sb="0" eb="3">
      <t>ジョウキンカ</t>
    </rPh>
    <rPh sb="5" eb="7">
      <t>ショクイン</t>
    </rPh>
    <rPh sb="7" eb="8">
      <t>スウ</t>
    </rPh>
    <phoneticPr fontId="1"/>
  </si>
  <si>
    <t>常勤化した職員氏名・常勤化した年月日・給与差額</t>
    <rPh sb="0" eb="3">
      <t>ジョウキンカ</t>
    </rPh>
    <rPh sb="5" eb="7">
      <t>ショクイン</t>
    </rPh>
    <rPh sb="7" eb="9">
      <t>シメイ</t>
    </rPh>
    <rPh sb="10" eb="13">
      <t>ジョウキンカ</t>
    </rPh>
    <rPh sb="15" eb="18">
      <t>ネンガッピ</t>
    </rPh>
    <rPh sb="19" eb="21">
      <t>キュウヨ</t>
    </rPh>
    <rPh sb="21" eb="23">
      <t>サガク</t>
    </rPh>
    <phoneticPr fontId="10"/>
  </si>
  <si>
    <t>職員氏名</t>
    <rPh sb="0" eb="2">
      <t>ショクイン</t>
    </rPh>
    <rPh sb="2" eb="4">
      <t>シメイ</t>
    </rPh>
    <phoneticPr fontId="10"/>
  </si>
  <si>
    <t>常勤化した年月日（採用年月日）</t>
    <rPh sb="0" eb="3">
      <t>ジョウキンカ</t>
    </rPh>
    <rPh sb="5" eb="8">
      <t>ネンガッピ</t>
    </rPh>
    <rPh sb="9" eb="14">
      <t>サイヨウネンガッピ</t>
    </rPh>
    <phoneticPr fontId="10"/>
  </si>
  <si>
    <t>補助月額</t>
    <rPh sb="0" eb="2">
      <t>ホジョ</t>
    </rPh>
    <rPh sb="2" eb="4">
      <t>ゲツガク</t>
    </rPh>
    <phoneticPr fontId="10"/>
  </si>
  <si>
    <t>給与差額（補助月額の総額）</t>
    <rPh sb="0" eb="2">
      <t>キュウヨ</t>
    </rPh>
    <rPh sb="2" eb="4">
      <t>サガク</t>
    </rPh>
    <rPh sb="5" eb="7">
      <t>ホジョ</t>
    </rPh>
    <rPh sb="7" eb="9">
      <t>ゲツガク</t>
    </rPh>
    <rPh sb="10" eb="12">
      <t>ソウガク</t>
    </rPh>
    <phoneticPr fontId="10"/>
  </si>
  <si>
    <t>ヶ月</t>
    <rPh sb="1" eb="2">
      <t>ゲツ</t>
    </rPh>
    <phoneticPr fontId="10"/>
  </si>
  <si>
    <t>円</t>
    <rPh sb="0" eb="1">
      <t>エン</t>
    </rPh>
    <phoneticPr fontId="10"/>
  </si>
  <si>
    <t>※一人あたりの補助上限は最大で連続する3か月</t>
    <rPh sb="1" eb="3">
      <t>ヒトリ</t>
    </rPh>
    <rPh sb="7" eb="9">
      <t>ホジョ</t>
    </rPh>
    <rPh sb="9" eb="11">
      <t>ジョウゲン</t>
    </rPh>
    <rPh sb="12" eb="14">
      <t>サイダイ</t>
    </rPh>
    <rPh sb="15" eb="17">
      <t>レンゾク</t>
    </rPh>
    <rPh sb="21" eb="22">
      <t>ゲツ</t>
    </rPh>
    <phoneticPr fontId="10"/>
  </si>
  <si>
    <t>５　小規模法人等の協働化・大規模化の取組の支援</t>
    <rPh sb="2" eb="5">
      <t>ショウキボ</t>
    </rPh>
    <rPh sb="5" eb="7">
      <t>ホウジン</t>
    </rPh>
    <rPh sb="7" eb="8">
      <t>トウ</t>
    </rPh>
    <rPh sb="9" eb="11">
      <t>キョウドウ</t>
    </rPh>
    <rPh sb="11" eb="12">
      <t>カ</t>
    </rPh>
    <rPh sb="13" eb="17">
      <t>ダイキボカ</t>
    </rPh>
    <rPh sb="18" eb="20">
      <t>トリクミ</t>
    </rPh>
    <rPh sb="21" eb="23">
      <t>シエン</t>
    </rPh>
    <phoneticPr fontId="1"/>
  </si>
  <si>
    <t>実施予定内容</t>
    <rPh sb="0" eb="2">
      <t>ジッシ</t>
    </rPh>
    <rPh sb="2" eb="4">
      <t>ヨテイ</t>
    </rPh>
    <rPh sb="4" eb="6">
      <t>ナイヨウ</t>
    </rPh>
    <phoneticPr fontId="10"/>
  </si>
  <si>
    <t>グループの状況（該当するものに○）</t>
    <rPh sb="5" eb="7">
      <t>ジョウキョウ</t>
    </rPh>
    <rPh sb="8" eb="10">
      <t>ガイトウ</t>
    </rPh>
    <phoneticPr fontId="10"/>
  </si>
  <si>
    <t>社会福祉連携推進法人</t>
    <rPh sb="0" eb="4">
      <t>シャカイフクシ</t>
    </rPh>
    <rPh sb="4" eb="6">
      <t>レンケイ</t>
    </rPh>
    <rPh sb="6" eb="8">
      <t>スイシン</t>
    </rPh>
    <rPh sb="8" eb="10">
      <t>ホウジン</t>
    </rPh>
    <phoneticPr fontId="10"/>
  </si>
  <si>
    <t>小規模法人のネットワーク化による協働推進事業の実施</t>
    <rPh sb="0" eb="3">
      <t>ショウキボ</t>
    </rPh>
    <rPh sb="3" eb="5">
      <t>ホウジン</t>
    </rPh>
    <rPh sb="12" eb="13">
      <t>カ</t>
    </rPh>
    <rPh sb="16" eb="18">
      <t>キョウドウ</t>
    </rPh>
    <rPh sb="18" eb="20">
      <t>スイシン</t>
    </rPh>
    <rPh sb="20" eb="22">
      <t>ジギョウ</t>
    </rPh>
    <rPh sb="23" eb="25">
      <t>ジッシ</t>
    </rPh>
    <phoneticPr fontId="10"/>
  </si>
  <si>
    <t>法人名</t>
    <rPh sb="0" eb="3">
      <t>ホウジンメイ</t>
    </rPh>
    <phoneticPr fontId="10"/>
  </si>
  <si>
    <t>代表法人</t>
    <rPh sb="0" eb="2">
      <t>ダイヒョウ</t>
    </rPh>
    <rPh sb="2" eb="4">
      <t>ホウジン</t>
    </rPh>
    <phoneticPr fontId="10"/>
  </si>
  <si>
    <t>グループに属している法人</t>
    <rPh sb="5" eb="6">
      <t>ゾク</t>
    </rPh>
    <rPh sb="10" eb="12">
      <t>ホウジン</t>
    </rPh>
    <phoneticPr fontId="10"/>
  </si>
  <si>
    <t>６　介護人材・利用者確保のための広報活動に関する支援</t>
    <rPh sb="2" eb="6">
      <t>カイゴジンザイ</t>
    </rPh>
    <rPh sb="7" eb="10">
      <t>リヨウシャ</t>
    </rPh>
    <rPh sb="10" eb="12">
      <t>カクホ</t>
    </rPh>
    <rPh sb="16" eb="18">
      <t>コウホウ</t>
    </rPh>
    <rPh sb="18" eb="20">
      <t>カツドウ</t>
    </rPh>
    <rPh sb="21" eb="22">
      <t>カン</t>
    </rPh>
    <rPh sb="24" eb="26">
      <t>シエン</t>
    </rPh>
    <phoneticPr fontId="1"/>
  </si>
  <si>
    <t>補助対象経費の
支出額</t>
    <rPh sb="0" eb="4">
      <t>ホジョタイショウ</t>
    </rPh>
    <rPh sb="4" eb="6">
      <t>ケイヒ</t>
    </rPh>
    <rPh sb="8" eb="10">
      <t>シシュツ</t>
    </rPh>
    <rPh sb="10" eb="11">
      <t>ガク</t>
    </rPh>
    <phoneticPr fontId="10"/>
  </si>
  <si>
    <t>台</t>
    <rPh sb="0" eb="1">
      <t>ダイ</t>
    </rPh>
    <phoneticPr fontId="10"/>
  </si>
  <si>
    <t>購入予定台数</t>
    <rPh sb="0" eb="2">
      <t>コウニュウ</t>
    </rPh>
    <rPh sb="2" eb="4">
      <t>ヨテイ</t>
    </rPh>
    <rPh sb="4" eb="6">
      <t>ダイスウ</t>
    </rPh>
    <phoneticPr fontId="1"/>
  </si>
  <si>
    <t>第１２号様式</t>
    <phoneticPr fontId="1"/>
  </si>
  <si>
    <t>7　電動アシスト自転車購入経費の支援</t>
    <rPh sb="2" eb="4">
      <t>デンドウ</t>
    </rPh>
    <rPh sb="8" eb="11">
      <t>ジテンシャ</t>
    </rPh>
    <rPh sb="11" eb="13">
      <t>コウニュウ</t>
    </rPh>
    <rPh sb="13" eb="15">
      <t>ケイヒ</t>
    </rPh>
    <rPh sb="16" eb="18">
      <t>シエン</t>
    </rPh>
    <phoneticPr fontId="1"/>
  </si>
  <si>
    <t xml:space="preserve"> 6　 概算払を希望する場合の理由</t>
    <rPh sb="4" eb="7">
      <t>ガイサンバラ</t>
    </rPh>
    <rPh sb="8" eb="10">
      <t>キボウ</t>
    </rPh>
    <rPh sb="12" eb="14">
      <t>バアイ</t>
    </rPh>
    <rPh sb="15" eb="17">
      <t>リユウ</t>
    </rPh>
    <phoneticPr fontId="1"/>
  </si>
  <si>
    <t>川崎市訪問介護等サービス提供体制確保支援事業計画書（電動アシスト自転車購入経費支援分）</t>
    <rPh sb="39" eb="41">
      <t>シエン</t>
    </rPh>
    <rPh sb="41" eb="42">
      <t>ブン</t>
    </rPh>
    <phoneticPr fontId="1"/>
  </si>
  <si>
    <t>補助所要額</t>
    <rPh sb="0" eb="5">
      <t>ホジョショヨウガク</t>
    </rPh>
    <phoneticPr fontId="10"/>
  </si>
  <si>
    <t>補助単価</t>
    <rPh sb="0" eb="4">
      <t>ホジョタンカ</t>
    </rPh>
    <phoneticPr fontId="10"/>
  </si>
  <si>
    <t>同行回数の合計</t>
    <rPh sb="0" eb="2">
      <t>ドウコウ</t>
    </rPh>
    <rPh sb="2" eb="4">
      <t>カイスウ</t>
    </rPh>
    <rPh sb="5" eb="7">
      <t>ゴウケイ</t>
    </rPh>
    <phoneticPr fontId="10"/>
  </si>
  <si>
    <t>（１）川崎市訪問介護等サービス提供体制確保支援事業計画書（第２号様式）</t>
    <rPh sb="3" eb="6">
      <t>カワサキシ</t>
    </rPh>
    <rPh sb="6" eb="11">
      <t>ホウモンカイゴトウ</t>
    </rPh>
    <rPh sb="15" eb="25">
      <t>テイキョウタイセイカクホシエンジギョウ</t>
    </rPh>
    <rPh sb="25" eb="28">
      <t>ケイカクショ</t>
    </rPh>
    <rPh sb="29" eb="30">
      <t>ダイ</t>
    </rPh>
    <rPh sb="31" eb="32">
      <t>ゴウ</t>
    </rPh>
    <rPh sb="32" eb="34">
      <t>ヨウシキ</t>
    </rPh>
    <phoneticPr fontId="1"/>
  </si>
  <si>
    <t>（２）川崎市訪問介護等サービス提供体制確保支援事業計画書（電動アシスト自転車購入経費支援分）（第１２号様式）</t>
    <rPh sb="2" eb="5">
      <t>カワサキシ</t>
    </rPh>
    <rPh sb="5" eb="7">
      <t>ホウモン</t>
    </rPh>
    <rPh sb="7" eb="9">
      <t>カイゴ</t>
    </rPh>
    <rPh sb="9" eb="10">
      <t>トウ</t>
    </rPh>
    <rPh sb="14" eb="16">
      <t>テイキョウ</t>
    </rPh>
    <rPh sb="16" eb="18">
      <t>タイセイ</t>
    </rPh>
    <rPh sb="18" eb="20">
      <t>カクホ</t>
    </rPh>
    <rPh sb="20" eb="22">
      <t>シエン</t>
    </rPh>
    <rPh sb="22" eb="24">
      <t>ジギョウ</t>
    </rPh>
    <rPh sb="24" eb="27">
      <t>ケイカクショ</t>
    </rPh>
    <rPh sb="28" eb="30">
      <t>デンドウ</t>
    </rPh>
    <rPh sb="34" eb="37">
      <t>ジテンシャ</t>
    </rPh>
    <rPh sb="37" eb="39">
      <t>コウニュウ</t>
    </rPh>
    <rPh sb="39" eb="41">
      <t>ケイヒ</t>
    </rPh>
    <rPh sb="41" eb="43">
      <t>シエン</t>
    </rPh>
    <rPh sb="43" eb="44">
      <t>ブン</t>
    </rPh>
    <rPh sb="46" eb="47">
      <t>ダイ</t>
    </rPh>
    <rPh sb="49" eb="50">
      <t>ゴウ</t>
    </rPh>
    <rPh sb="50" eb="52">
      <t>ヨウシキ</t>
    </rPh>
    <phoneticPr fontId="1"/>
  </si>
  <si>
    <t>（３）補助金等に係る収支予算書又はこれに代わる書類</t>
    <rPh sb="3" eb="6">
      <t>ホジョキン</t>
    </rPh>
    <phoneticPr fontId="1"/>
  </si>
  <si>
    <t xml:space="preserve"> 7    添付資料（提出する書類の横にチェックを入れてください）</t>
    <rPh sb="11" eb="13">
      <t>テイシュツ</t>
    </rPh>
    <rPh sb="15" eb="17">
      <t>ショルイ</t>
    </rPh>
    <rPh sb="18" eb="19">
      <t>ヨコ</t>
    </rPh>
    <rPh sb="25" eb="26">
      <t>イ</t>
    </rPh>
    <phoneticPr fontId="1"/>
  </si>
  <si>
    <t>第2号様式</t>
    <rPh sb="0" eb="1">
      <t>ダイ</t>
    </rPh>
    <rPh sb="2" eb="5">
      <t>ゴウヨウシキ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</si>
</sst>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5">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
      <name val="游ゴシック"/>
      <family val="3"/>
      <charset val="128"/>
      <scheme val="minor"/>
    </font>
    <font>
      <sz val="11"/>
      <color theme="1"/>
      <name val="游ゴシック"/>
      <family val="3"/>
      <charset val="128"/>
      <scheme val="minor"/>
    </font>
    <font>
      <sz val="12"/>
      <color theme="1"/>
      <name val="游ゴシック"/>
      <family val="2"/>
      <scheme val="minor"/>
    </font>
    <font>
      <b/>
      <sz val="20"/>
      <color rgb="FFFF0000"/>
      <name val="游ゴシック"/>
      <family val="3"/>
      <charset val="128"/>
      <scheme val="minor"/>
    </font>
    <font>
      <sz val="11"/>
      <name val="游ゴシック"/>
      <family val="3"/>
      <charset val="128"/>
      <scheme val="minor"/>
    </font>
    <font>
      <sz val="16"/>
      <color rgb="FFFF0000"/>
      <name val="游ゴシック"/>
      <family val="2"/>
      <scheme val="minor"/>
    </font>
    <font>
      <u/>
      <sz val="11"/>
      <color theme="1"/>
      <name val="游ゴシック"/>
      <family val="2"/>
      <scheme val="minor"/>
    </font>
    <font>
      <sz val="6"/>
      <name val="ＭＳ Ｐゴシック"/>
      <family val="3"/>
      <charset val="128"/>
    </font>
    <font>
      <sz val="11"/>
      <name val="ＭＳ Ｐゴシック"/>
      <family val="3"/>
      <charset val="128"/>
    </font>
    <font>
      <b/>
      <u/>
      <sz val="11"/>
      <color theme="0"/>
      <name val="游ゴシック"/>
      <family val="3"/>
      <charset val="128"/>
      <scheme val="minor"/>
    </font>
    <font>
      <b/>
      <sz val="9"/>
      <color indexed="81"/>
      <name val="MS P ゴシック"/>
      <family val="3"/>
      <charset val="128"/>
    </font>
    <font>
      <sz val="9"/>
      <color indexed="81"/>
      <name val="MS P ゴシック"/>
      <family val="3"/>
      <charset val="128"/>
    </font>
  </fonts>
  <fills count="8">
    <fill>
      <patternFill patternType="none"/>
    </fill>
    <fill>
      <patternFill patternType="gray125"/>
    </fill>
    <fill>
      <patternFill patternType="solid">
        <fgColor theme="4" tint="0.39997558519241921"/>
        <bgColor indexed="64"/>
      </patternFill>
    </fill>
    <fill>
      <patternFill patternType="solid">
        <fgColor theme="2" tint="-0.74999237037263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bgColor indexed="64"/>
      </patternFill>
    </fill>
    <fill>
      <patternFill patternType="solid">
        <fgColor theme="0"/>
        <bgColor indexed="64"/>
      </patternFill>
    </fill>
  </fills>
  <borders count="4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ck">
        <color indexed="64"/>
      </left>
      <right style="thick">
        <color indexed="64"/>
      </right>
      <top style="thick">
        <color indexed="64"/>
      </top>
      <bottom style="thick">
        <color indexed="64"/>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medium">
        <color auto="1"/>
      </right>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s>
  <cellStyleXfs count="2">
    <xf numFmtId="0" fontId="0" fillId="0" borderId="0"/>
    <xf numFmtId="38" fontId="11" fillId="0" borderId="0" applyFont="0" applyFill="0" applyBorder="0" applyAlignment="0" applyProtection="0">
      <alignment vertical="center"/>
    </xf>
  </cellStyleXfs>
  <cellXfs count="154">
    <xf numFmtId="0" fontId="0" fillId="0" borderId="0" xfId="0"/>
    <xf numFmtId="0" fontId="4" fillId="0" borderId="0" xfId="0" applyFont="1"/>
    <xf numFmtId="0" fontId="3" fillId="0" borderId="0" xfId="0" applyFont="1"/>
    <xf numFmtId="0" fontId="0" fillId="3" borderId="0" xfId="0" applyFill="1"/>
    <xf numFmtId="0" fontId="0" fillId="0" borderId="0" xfId="0" applyAlignment="1">
      <alignment horizontal="center"/>
    </xf>
    <xf numFmtId="0" fontId="2" fillId="0" borderId="0" xfId="0" applyFont="1" applyAlignment="1">
      <alignment horizontal="center" vertical="center"/>
    </xf>
    <xf numFmtId="176" fontId="0" fillId="3" borderId="0" xfId="0" applyNumberFormat="1" applyFill="1"/>
    <xf numFmtId="0" fontId="7" fillId="0" borderId="0" xfId="0" applyFont="1"/>
    <xf numFmtId="0" fontId="0" fillId="0" borderId="0" xfId="0" applyAlignment="1">
      <alignment horizontal="left"/>
    </xf>
    <xf numFmtId="0" fontId="4" fillId="0" borderId="0" xfId="0" applyFont="1" applyAlignment="1">
      <alignment vertical="top"/>
    </xf>
    <xf numFmtId="0" fontId="4"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left" vertical="top"/>
    </xf>
    <xf numFmtId="0" fontId="4" fillId="0" borderId="11" xfId="0" applyFont="1" applyBorder="1"/>
    <xf numFmtId="0" fontId="4" fillId="0" borderId="14" xfId="0" applyFont="1" applyBorder="1"/>
    <xf numFmtId="0" fontId="4" fillId="0" borderId="13" xfId="0" applyFont="1" applyBorder="1"/>
    <xf numFmtId="0" fontId="4" fillId="0" borderId="15" xfId="0" applyFont="1" applyBorder="1"/>
    <xf numFmtId="0" fontId="8" fillId="0" borderId="0" xfId="0" applyFont="1"/>
    <xf numFmtId="0" fontId="9" fillId="0" borderId="0" xfId="0" applyFont="1" applyAlignment="1">
      <alignment horizontal="center"/>
    </xf>
    <xf numFmtId="0" fontId="3" fillId="0" borderId="0" xfId="0" applyFont="1" applyAlignment="1">
      <alignment horizontal="center"/>
    </xf>
    <xf numFmtId="0" fontId="3" fillId="5" borderId="0" xfId="0" applyFont="1" applyFill="1" applyAlignment="1">
      <alignment horizontal="center"/>
    </xf>
    <xf numFmtId="0" fontId="0" fillId="0" borderId="30" xfId="0" applyBorder="1" applyAlignment="1">
      <alignment horizontal="center"/>
    </xf>
    <xf numFmtId="0" fontId="0" fillId="0" borderId="31" xfId="0" applyBorder="1"/>
    <xf numFmtId="0" fontId="0" fillId="0" borderId="32" xfId="0" applyBorder="1"/>
    <xf numFmtId="0" fontId="0" fillId="0" borderId="30" xfId="0" applyBorder="1" applyAlignment="1">
      <alignment horizontal="center" wrapText="1"/>
    </xf>
    <xf numFmtId="0" fontId="0" fillId="0" borderId="31" xfId="0" applyBorder="1" applyAlignment="1">
      <alignment horizontal="center"/>
    </xf>
    <xf numFmtId="3" fontId="0" fillId="0" borderId="32" xfId="0" applyNumberFormat="1" applyBorder="1"/>
    <xf numFmtId="0" fontId="0" fillId="6" borderId="0" xfId="0" applyFill="1"/>
    <xf numFmtId="0" fontId="12" fillId="6" borderId="0" xfId="0" applyFont="1" applyFill="1"/>
    <xf numFmtId="0" fontId="0" fillId="5" borderId="32" xfId="0" applyFill="1" applyBorder="1"/>
    <xf numFmtId="0" fontId="0" fillId="0" borderId="5" xfId="0" applyBorder="1"/>
    <xf numFmtId="0" fontId="0" fillId="0" borderId="11" xfId="0" applyBorder="1"/>
    <xf numFmtId="0" fontId="0" fillId="0" borderId="12" xfId="0" applyBorder="1"/>
    <xf numFmtId="0" fontId="0" fillId="0" borderId="14" xfId="0" applyBorder="1"/>
    <xf numFmtId="0" fontId="0" fillId="0" borderId="13" xfId="0" applyBorder="1"/>
    <xf numFmtId="0" fontId="0" fillId="0" borderId="15" xfId="0" applyBorder="1"/>
    <xf numFmtId="0" fontId="0" fillId="5" borderId="11" xfId="0" applyFill="1" applyBorder="1"/>
    <xf numFmtId="0" fontId="0" fillId="5" borderId="5" xfId="0" applyFill="1" applyBorder="1"/>
    <xf numFmtId="0" fontId="0" fillId="5" borderId="14" xfId="0" applyFill="1" applyBorder="1"/>
    <xf numFmtId="0" fontId="0" fillId="5" borderId="13" xfId="0" applyFill="1" applyBorder="1"/>
    <xf numFmtId="0" fontId="0" fillId="5" borderId="0" xfId="0" applyFill="1"/>
    <xf numFmtId="0" fontId="9" fillId="0" borderId="5" xfId="0" applyFont="1" applyBorder="1" applyAlignment="1">
      <alignment horizontal="center"/>
    </xf>
    <xf numFmtId="0" fontId="3" fillId="5" borderId="5" xfId="0" applyFont="1" applyFill="1" applyBorder="1" applyAlignment="1">
      <alignment horizontal="center"/>
    </xf>
    <xf numFmtId="0" fontId="3" fillId="0" borderId="5" xfId="0" applyFont="1" applyBorder="1" applyAlignment="1">
      <alignment horizontal="center"/>
    </xf>
    <xf numFmtId="0" fontId="0" fillId="0" borderId="7" xfId="0" applyBorder="1"/>
    <xf numFmtId="0" fontId="9" fillId="0" borderId="13" xfId="0" applyFont="1" applyBorder="1" applyAlignment="1">
      <alignment horizontal="center"/>
    </xf>
    <xf numFmtId="0" fontId="3" fillId="5" borderId="13" xfId="0" applyFont="1" applyFill="1" applyBorder="1" applyAlignment="1">
      <alignment horizontal="center"/>
    </xf>
    <xf numFmtId="0" fontId="3" fillId="0" borderId="13" xfId="0" applyFont="1" applyBorder="1" applyAlignment="1">
      <alignment horizontal="center"/>
    </xf>
    <xf numFmtId="0" fontId="3" fillId="5" borderId="4" xfId="0" applyFont="1" applyFill="1" applyBorder="1" applyAlignment="1">
      <alignment horizontal="center"/>
    </xf>
    <xf numFmtId="0" fontId="3" fillId="5" borderId="32" xfId="0" applyFont="1" applyFill="1" applyBorder="1" applyAlignment="1">
      <alignment horizontal="center"/>
    </xf>
    <xf numFmtId="0" fontId="0" fillId="5" borderId="4" xfId="0" applyFill="1" applyBorder="1"/>
    <xf numFmtId="3" fontId="0" fillId="4" borderId="0" xfId="0" applyNumberFormat="1" applyFill="1"/>
    <xf numFmtId="0" fontId="0" fillId="7" borderId="0" xfId="0" applyFill="1"/>
    <xf numFmtId="0" fontId="3" fillId="0" borderId="0" xfId="0" applyFont="1" applyAlignment="1">
      <alignment vertical="top"/>
    </xf>
    <xf numFmtId="0" fontId="0" fillId="0" borderId="38" xfId="0" applyBorder="1"/>
    <xf numFmtId="0" fontId="0" fillId="0" borderId="41" xfId="0" applyBorder="1"/>
    <xf numFmtId="0" fontId="0" fillId="7" borderId="0" xfId="0" applyFill="1" applyAlignment="1">
      <alignment horizontal="center"/>
    </xf>
    <xf numFmtId="0" fontId="0" fillId="0" borderId="43" xfId="0" applyBorder="1"/>
    <xf numFmtId="0" fontId="0" fillId="0" borderId="46" xfId="0" applyBorder="1"/>
    <xf numFmtId="0" fontId="2" fillId="0" borderId="0" xfId="0" applyFont="1" applyAlignment="1">
      <alignment horizontal="center"/>
    </xf>
    <xf numFmtId="0" fontId="6" fillId="3" borderId="0" xfId="0" applyFont="1" applyFill="1" applyAlignment="1">
      <alignment horizontal="left" vertical="top" wrapText="1"/>
    </xf>
    <xf numFmtId="0" fontId="0" fillId="5" borderId="32" xfId="0" applyFill="1" applyBorder="1" applyAlignment="1">
      <alignment horizontal="right"/>
    </xf>
    <xf numFmtId="3" fontId="0" fillId="0" borderId="32" xfId="0" applyNumberFormat="1" applyBorder="1" applyAlignment="1">
      <alignment horizontal="right"/>
    </xf>
    <xf numFmtId="0" fontId="4" fillId="0" borderId="0" xfId="0" applyFont="1" applyAlignment="1">
      <alignment horizontal="left" vertical="top" wrapText="1"/>
    </xf>
    <xf numFmtId="0" fontId="3" fillId="0" borderId="0" xfId="0" applyFont="1" applyAlignment="1">
      <alignment horizontal="left" vertical="top"/>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left"/>
    </xf>
    <xf numFmtId="0" fontId="4" fillId="0" borderId="0" xfId="0" applyFont="1" applyAlignment="1">
      <alignment horizontal="center" vertical="center"/>
    </xf>
    <xf numFmtId="0" fontId="4" fillId="0" borderId="5" xfId="0" applyFont="1" applyBorder="1" applyAlignment="1">
      <alignment horizontal="center"/>
    </xf>
    <xf numFmtId="0" fontId="4" fillId="0" borderId="12" xfId="0" applyFont="1" applyBorder="1" applyAlignment="1">
      <alignment horizontal="center"/>
    </xf>
    <xf numFmtId="0" fontId="2"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center"/>
    </xf>
    <xf numFmtId="0" fontId="4" fillId="0" borderId="0" xfId="0" applyFont="1" applyAlignment="1">
      <alignment horizontal="center"/>
    </xf>
    <xf numFmtId="0" fontId="0" fillId="0" borderId="27" xfId="0" applyBorder="1" applyAlignment="1">
      <alignment horizontal="right"/>
    </xf>
    <xf numFmtId="0" fontId="0" fillId="0" borderId="28" xfId="0" applyBorder="1" applyAlignment="1">
      <alignment horizontal="right"/>
    </xf>
    <xf numFmtId="0" fontId="0" fillId="0" borderId="29" xfId="0" applyBorder="1" applyAlignment="1">
      <alignment horizontal="right"/>
    </xf>
    <xf numFmtId="0" fontId="0" fillId="5" borderId="27" xfId="0" applyFill="1" applyBorder="1" applyAlignment="1">
      <alignment horizontal="right"/>
    </xf>
    <xf numFmtId="0" fontId="0" fillId="5" borderId="28" xfId="0" applyFill="1" applyBorder="1" applyAlignment="1">
      <alignment horizontal="right"/>
    </xf>
    <xf numFmtId="0" fontId="0" fillId="5" borderId="29" xfId="0" applyFill="1" applyBorder="1" applyAlignment="1">
      <alignment horizontal="right"/>
    </xf>
    <xf numFmtId="3" fontId="0" fillId="0" borderId="27" xfId="0" applyNumberForma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0" fillId="5" borderId="25" xfId="0" applyFill="1" applyBorder="1" applyAlignment="1">
      <alignment horizontal="center"/>
    </xf>
    <xf numFmtId="0" fontId="0" fillId="5" borderId="0" xfId="0" applyFill="1" applyAlignment="1">
      <alignment horizontal="center"/>
    </xf>
    <xf numFmtId="0" fontId="0" fillId="5" borderId="26" xfId="0" applyFill="1" applyBorder="1" applyAlignment="1">
      <alignment horizontal="center"/>
    </xf>
    <xf numFmtId="0" fontId="0" fillId="5" borderId="27" xfId="0" applyFill="1" applyBorder="1" applyAlignment="1">
      <alignment horizontal="center"/>
    </xf>
    <xf numFmtId="0" fontId="0" fillId="5" borderId="28" xfId="0" applyFill="1" applyBorder="1" applyAlignment="1">
      <alignment horizontal="center"/>
    </xf>
    <xf numFmtId="0" fontId="0" fillId="5" borderId="29" xfId="0"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2" xfId="0" applyBorder="1" applyAlignment="1">
      <alignment horizontal="center" wrapText="1"/>
    </xf>
    <xf numFmtId="0" fontId="0" fillId="0" borderId="25" xfId="0" applyBorder="1" applyAlignment="1">
      <alignment horizontal="center"/>
    </xf>
    <xf numFmtId="0" fontId="0" fillId="0" borderId="0" xfId="0" applyAlignment="1">
      <alignment horizontal="center"/>
    </xf>
    <xf numFmtId="0" fontId="0" fillId="0" borderId="26" xfId="0" applyBorder="1" applyAlignment="1">
      <alignment horizontal="center"/>
    </xf>
    <xf numFmtId="0" fontId="0" fillId="0" borderId="37" xfId="0" applyBorder="1" applyAlignment="1">
      <alignment horizontal="center"/>
    </xf>
    <xf numFmtId="0" fontId="0" fillId="5" borderId="37" xfId="0" applyFill="1" applyBorder="1" applyAlignment="1">
      <alignment horizontal="center"/>
    </xf>
    <xf numFmtId="3" fontId="0" fillId="5" borderId="27" xfId="0" applyNumberFormat="1" applyFill="1" applyBorder="1" applyAlignment="1">
      <alignment horizontal="center"/>
    </xf>
    <xf numFmtId="0" fontId="12" fillId="6" borderId="0" xfId="0" applyFont="1" applyFill="1" applyAlignment="1">
      <alignment horizontal="left"/>
    </xf>
    <xf numFmtId="0" fontId="0" fillId="0" borderId="8" xfId="0" applyBorder="1" applyAlignment="1">
      <alignment horizontal="center"/>
    </xf>
    <xf numFmtId="0" fontId="0" fillId="0" borderId="9" xfId="0" applyBorder="1" applyAlignment="1">
      <alignment horizontal="center"/>
    </xf>
    <xf numFmtId="0" fontId="3" fillId="0" borderId="5" xfId="0" applyFont="1" applyBorder="1" applyAlignment="1">
      <alignment horizontal="center"/>
    </xf>
    <xf numFmtId="0" fontId="3" fillId="5" borderId="5" xfId="0" applyFont="1" applyFill="1" applyBorder="1" applyAlignment="1">
      <alignment horizontal="center"/>
    </xf>
    <xf numFmtId="0" fontId="3" fillId="0" borderId="13" xfId="0" applyFont="1" applyBorder="1" applyAlignment="1">
      <alignment horizontal="center"/>
    </xf>
    <xf numFmtId="0" fontId="3" fillId="5" borderId="13" xfId="0" applyFont="1"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0" fillId="7" borderId="0" xfId="0" applyFill="1" applyAlignment="1">
      <alignment horizontal="center"/>
    </xf>
    <xf numFmtId="0" fontId="0" fillId="7" borderId="44" xfId="0" applyFill="1" applyBorder="1" applyAlignment="1">
      <alignment horizontal="center"/>
    </xf>
    <xf numFmtId="0" fontId="0" fillId="7" borderId="45" xfId="0" applyFill="1" applyBorder="1" applyAlignment="1">
      <alignment horizontal="center"/>
    </xf>
    <xf numFmtId="0" fontId="0" fillId="7" borderId="27" xfId="0" applyFill="1" applyBorder="1" applyAlignment="1">
      <alignment horizontal="center"/>
    </xf>
    <xf numFmtId="0" fontId="0" fillId="7" borderId="28" xfId="0" applyFill="1" applyBorder="1" applyAlignment="1">
      <alignment horizontal="center"/>
    </xf>
    <xf numFmtId="0" fontId="0" fillId="7" borderId="29" xfId="0" applyFill="1" applyBorder="1" applyAlignment="1">
      <alignment horizontal="center"/>
    </xf>
    <xf numFmtId="0" fontId="0" fillId="7" borderId="42" xfId="0" applyFill="1" applyBorder="1" applyAlignment="1">
      <alignment horizontal="center"/>
    </xf>
    <xf numFmtId="0" fontId="0" fillId="7" borderId="39" xfId="0" applyFill="1" applyBorder="1" applyAlignment="1">
      <alignment horizontal="center"/>
    </xf>
    <xf numFmtId="0" fontId="0" fillId="7" borderId="40" xfId="0"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3" fontId="0" fillId="0" borderId="1" xfId="0" applyNumberFormat="1" applyBorder="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0" fillId="5" borderId="10" xfId="0" applyFill="1" applyBorder="1" applyAlignment="1">
      <alignment horizontal="center"/>
    </xf>
    <xf numFmtId="0" fontId="0" fillId="5" borderId="13" xfId="0" applyFill="1" applyBorder="1" applyAlignment="1">
      <alignment horizontal="center"/>
    </xf>
    <xf numFmtId="0" fontId="0" fillId="5" borderId="48" xfId="0" applyFill="1" applyBorder="1" applyAlignment="1">
      <alignment horizontal="center"/>
    </xf>
    <xf numFmtId="0" fontId="0" fillId="5" borderId="47" xfId="0" applyFill="1" applyBorder="1" applyAlignment="1">
      <alignment horizontal="center"/>
    </xf>
    <xf numFmtId="0" fontId="0" fillId="2" borderId="20" xfId="0" applyFill="1" applyBorder="1" applyAlignment="1">
      <alignment horizontal="left"/>
    </xf>
    <xf numFmtId="0" fontId="0" fillId="2" borderId="21" xfId="0" applyFill="1" applyBorder="1" applyAlignment="1">
      <alignment horizontal="center"/>
    </xf>
    <xf numFmtId="0" fontId="0" fillId="0" borderId="0" xfId="0" applyAlignment="1">
      <alignment horizontal="left"/>
    </xf>
    <xf numFmtId="0" fontId="0" fillId="0" borderId="33" xfId="0" applyBorder="1" applyAlignment="1">
      <alignment horizontal="center"/>
    </xf>
    <xf numFmtId="0" fontId="0" fillId="0" borderId="18" xfId="0" applyBorder="1" applyAlignment="1">
      <alignment horizontal="center"/>
    </xf>
    <xf numFmtId="0" fontId="0" fillId="0" borderId="34" xfId="0" applyBorder="1" applyAlignment="1">
      <alignment horizontal="center"/>
    </xf>
    <xf numFmtId="0" fontId="0" fillId="0" borderId="16"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17"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3" fontId="0" fillId="0" borderId="27" xfId="0" applyNumberFormat="1" applyBorder="1" applyAlignment="1">
      <alignment horizontal="right"/>
    </xf>
    <xf numFmtId="0" fontId="5" fillId="0" borderId="0" xfId="0" applyFont="1" applyAlignment="1">
      <alignment horizontal="center" vertical="center"/>
    </xf>
    <xf numFmtId="0" fontId="0" fillId="2" borderId="20" xfId="0" applyFill="1" applyBorder="1" applyAlignment="1">
      <alignment horizontal="center"/>
    </xf>
    <xf numFmtId="0" fontId="6" fillId="3" borderId="0" xfId="0" applyFont="1" applyFill="1" applyAlignment="1">
      <alignment horizontal="left" vertical="top" wrapText="1"/>
    </xf>
    <xf numFmtId="0" fontId="12" fillId="6" borderId="0" xfId="0" applyFont="1" applyFill="1" applyAlignment="1">
      <alignment horizont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63500</xdr:colOff>
      <xdr:row>6</xdr:row>
      <xdr:rowOff>69850</xdr:rowOff>
    </xdr:from>
    <xdr:to>
      <xdr:col>15</xdr:col>
      <xdr:colOff>603250</xdr:colOff>
      <xdr:row>8</xdr:row>
      <xdr:rowOff>222250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84850" y="1441450"/>
          <a:ext cx="5162550" cy="609600"/>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「代表者職氏名」の欄には、</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代表者の役職名</a:t>
          </a:r>
          <a:r>
            <a:rPr kumimoji="1" lang="ja-JP" altLang="ja-JP" sz="1100" b="1">
              <a:solidFill>
                <a:srgbClr val="FF0000"/>
              </a:solidFill>
              <a:effectLst/>
              <a:latin typeface="+mn-lt"/>
              <a:ea typeface="+mn-ea"/>
              <a:cs typeface="+mn-cs"/>
            </a:rPr>
            <a:t>」</a:t>
          </a:r>
          <a:r>
            <a:rPr kumimoji="1" lang="ja-JP" altLang="en-US" sz="1100" b="1">
              <a:solidFill>
                <a:srgbClr val="FF0000"/>
              </a:solidFill>
            </a:rPr>
            <a:t>と「氏名」を御入力ください。　例）代表取締役　川崎　太郎</a:t>
          </a:r>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22</xdr:row>
          <xdr:rowOff>12700</xdr:rowOff>
        </xdr:from>
        <xdr:to>
          <xdr:col>1</xdr:col>
          <xdr:colOff>285750</xdr:colOff>
          <xdr:row>23</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0</xdr:rowOff>
        </xdr:from>
        <xdr:to>
          <xdr:col>1</xdr:col>
          <xdr:colOff>285750</xdr:colOff>
          <xdr:row>24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12700</xdr:rowOff>
        </xdr:from>
        <xdr:to>
          <xdr:col>1</xdr:col>
          <xdr:colOff>285750</xdr:colOff>
          <xdr:row>25</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545850</xdr:colOff>
      <xdr:row>1</xdr:row>
      <xdr:rowOff>46565</xdr:rowOff>
    </xdr:from>
    <xdr:to>
      <xdr:col>31</xdr:col>
      <xdr:colOff>368050</xdr:colOff>
      <xdr:row>11</xdr:row>
      <xdr:rowOff>30442</xdr:rowOff>
    </xdr:to>
    <xdr:sp macro="" textlink="">
      <xdr:nvSpPr>
        <xdr:cNvPr id="2" name="正方形/長方形 1">
          <a:extLst>
            <a:ext uri="{FF2B5EF4-FFF2-40B4-BE49-F238E27FC236}">
              <a16:creationId xmlns:a16="http://schemas.microsoft.com/office/drawing/2014/main" id="{0A9ED61D-DF0E-437A-9F3C-EFC447697C5B}"/>
            </a:ext>
          </a:extLst>
        </xdr:cNvPr>
        <xdr:cNvSpPr/>
      </xdr:nvSpPr>
      <xdr:spPr>
        <a:xfrm>
          <a:off x="14344400" y="964140"/>
          <a:ext cx="7058025" cy="2263527"/>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①オレンジセル以外は入力および修正しないでください。</a:t>
          </a:r>
          <a:endParaRPr kumimoji="1" lang="en-US" altLang="ja-JP" sz="1600" b="1">
            <a:solidFill>
              <a:srgbClr val="FF0000"/>
            </a:solidFill>
          </a:endParaRPr>
        </a:p>
        <a:p>
          <a:pPr algn="l"/>
          <a:r>
            <a:rPr kumimoji="1" lang="ja-JP" altLang="en-US" sz="1600" b="1">
              <a:solidFill>
                <a:srgbClr val="FF0000"/>
              </a:solidFill>
            </a:rPr>
            <a:t>②申請する補助メニューのみ入力してください。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483657</xdr:colOff>
      <xdr:row>8</xdr:row>
      <xdr:rowOff>44823</xdr:rowOff>
    </xdr:from>
    <xdr:to>
      <xdr:col>31</xdr:col>
      <xdr:colOff>45506</xdr:colOff>
      <xdr:row>23</xdr:row>
      <xdr:rowOff>301999</xdr:rowOff>
    </xdr:to>
    <xdr:sp macro="" textlink="">
      <xdr:nvSpPr>
        <xdr:cNvPr id="2" name="正方形/長方形 1">
          <a:extLst>
            <a:ext uri="{FF2B5EF4-FFF2-40B4-BE49-F238E27FC236}">
              <a16:creationId xmlns:a16="http://schemas.microsoft.com/office/drawing/2014/main" id="{66359843-F56C-4206-80B0-CB070149FB10}"/>
            </a:ext>
          </a:extLst>
        </xdr:cNvPr>
        <xdr:cNvSpPr/>
      </xdr:nvSpPr>
      <xdr:spPr>
        <a:xfrm>
          <a:off x="14352057" y="1873623"/>
          <a:ext cx="6165849" cy="3609976"/>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補助対象期間が</a:t>
          </a:r>
          <a:r>
            <a:rPr kumimoji="1" lang="en-US" altLang="ja-JP" sz="1600" b="1">
              <a:solidFill>
                <a:srgbClr val="FF0000"/>
              </a:solidFill>
            </a:rPr>
            <a:t>1</a:t>
          </a:r>
          <a:r>
            <a:rPr kumimoji="1" lang="ja-JP" altLang="en-US" sz="1600" b="1">
              <a:solidFill>
                <a:srgbClr val="FF0000"/>
              </a:solidFill>
            </a:rPr>
            <a:t>か月に満たない対象月がある場合</a:t>
          </a:r>
          <a:r>
            <a:rPr kumimoji="1" lang="ja-JP" altLang="en-US" sz="1600" b="1">
              <a:solidFill>
                <a:sysClr val="windowText" lastClr="000000"/>
              </a:solidFill>
            </a:rPr>
            <a:t>、市補助額を対象月の総日数で除した金額に、対象期間を満たした日数を乗じた金額を</a:t>
          </a:r>
          <a:r>
            <a:rPr kumimoji="1" lang="ja-JP" altLang="en-US" sz="1600" b="1">
              <a:solidFill>
                <a:srgbClr val="FF0000"/>
              </a:solidFill>
            </a:rPr>
            <a:t>黄色のセルに御入力ください。</a:t>
          </a:r>
          <a:r>
            <a:rPr kumimoji="1" lang="ja-JP" altLang="en-US" sz="1600" b="1">
              <a:solidFill>
                <a:sysClr val="windowText" lastClr="000000"/>
              </a:solidFill>
            </a:rPr>
            <a:t>例）</a:t>
          </a:r>
          <a:r>
            <a:rPr kumimoji="1" lang="en-US" altLang="ja-JP" sz="1600" b="1">
              <a:solidFill>
                <a:sysClr val="windowText" lastClr="000000"/>
              </a:solidFill>
            </a:rPr>
            <a:t>7</a:t>
          </a:r>
          <a:r>
            <a:rPr kumimoji="1" lang="ja-JP" altLang="en-US" sz="1600" b="1">
              <a:solidFill>
                <a:sysClr val="windowText" lastClr="000000"/>
              </a:solidFill>
            </a:rPr>
            <a:t>月</a:t>
          </a:r>
          <a:r>
            <a:rPr kumimoji="1" lang="en-US" altLang="ja-JP" sz="1600" b="1">
              <a:solidFill>
                <a:sysClr val="windowText" lastClr="000000"/>
              </a:solidFill>
            </a:rPr>
            <a:t>15</a:t>
          </a:r>
          <a:r>
            <a:rPr kumimoji="1" lang="ja-JP" altLang="en-US" sz="1600" b="1">
              <a:solidFill>
                <a:sysClr val="windowText" lastClr="000000"/>
              </a:solidFill>
            </a:rPr>
            <a:t>日からの月途中採用</a:t>
          </a:r>
          <a:endParaRPr kumimoji="1" lang="ja-JP" altLang="en-US" sz="1600">
            <a:solidFill>
              <a:sysClr val="windowText" lastClr="000000"/>
            </a:solidFill>
          </a:endParaRPr>
        </a:p>
      </xdr:txBody>
    </xdr:sp>
    <xdr:clientData/>
  </xdr:twoCellAnchor>
  <xdr:twoCellAnchor>
    <xdr:from>
      <xdr:col>21</xdr:col>
      <xdr:colOff>512233</xdr:colOff>
      <xdr:row>4</xdr:row>
      <xdr:rowOff>46566</xdr:rowOff>
    </xdr:from>
    <xdr:to>
      <xdr:col>32</xdr:col>
      <xdr:colOff>328083</xdr:colOff>
      <xdr:row>5</xdr:row>
      <xdr:rowOff>169333</xdr:rowOff>
    </xdr:to>
    <xdr:sp macro="" textlink="">
      <xdr:nvSpPr>
        <xdr:cNvPr id="3" name="正方形/長方形 2">
          <a:extLst>
            <a:ext uri="{FF2B5EF4-FFF2-40B4-BE49-F238E27FC236}">
              <a16:creationId xmlns:a16="http://schemas.microsoft.com/office/drawing/2014/main" id="{A2C21884-78D7-48AD-9B36-7DF441D3F4C1}"/>
            </a:ext>
          </a:extLst>
        </xdr:cNvPr>
        <xdr:cNvSpPr/>
      </xdr:nvSpPr>
      <xdr:spPr>
        <a:xfrm>
          <a:off x="14380633" y="960966"/>
          <a:ext cx="7080250" cy="351367"/>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原則、左記の表の水色及び黄色のセル以外は入力および修正しないでください。</a:t>
          </a:r>
          <a:endParaRPr kumimoji="1" lang="ja-JP" altLang="en-US" sz="16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wasaki.local\&#24193;&#20869;&#20849;&#26377;&#12501;&#12449;&#12452;&#12523;&#12469;&#12540;&#12496;\40&#65288;&#20581;&#65289;&#38263;&#23551;&#31038;&#20250;&#37096;&#39640;&#40802;&#32773;&#20107;&#26989;&#25512;&#36914;\&#35336;&#30011;&#25512;&#36914;&#20418;\300%20&#20154;&#26448;&#30906;&#20445;\009%20&#35370;&#21839;&#20171;&#35703;&#31561;&#12469;&#12540;&#12499;&#12473;&#25552;&#20379;&#20307;&#21046;&#30906;&#20445;&#25903;&#25588;&#20107;&#26989;\06_&#35201;&#32177;\&#35370;&#21839;&#20171;&#35703;&#12288;&#35201;&#32177;&#31561;\01_&#35201;&#32177;&#21046;&#23450;\03_&#12507;&#12540;&#12512;&#12506;&#12540;&#12472;&#25522;&#36617;\03_sinnseisyoruiissiki%20&#12304;&#65297;&#21495;&#12289;&#65298;&#21495;&#12398;&#12415;&#12305;.xlsx" TargetMode="External"/><Relationship Id="rId1" Type="http://schemas.openxmlformats.org/officeDocument/2006/relationships/externalLinkPath" Target="/40&#65288;&#20581;&#65289;&#38263;&#23551;&#31038;&#20250;&#37096;&#39640;&#40802;&#32773;&#20107;&#26989;&#25512;&#36914;/&#35336;&#30011;&#25512;&#36914;&#20418;/300%20&#20154;&#26448;&#30906;&#20445;/009%20&#35370;&#21839;&#20171;&#35703;&#31561;&#12469;&#12540;&#12499;&#12473;&#25552;&#20379;&#20307;&#21046;&#30906;&#20445;&#25903;&#25588;&#20107;&#26989;/06_&#35201;&#32177;/&#35370;&#21839;&#20171;&#35703;&#12288;&#35201;&#32177;&#31561;/01_&#35201;&#32177;&#21046;&#23450;/03_&#12507;&#12540;&#12512;&#12506;&#12540;&#12472;&#25522;&#36617;/03_sinnseisyoruiissiki%20&#12304;&#65297;&#21495;&#12289;&#65298;&#21495;&#12398;&#12415;&#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第１号様式"/>
      <sheetName val="第２号様式"/>
    </sheetNames>
    <sheetDataSet>
      <sheetData sheetId="0">
        <row r="7">
          <cell r="F7"/>
        </row>
        <row r="16">
          <cell r="C16" t="str">
            <v>　　　　　　　　　　　　　　　　　　　　　　　　</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
  <sheetViews>
    <sheetView view="pageBreakPreview" topLeftCell="A5" zoomScaleNormal="85" zoomScaleSheetLayoutView="100" workbookViewId="0">
      <selection activeCell="F7" sqref="F7:H7"/>
    </sheetView>
  </sheetViews>
  <sheetFormatPr defaultRowHeight="18"/>
  <cols>
    <col min="1" max="1" width="5.08203125" customWidth="1"/>
    <col min="2" max="2" width="11.58203125" customWidth="1"/>
    <col min="5" max="5" width="15.08203125" customWidth="1"/>
    <col min="6" max="7" width="11.5" customWidth="1"/>
    <col min="8" max="8" width="37.6640625" customWidth="1"/>
  </cols>
  <sheetData>
    <row r="1" spans="1:8">
      <c r="A1" s="72" t="s">
        <v>5</v>
      </c>
      <c r="B1" s="72"/>
      <c r="C1" s="1"/>
      <c r="D1" s="1"/>
      <c r="E1" s="1"/>
      <c r="F1" s="1"/>
      <c r="G1" s="1"/>
      <c r="H1" s="1"/>
    </row>
    <row r="2" spans="1:8">
      <c r="A2" s="1"/>
      <c r="B2" s="1"/>
      <c r="C2" s="1"/>
      <c r="D2" s="1"/>
      <c r="E2" s="1"/>
      <c r="F2" s="1"/>
      <c r="G2" s="1"/>
      <c r="H2" s="1"/>
    </row>
    <row r="3" spans="1:8">
      <c r="A3" s="1"/>
      <c r="B3" s="1"/>
      <c r="C3" s="1"/>
      <c r="D3" s="1"/>
      <c r="E3" s="1"/>
      <c r="F3" s="73" t="s">
        <v>4</v>
      </c>
      <c r="G3" s="73"/>
      <c r="H3" s="73"/>
    </row>
    <row r="4" spans="1:8">
      <c r="A4" s="1"/>
      <c r="B4" s="1"/>
      <c r="C4" s="1"/>
      <c r="D4" s="1"/>
      <c r="E4" s="1"/>
      <c r="F4" s="1"/>
      <c r="G4" s="1"/>
      <c r="H4" s="1"/>
    </row>
    <row r="5" spans="1:8">
      <c r="A5" s="1" t="s">
        <v>0</v>
      </c>
      <c r="B5" s="1"/>
      <c r="C5" s="1"/>
      <c r="D5" s="1"/>
      <c r="E5" s="1"/>
      <c r="F5" s="1"/>
      <c r="G5" s="1"/>
      <c r="H5" s="1"/>
    </row>
    <row r="6" spans="1:8">
      <c r="A6" s="1"/>
      <c r="B6" s="1"/>
      <c r="C6" s="1"/>
      <c r="D6" s="1"/>
      <c r="E6" s="1" t="s">
        <v>1</v>
      </c>
      <c r="F6" s="74"/>
      <c r="G6" s="74"/>
      <c r="H6" s="74"/>
    </row>
    <row r="7" spans="1:8">
      <c r="A7" s="1"/>
      <c r="B7" s="1"/>
      <c r="C7" s="1"/>
      <c r="D7" s="1"/>
      <c r="E7" s="1" t="s">
        <v>2</v>
      </c>
      <c r="F7" s="75"/>
      <c r="G7" s="75"/>
      <c r="H7" s="75"/>
    </row>
    <row r="8" spans="1:8">
      <c r="A8" s="1"/>
      <c r="B8" s="1"/>
      <c r="C8" s="1"/>
      <c r="D8" s="1"/>
      <c r="E8" s="7" t="s">
        <v>3</v>
      </c>
      <c r="F8" s="75"/>
      <c r="G8" s="75"/>
      <c r="H8" s="75"/>
    </row>
    <row r="9" spans="1:8">
      <c r="A9" s="1"/>
      <c r="B9" s="1"/>
      <c r="C9" s="1"/>
      <c r="D9" s="1"/>
      <c r="E9" s="1"/>
      <c r="F9" s="1"/>
      <c r="G9" s="1"/>
      <c r="H9" s="1"/>
    </row>
    <row r="10" spans="1:8">
      <c r="A10" s="69" t="s">
        <v>22</v>
      </c>
      <c r="B10" s="69"/>
      <c r="C10" s="69"/>
      <c r="D10" s="69"/>
      <c r="E10" s="69"/>
      <c r="F10" s="69"/>
      <c r="G10" s="69"/>
      <c r="H10" s="69"/>
    </row>
    <row r="11" spans="1:8">
      <c r="A11" s="1"/>
      <c r="B11" s="1"/>
      <c r="C11" s="1"/>
      <c r="D11" s="1"/>
      <c r="E11" s="1"/>
      <c r="F11" s="1"/>
      <c r="G11" s="1"/>
      <c r="H11" s="1"/>
    </row>
    <row r="12" spans="1:8">
      <c r="A12" s="1"/>
      <c r="B12" s="1"/>
      <c r="C12" s="1"/>
      <c r="D12" s="1"/>
      <c r="E12" s="1"/>
      <c r="F12" s="1"/>
      <c r="G12" s="1"/>
      <c r="H12" s="1"/>
    </row>
    <row r="13" spans="1:8" ht="18" customHeight="1">
      <c r="A13" s="63" t="s">
        <v>9</v>
      </c>
      <c r="B13" s="63"/>
      <c r="C13" s="63"/>
      <c r="D13" s="63"/>
      <c r="E13" s="63"/>
      <c r="F13" s="63"/>
      <c r="G13" s="63"/>
      <c r="H13" s="63"/>
    </row>
    <row r="14" spans="1:8">
      <c r="A14" s="63"/>
      <c r="B14" s="63"/>
      <c r="C14" s="63"/>
      <c r="D14" s="63"/>
      <c r="E14" s="63"/>
      <c r="F14" s="63"/>
      <c r="G14" s="63"/>
      <c r="H14" s="63"/>
    </row>
    <row r="15" spans="1:8">
      <c r="A15" s="10"/>
      <c r="B15" s="10"/>
      <c r="C15" s="11"/>
      <c r="D15" s="10"/>
      <c r="E15" s="10"/>
      <c r="F15" s="10"/>
      <c r="G15" s="10"/>
      <c r="H15" s="10"/>
    </row>
    <row r="16" spans="1:8">
      <c r="A16" s="9" t="s">
        <v>10</v>
      </c>
      <c r="B16" s="9"/>
      <c r="C16" s="64" t="s">
        <v>12</v>
      </c>
      <c r="D16" s="64"/>
      <c r="E16" s="64"/>
      <c r="F16" s="64"/>
      <c r="G16" s="64"/>
      <c r="H16" s="64"/>
    </row>
    <row r="17" spans="1:9">
      <c r="A17" s="9" t="s">
        <v>11</v>
      </c>
      <c r="B17" s="9"/>
      <c r="C17" s="64" t="s">
        <v>12</v>
      </c>
      <c r="D17" s="64"/>
      <c r="E17" s="64"/>
      <c r="F17" s="64"/>
      <c r="G17" s="64"/>
      <c r="H17" s="64"/>
    </row>
    <row r="18" spans="1:9">
      <c r="A18" s="1" t="s">
        <v>13</v>
      </c>
      <c r="B18" s="1"/>
      <c r="C18" s="64" t="s">
        <v>12</v>
      </c>
      <c r="D18" s="64"/>
      <c r="E18" s="64"/>
      <c r="F18" s="64"/>
      <c r="G18" s="64"/>
      <c r="H18" s="64"/>
    </row>
    <row r="19" spans="1:9">
      <c r="A19" s="1" t="s">
        <v>14</v>
      </c>
      <c r="B19" s="1"/>
      <c r="C19" s="64" t="s">
        <v>12</v>
      </c>
      <c r="D19" s="64"/>
      <c r="E19" s="64"/>
      <c r="F19" s="64"/>
      <c r="G19" s="64"/>
      <c r="H19" s="64"/>
    </row>
    <row r="20" spans="1:9">
      <c r="A20" s="1" t="s">
        <v>15</v>
      </c>
      <c r="B20" s="1"/>
      <c r="C20" s="64" t="s">
        <v>16</v>
      </c>
      <c r="D20" s="64"/>
      <c r="E20" s="64"/>
      <c r="F20" s="64"/>
      <c r="G20" s="64"/>
      <c r="H20" s="64"/>
    </row>
    <row r="21" spans="1:9">
      <c r="A21" s="12" t="s">
        <v>90</v>
      </c>
      <c r="B21" s="1"/>
      <c r="E21" s="53" t="s">
        <v>12</v>
      </c>
      <c r="F21" s="53"/>
      <c r="G21" s="53"/>
      <c r="H21" s="53"/>
    </row>
    <row r="22" spans="1:9">
      <c r="A22" s="1" t="s">
        <v>98</v>
      </c>
      <c r="B22" s="1"/>
      <c r="D22" s="1"/>
      <c r="E22" s="1"/>
      <c r="F22" s="1"/>
      <c r="G22" s="1"/>
      <c r="H22" s="1"/>
    </row>
    <row r="23" spans="1:9">
      <c r="B23" s="1" t="s">
        <v>95</v>
      </c>
      <c r="C23" s="1"/>
      <c r="D23" s="1"/>
      <c r="E23" s="1"/>
      <c r="F23" s="1"/>
      <c r="G23" s="1"/>
      <c r="H23" s="1"/>
      <c r="I23" s="1"/>
    </row>
    <row r="24" spans="1:9">
      <c r="B24" s="1" t="s">
        <v>96</v>
      </c>
      <c r="C24" s="1"/>
      <c r="D24" s="1"/>
      <c r="E24" s="1"/>
      <c r="F24" s="1"/>
      <c r="G24" s="1"/>
      <c r="H24" s="1"/>
      <c r="I24" s="1"/>
    </row>
    <row r="25" spans="1:9">
      <c r="B25" s="1" t="s">
        <v>97</v>
      </c>
      <c r="C25" s="1"/>
      <c r="D25" s="1"/>
      <c r="E25" s="1"/>
      <c r="F25" s="1"/>
      <c r="G25" s="1"/>
      <c r="H25" s="1"/>
      <c r="I25" s="1"/>
    </row>
    <row r="26" spans="1:9" ht="18.5" thickBot="1">
      <c r="C26" s="1"/>
      <c r="D26" s="1"/>
      <c r="E26" s="1"/>
      <c r="F26" s="1"/>
      <c r="G26" s="1"/>
      <c r="H26" s="1"/>
    </row>
    <row r="27" spans="1:9">
      <c r="C27" s="1"/>
      <c r="D27" s="1"/>
      <c r="E27" s="65" t="s">
        <v>17</v>
      </c>
      <c r="F27" s="66"/>
      <c r="G27" s="66"/>
      <c r="H27" s="67"/>
    </row>
    <row r="28" spans="1:9">
      <c r="C28" s="1"/>
      <c r="D28" s="1"/>
      <c r="E28" s="13" t="s">
        <v>18</v>
      </c>
      <c r="F28" s="70"/>
      <c r="G28" s="70"/>
      <c r="H28" s="71"/>
    </row>
    <row r="29" spans="1:9">
      <c r="A29" s="1"/>
      <c r="B29" s="1"/>
      <c r="C29" s="1"/>
      <c r="D29" s="1"/>
      <c r="E29" s="13" t="s">
        <v>19</v>
      </c>
      <c r="F29" s="70"/>
      <c r="G29" s="70"/>
      <c r="H29" s="71"/>
    </row>
    <row r="30" spans="1:9">
      <c r="A30" s="1"/>
      <c r="B30" s="1"/>
      <c r="C30" s="1"/>
      <c r="D30" s="1"/>
      <c r="E30" s="13" t="s">
        <v>20</v>
      </c>
      <c r="F30" s="70"/>
      <c r="G30" s="70"/>
      <c r="H30" s="71"/>
    </row>
    <row r="31" spans="1:9" ht="18.5" thickBot="1">
      <c r="A31" s="1"/>
      <c r="B31" s="1"/>
      <c r="C31" s="1"/>
      <c r="D31" s="1"/>
      <c r="E31" s="14" t="s">
        <v>21</v>
      </c>
      <c r="F31" s="15"/>
      <c r="G31" s="15"/>
      <c r="H31" s="16"/>
    </row>
    <row r="32" spans="1:9">
      <c r="A32" s="1"/>
      <c r="B32" s="1"/>
      <c r="C32" s="1"/>
      <c r="D32" s="1"/>
      <c r="E32" s="1"/>
      <c r="F32" s="1"/>
      <c r="G32" s="1"/>
      <c r="H32" s="1"/>
    </row>
    <row r="33" spans="1:8">
      <c r="A33" s="68"/>
      <c r="B33" s="68"/>
      <c r="C33" s="68"/>
      <c r="D33" s="68"/>
      <c r="E33" s="68"/>
      <c r="F33" s="68"/>
      <c r="G33" s="68"/>
      <c r="H33" s="68"/>
    </row>
  </sheetData>
  <mergeCells count="17">
    <mergeCell ref="A1:B1"/>
    <mergeCell ref="F3:H3"/>
    <mergeCell ref="F6:H6"/>
    <mergeCell ref="F7:H7"/>
    <mergeCell ref="F8:H8"/>
    <mergeCell ref="A13:H14"/>
    <mergeCell ref="C20:H20"/>
    <mergeCell ref="E27:H27"/>
    <mergeCell ref="A33:H33"/>
    <mergeCell ref="A10:H10"/>
    <mergeCell ref="C16:H16"/>
    <mergeCell ref="C17:H17"/>
    <mergeCell ref="C18:H18"/>
    <mergeCell ref="F28:H28"/>
    <mergeCell ref="F29:H29"/>
    <mergeCell ref="F30:H30"/>
    <mergeCell ref="C19:H19"/>
  </mergeCells>
  <phoneticPr fontId="1"/>
  <dataValidations count="1">
    <dataValidation type="list" allowBlank="1" showInputMessage="1" showErrorMessage="1" sqref="C19:H19" xr:uid="{00000000-0002-0000-0000-000000000000}">
      <formula1>"訪問介護事業所,定期巡回・随時対応型訪問介護看護事業所,夜間対応型訪問介護事業所"</formula1>
    </dataValidation>
  </dataValidations>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57150</xdr:colOff>
                    <xdr:row>22</xdr:row>
                    <xdr:rowOff>12700</xdr:rowOff>
                  </from>
                  <to>
                    <xdr:col>1</xdr:col>
                    <xdr:colOff>285750</xdr:colOff>
                    <xdr:row>23</xdr:row>
                    <xdr:rowOff>12700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57150</xdr:colOff>
                    <xdr:row>23</xdr:row>
                    <xdr:rowOff>0</xdr:rowOff>
                  </from>
                  <to>
                    <xdr:col>1</xdr:col>
                    <xdr:colOff>285750</xdr:colOff>
                    <xdr:row>24</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57150</xdr:colOff>
                    <xdr:row>24</xdr:row>
                    <xdr:rowOff>12700</xdr:rowOff>
                  </from>
                  <to>
                    <xdr:col>1</xdr:col>
                    <xdr:colOff>285750</xdr:colOff>
                    <xdr:row>25</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F9DDB-723E-4717-ACCF-6BE72CCA3CA2}">
  <sheetPr>
    <pageSetUpPr fitToPage="1"/>
  </sheetPr>
  <dimension ref="A1:AD550"/>
  <sheetViews>
    <sheetView view="pageBreakPreview" topLeftCell="A83" zoomScale="97" zoomScaleNormal="115" zoomScaleSheetLayoutView="85" workbookViewId="0">
      <selection activeCell="J92" sqref="J92"/>
    </sheetView>
  </sheetViews>
  <sheetFormatPr defaultRowHeight="18"/>
  <cols>
    <col min="1" max="1" width="12.75" bestFit="1" customWidth="1"/>
    <col min="2" max="2" width="16.5" customWidth="1"/>
    <col min="3" max="3" width="6.83203125" customWidth="1"/>
    <col min="4" max="4" width="4.75" customWidth="1"/>
    <col min="5" max="9" width="3.25" customWidth="1"/>
    <col min="10" max="10" width="4.83203125" bestFit="1" customWidth="1"/>
    <col min="11" max="17" width="3.25" customWidth="1"/>
    <col min="18" max="18" width="12.58203125" customWidth="1"/>
    <col min="19" max="19" width="13.58203125" customWidth="1"/>
    <col min="20" max="20" width="16.08203125" customWidth="1"/>
    <col min="21" max="22" width="8.6640625" style="3"/>
    <col min="23" max="24" width="10.08203125" style="3" customWidth="1"/>
    <col min="25" max="30" width="8.6640625" style="3"/>
  </cols>
  <sheetData>
    <row r="1" spans="1:29" s="3" customFormat="1" ht="20.149999999999999" customHeight="1">
      <c r="A1" t="s">
        <v>99</v>
      </c>
      <c r="B1"/>
      <c r="C1"/>
      <c r="D1"/>
      <c r="E1"/>
      <c r="F1"/>
      <c r="G1"/>
      <c r="H1"/>
      <c r="I1"/>
      <c r="J1"/>
      <c r="K1"/>
      <c r="L1"/>
      <c r="M1"/>
      <c r="N1"/>
      <c r="O1"/>
      <c r="P1"/>
      <c r="Q1"/>
      <c r="R1"/>
      <c r="S1"/>
      <c r="T1"/>
    </row>
    <row r="2" spans="1:29" s="3" customFormat="1" ht="25" customHeight="1">
      <c r="A2"/>
      <c r="B2"/>
      <c r="C2"/>
      <c r="D2"/>
      <c r="E2"/>
      <c r="F2"/>
      <c r="G2"/>
      <c r="H2"/>
      <c r="I2"/>
      <c r="J2"/>
      <c r="K2"/>
      <c r="L2"/>
      <c r="M2"/>
      <c r="N2"/>
      <c r="O2"/>
      <c r="P2"/>
      <c r="Q2"/>
      <c r="R2" s="59" t="s">
        <v>6</v>
      </c>
      <c r="S2" s="135" t="str">
        <f>IF([1]第１号様式!F7="","",[1]第１号様式!F7)</f>
        <v/>
      </c>
      <c r="T2" s="135"/>
      <c r="V2" s="60" t="s">
        <v>8</v>
      </c>
      <c r="W2" s="60"/>
      <c r="X2" s="60"/>
      <c r="Y2" s="60"/>
      <c r="Z2" s="60"/>
      <c r="AA2" s="60"/>
      <c r="AB2" s="60"/>
      <c r="AC2" s="60"/>
    </row>
    <row r="3" spans="1:29" s="3" customFormat="1" ht="25" customHeight="1">
      <c r="A3"/>
      <c r="B3"/>
      <c r="C3"/>
      <c r="D3"/>
      <c r="E3"/>
      <c r="F3"/>
      <c r="G3"/>
      <c r="H3"/>
      <c r="I3"/>
      <c r="J3"/>
      <c r="K3"/>
      <c r="L3"/>
      <c r="M3"/>
      <c r="N3"/>
      <c r="O3"/>
      <c r="P3"/>
      <c r="Q3"/>
      <c r="R3" s="4" t="s">
        <v>7</v>
      </c>
      <c r="S3" s="136" t="str">
        <f>[1]第１号様式!C16</f>
        <v>　　　　　　　　　　　　　　　　　　　　　　　　</v>
      </c>
      <c r="T3" s="136"/>
      <c r="V3" s="60"/>
      <c r="W3" s="60"/>
      <c r="X3" s="60"/>
      <c r="Y3" s="60"/>
      <c r="Z3" s="60"/>
      <c r="AA3" s="60"/>
      <c r="AB3" s="60"/>
      <c r="AC3" s="60"/>
    </row>
    <row r="4" spans="1:29" s="3" customFormat="1" ht="25" customHeight="1">
      <c r="A4" s="17" t="s">
        <v>23</v>
      </c>
      <c r="B4" s="51">
        <f>R16+L32+R43+R58+R75+R85</f>
        <v>0</v>
      </c>
      <c r="C4" s="17" t="s">
        <v>24</v>
      </c>
      <c r="D4"/>
      <c r="E4"/>
      <c r="F4"/>
      <c r="G4"/>
      <c r="H4"/>
      <c r="I4"/>
      <c r="J4"/>
      <c r="K4"/>
      <c r="L4"/>
      <c r="M4"/>
      <c r="N4"/>
      <c r="O4"/>
      <c r="P4"/>
      <c r="Q4"/>
      <c r="R4" s="4"/>
      <c r="S4"/>
      <c r="T4" s="4"/>
      <c r="V4" s="60"/>
      <c r="W4" s="60"/>
      <c r="X4" s="60"/>
      <c r="Y4" s="60"/>
      <c r="Z4" s="60"/>
      <c r="AA4" s="60"/>
      <c r="AB4" s="60"/>
      <c r="AC4" s="60"/>
    </row>
    <row r="5" spans="1:29" s="3" customFormat="1" ht="25" customHeight="1">
      <c r="A5" t="s">
        <v>25</v>
      </c>
      <c r="B5"/>
      <c r="C5"/>
      <c r="D5"/>
      <c r="E5"/>
      <c r="F5"/>
      <c r="G5"/>
      <c r="H5"/>
      <c r="I5"/>
      <c r="J5"/>
      <c r="K5"/>
      <c r="L5"/>
      <c r="M5"/>
      <c r="N5"/>
      <c r="O5"/>
      <c r="P5"/>
      <c r="Q5"/>
      <c r="R5" s="4"/>
      <c r="S5"/>
      <c r="T5" s="4"/>
      <c r="V5" s="60"/>
      <c r="W5" s="60"/>
      <c r="X5" s="60"/>
      <c r="Y5" s="60"/>
      <c r="Z5" s="60"/>
      <c r="AA5" s="60"/>
      <c r="AB5" s="60"/>
      <c r="AC5" s="60"/>
    </row>
    <row r="6" spans="1:29" s="3" customFormat="1" ht="20.149999999999999" customHeight="1">
      <c r="A6" t="s">
        <v>26</v>
      </c>
      <c r="B6"/>
      <c r="C6"/>
      <c r="D6"/>
      <c r="E6"/>
      <c r="F6"/>
      <c r="G6"/>
      <c r="H6"/>
      <c r="I6"/>
      <c r="J6"/>
      <c r="K6"/>
      <c r="L6"/>
      <c r="M6"/>
      <c r="N6"/>
      <c r="O6"/>
      <c r="P6"/>
      <c r="Q6"/>
      <c r="R6"/>
      <c r="S6"/>
      <c r="T6"/>
      <c r="V6" s="60"/>
      <c r="W6" s="60"/>
      <c r="X6" s="60"/>
      <c r="Y6" s="60"/>
      <c r="Z6" s="60"/>
      <c r="AA6" s="60"/>
      <c r="AB6" s="60"/>
      <c r="AC6" s="60"/>
    </row>
    <row r="7" spans="1:29" s="3" customFormat="1" ht="20.149999999999999" customHeight="1">
      <c r="A7"/>
      <c r="B7"/>
      <c r="C7"/>
      <c r="D7"/>
      <c r="E7"/>
      <c r="F7"/>
      <c r="G7"/>
      <c r="H7"/>
      <c r="I7"/>
      <c r="J7"/>
      <c r="K7"/>
      <c r="L7"/>
      <c r="M7"/>
      <c r="N7"/>
      <c r="O7"/>
      <c r="P7"/>
      <c r="Q7"/>
      <c r="R7"/>
      <c r="S7"/>
      <c r="T7"/>
      <c r="V7" s="60"/>
      <c r="W7" s="60"/>
      <c r="X7" s="60"/>
      <c r="Y7" s="60"/>
      <c r="Z7" s="60"/>
      <c r="AA7" s="60"/>
      <c r="AB7" s="60"/>
      <c r="AC7" s="60"/>
    </row>
    <row r="8" spans="1:29" s="3" customFormat="1" ht="20.149999999999999" customHeight="1">
      <c r="A8" s="28" t="s">
        <v>27</v>
      </c>
      <c r="B8" s="27"/>
      <c r="C8"/>
      <c r="D8"/>
      <c r="E8"/>
      <c r="F8"/>
      <c r="G8"/>
      <c r="H8"/>
      <c r="I8"/>
      <c r="J8"/>
      <c r="K8"/>
      <c r="L8"/>
      <c r="M8"/>
      <c r="N8"/>
      <c r="O8"/>
      <c r="P8"/>
      <c r="Q8"/>
      <c r="R8"/>
      <c r="S8"/>
      <c r="T8"/>
      <c r="V8" s="60"/>
      <c r="W8" s="60"/>
      <c r="X8" s="60"/>
      <c r="Y8" s="60"/>
      <c r="Z8" s="60"/>
      <c r="AA8" s="60"/>
      <c r="AB8" s="60"/>
      <c r="AC8" s="60"/>
    </row>
    <row r="9" spans="1:29" s="3" customFormat="1" ht="20.149999999999999" customHeight="1" thickBot="1">
      <c r="A9" s="8" t="s">
        <v>28</v>
      </c>
      <c r="B9"/>
      <c r="C9" s="18" t="s">
        <v>29</v>
      </c>
      <c r="D9" s="20"/>
      <c r="E9" s="19" t="s">
        <v>30</v>
      </c>
      <c r="F9" s="20"/>
      <c r="G9" s="19" t="s">
        <v>31</v>
      </c>
      <c r="H9" s="20"/>
      <c r="I9" s="19" t="s">
        <v>32</v>
      </c>
      <c r="J9" s="19" t="s">
        <v>33</v>
      </c>
      <c r="K9" s="19" t="s">
        <v>29</v>
      </c>
      <c r="L9" s="20"/>
      <c r="M9" s="19" t="s">
        <v>30</v>
      </c>
      <c r="N9" s="20"/>
      <c r="O9" s="19" t="s">
        <v>31</v>
      </c>
      <c r="P9" s="20"/>
      <c r="Q9" s="2" t="s">
        <v>32</v>
      </c>
      <c r="R9"/>
      <c r="S9"/>
      <c r="T9"/>
      <c r="V9" s="60"/>
      <c r="W9" s="60"/>
      <c r="X9" s="60"/>
      <c r="Y9" s="60"/>
      <c r="Z9" s="60"/>
      <c r="AA9" s="60"/>
      <c r="AB9" s="60"/>
      <c r="AC9" s="60"/>
    </row>
    <row r="10" spans="1:29" s="3" customFormat="1" ht="20.149999999999999" customHeight="1">
      <c r="A10" t="s">
        <v>34</v>
      </c>
      <c r="B10"/>
      <c r="C10" s="85"/>
      <c r="D10" s="86"/>
      <c r="E10" s="86"/>
      <c r="F10" s="86"/>
      <c r="G10" s="86"/>
      <c r="H10" s="86"/>
      <c r="I10" s="86"/>
      <c r="J10" s="86"/>
      <c r="K10" s="86"/>
      <c r="L10" s="86"/>
      <c r="M10" s="86"/>
      <c r="N10" s="86"/>
      <c r="O10" s="86"/>
      <c r="P10" s="86"/>
      <c r="Q10" s="87"/>
      <c r="R10"/>
      <c r="S10"/>
      <c r="T10"/>
      <c r="V10" s="60"/>
      <c r="W10" s="60"/>
      <c r="X10" s="60"/>
      <c r="Y10" s="60"/>
      <c r="Z10" s="60"/>
      <c r="AA10" s="60"/>
      <c r="AB10" s="60"/>
      <c r="AC10" s="60"/>
    </row>
    <row r="11" spans="1:29" s="3" customFormat="1" ht="20.149999999999999" customHeight="1">
      <c r="A11"/>
      <c r="B11"/>
      <c r="C11" s="88"/>
      <c r="D11" s="89"/>
      <c r="E11" s="89"/>
      <c r="F11" s="89"/>
      <c r="G11" s="89"/>
      <c r="H11" s="89"/>
      <c r="I11" s="89"/>
      <c r="J11" s="89"/>
      <c r="K11" s="89"/>
      <c r="L11" s="89"/>
      <c r="M11" s="89"/>
      <c r="N11" s="89"/>
      <c r="O11" s="89"/>
      <c r="P11" s="89"/>
      <c r="Q11" s="90"/>
      <c r="R11"/>
      <c r="S11"/>
      <c r="T11"/>
      <c r="V11" s="60"/>
      <c r="W11" s="60"/>
      <c r="X11" s="60"/>
      <c r="Y11" s="60"/>
      <c r="Z11" s="60"/>
      <c r="AA11" s="60"/>
      <c r="AB11" s="60"/>
      <c r="AC11" s="60"/>
    </row>
    <row r="12" spans="1:29" s="3" customFormat="1" ht="20.149999999999999" customHeight="1" thickBot="1">
      <c r="A12"/>
      <c r="B12"/>
      <c r="C12" s="91"/>
      <c r="D12" s="92"/>
      <c r="E12" s="92"/>
      <c r="F12" s="92"/>
      <c r="G12" s="92"/>
      <c r="H12" s="92"/>
      <c r="I12" s="92"/>
      <c r="J12" s="92"/>
      <c r="K12" s="92"/>
      <c r="L12" s="92"/>
      <c r="M12" s="92"/>
      <c r="N12" s="92"/>
      <c r="O12" s="92"/>
      <c r="P12" s="92"/>
      <c r="Q12" s="93"/>
      <c r="R12"/>
      <c r="S12"/>
      <c r="T12"/>
      <c r="V12" s="60"/>
      <c r="W12" s="60"/>
      <c r="X12" s="60"/>
      <c r="Y12" s="60"/>
      <c r="Z12" s="60"/>
      <c r="AA12" s="60"/>
      <c r="AB12" s="60"/>
      <c r="AC12" s="60"/>
    </row>
    <row r="13" spans="1:29" s="3" customFormat="1" ht="20.149999999999999" customHeight="1" thickBot="1">
      <c r="A13" t="s">
        <v>35</v>
      </c>
      <c r="B13"/>
      <c r="C13"/>
      <c r="D13"/>
      <c r="E13"/>
      <c r="F13"/>
      <c r="G13"/>
      <c r="H13"/>
      <c r="I13"/>
      <c r="J13"/>
      <c r="K13"/>
      <c r="L13"/>
      <c r="M13"/>
      <c r="N13"/>
      <c r="O13"/>
      <c r="P13"/>
      <c r="Q13"/>
      <c r="R13"/>
      <c r="S13"/>
      <c r="T13"/>
      <c r="V13" s="60"/>
      <c r="W13" s="60"/>
      <c r="X13" s="60"/>
      <c r="Y13" s="60"/>
      <c r="Z13" s="60"/>
      <c r="AA13" s="60"/>
      <c r="AB13" s="60"/>
      <c r="AC13" s="60"/>
    </row>
    <row r="14" spans="1:29" s="3" customFormat="1" ht="69.650000000000006" customHeight="1">
      <c r="A14" s="21" t="s">
        <v>36</v>
      </c>
      <c r="B14" s="21" t="s">
        <v>38</v>
      </c>
      <c r="C14" s="94" t="s">
        <v>41</v>
      </c>
      <c r="D14" s="95"/>
      <c r="E14" s="96"/>
      <c r="F14" s="97" t="s">
        <v>85</v>
      </c>
      <c r="G14" s="95"/>
      <c r="H14" s="95"/>
      <c r="I14" s="96"/>
      <c r="J14" s="97" t="s">
        <v>43</v>
      </c>
      <c r="K14" s="95"/>
      <c r="L14" s="95"/>
      <c r="M14" s="96"/>
      <c r="N14" s="97" t="s">
        <v>48</v>
      </c>
      <c r="O14" s="95"/>
      <c r="P14" s="95"/>
      <c r="Q14" s="96"/>
      <c r="R14" s="24" t="s">
        <v>47</v>
      </c>
      <c r="S14" s="24" t="s">
        <v>49</v>
      </c>
      <c r="T14"/>
      <c r="V14" s="60"/>
      <c r="W14" s="60"/>
      <c r="X14" s="60"/>
      <c r="Y14" s="60"/>
      <c r="Z14" s="60"/>
      <c r="AA14" s="60"/>
      <c r="AB14" s="60"/>
      <c r="AC14" s="60"/>
    </row>
    <row r="15" spans="1:29" s="3" customFormat="1" ht="20.149999999999999" customHeight="1">
      <c r="A15" s="22" t="s">
        <v>37</v>
      </c>
      <c r="B15" s="22" t="s">
        <v>39</v>
      </c>
      <c r="C15" s="98" t="s">
        <v>40</v>
      </c>
      <c r="D15" s="99"/>
      <c r="E15" s="100"/>
      <c r="F15" s="98" t="s">
        <v>42</v>
      </c>
      <c r="G15" s="99"/>
      <c r="H15" s="99"/>
      <c r="I15" s="100"/>
      <c r="J15" s="98" t="s">
        <v>44</v>
      </c>
      <c r="K15" s="99"/>
      <c r="L15" s="99"/>
      <c r="M15" s="100"/>
      <c r="N15" s="98" t="s">
        <v>45</v>
      </c>
      <c r="O15" s="99"/>
      <c r="P15" s="99"/>
      <c r="Q15" s="100"/>
      <c r="R15" s="25" t="s">
        <v>46</v>
      </c>
      <c r="S15" s="22"/>
      <c r="T15"/>
      <c r="V15" s="60"/>
      <c r="W15" s="60"/>
      <c r="X15" s="60"/>
      <c r="Y15" s="60"/>
      <c r="Z15" s="60"/>
      <c r="AA15" s="60"/>
      <c r="AB15" s="60"/>
      <c r="AC15" s="60"/>
    </row>
    <row r="16" spans="1:29" s="3" customFormat="1" ht="20.149999999999999" customHeight="1" thickBot="1">
      <c r="A16" s="29">
        <v>0</v>
      </c>
      <c r="B16" s="29">
        <v>0</v>
      </c>
      <c r="C16" s="76">
        <f>A16-B16</f>
        <v>0</v>
      </c>
      <c r="D16" s="77"/>
      <c r="E16" s="78"/>
      <c r="F16" s="79">
        <v>0</v>
      </c>
      <c r="G16" s="80"/>
      <c r="H16" s="80"/>
      <c r="I16" s="81"/>
      <c r="J16" s="82">
        <v>100000</v>
      </c>
      <c r="K16" s="83"/>
      <c r="L16" s="83"/>
      <c r="M16" s="84"/>
      <c r="N16" s="82">
        <f>MIN(F16,J16)</f>
        <v>0</v>
      </c>
      <c r="O16" s="83"/>
      <c r="P16" s="83"/>
      <c r="Q16" s="84"/>
      <c r="R16" s="26">
        <f>ROUNDDOWN(N16, -3)</f>
        <v>0</v>
      </c>
      <c r="S16" s="23"/>
      <c r="T16"/>
      <c r="V16" s="60"/>
      <c r="W16" s="60"/>
      <c r="X16" s="60"/>
      <c r="Y16" s="60"/>
      <c r="Z16" s="60"/>
      <c r="AA16" s="60"/>
      <c r="AB16" s="60"/>
      <c r="AC16" s="60"/>
    </row>
    <row r="17" spans="1:29" s="3" customFormat="1" ht="20.149999999999999" customHeight="1">
      <c r="A17"/>
      <c r="B17"/>
      <c r="C17"/>
      <c r="D17"/>
      <c r="E17"/>
      <c r="F17"/>
      <c r="G17"/>
      <c r="H17"/>
      <c r="I17"/>
      <c r="J17"/>
      <c r="K17"/>
      <c r="L17"/>
      <c r="M17"/>
      <c r="N17"/>
      <c r="O17"/>
      <c r="P17"/>
      <c r="Q17"/>
      <c r="R17"/>
      <c r="S17"/>
      <c r="T17"/>
      <c r="V17" s="60"/>
      <c r="W17" s="60"/>
      <c r="X17" s="60"/>
      <c r="Y17" s="60"/>
      <c r="Z17" s="60"/>
      <c r="AA17" s="60"/>
      <c r="AB17" s="60"/>
      <c r="AC17" s="60"/>
    </row>
    <row r="18" spans="1:29" s="3" customFormat="1" ht="20.149999999999999" customHeight="1">
      <c r="A18" s="104" t="s">
        <v>50</v>
      </c>
      <c r="B18" s="104"/>
      <c r="C18" s="104"/>
      <c r="D18" s="104"/>
      <c r="E18" s="104"/>
      <c r="F18"/>
      <c r="G18"/>
      <c r="H18"/>
      <c r="I18"/>
      <c r="J18"/>
      <c r="K18"/>
      <c r="L18"/>
      <c r="M18"/>
      <c r="N18"/>
      <c r="O18"/>
      <c r="P18"/>
      <c r="Q18"/>
      <c r="R18"/>
      <c r="S18"/>
      <c r="T18"/>
      <c r="V18" s="60"/>
      <c r="W18" s="60"/>
      <c r="X18" s="60"/>
      <c r="Y18" s="60"/>
      <c r="Z18" s="60"/>
      <c r="AA18" s="60"/>
      <c r="AB18" s="60"/>
      <c r="AC18" s="60"/>
    </row>
    <row r="19" spans="1:29" s="3" customFormat="1" ht="20.149999999999999" customHeight="1" thickBot="1">
      <c r="A19" s="8" t="s">
        <v>28</v>
      </c>
      <c r="B19"/>
      <c r="C19" s="18" t="s">
        <v>29</v>
      </c>
      <c r="D19" s="20"/>
      <c r="E19" s="19" t="s">
        <v>30</v>
      </c>
      <c r="F19" s="20"/>
      <c r="G19" s="19" t="s">
        <v>31</v>
      </c>
      <c r="H19" s="20"/>
      <c r="I19" s="19" t="s">
        <v>32</v>
      </c>
      <c r="J19" s="19" t="s">
        <v>33</v>
      </c>
      <c r="K19" s="19" t="s">
        <v>29</v>
      </c>
      <c r="L19" s="20"/>
      <c r="M19" s="19" t="s">
        <v>30</v>
      </c>
      <c r="N19" s="20"/>
      <c r="O19" s="19" t="s">
        <v>31</v>
      </c>
      <c r="P19" s="20"/>
      <c r="Q19" s="2" t="s">
        <v>32</v>
      </c>
      <c r="R19"/>
      <c r="S19"/>
      <c r="T19"/>
      <c r="V19" s="60"/>
      <c r="W19" s="60"/>
      <c r="X19" s="60"/>
      <c r="Y19" s="60"/>
      <c r="Z19" s="60"/>
      <c r="AA19" s="60"/>
      <c r="AB19" s="60"/>
      <c r="AC19" s="60"/>
    </row>
    <row r="20" spans="1:29" s="3" customFormat="1" ht="20.149999999999999" customHeight="1" thickBot="1">
      <c r="A20" t="s">
        <v>51</v>
      </c>
      <c r="B20"/>
      <c r="C20" s="48"/>
      <c r="D20" t="s">
        <v>52</v>
      </c>
      <c r="E20"/>
      <c r="F20"/>
      <c r="G20"/>
      <c r="H20"/>
      <c r="I20"/>
      <c r="J20"/>
      <c r="K20"/>
      <c r="L20"/>
      <c r="M20"/>
      <c r="N20"/>
      <c r="O20"/>
      <c r="P20"/>
      <c r="Q20"/>
      <c r="R20"/>
      <c r="S20"/>
      <c r="T20"/>
      <c r="V20" s="60"/>
      <c r="W20" s="60"/>
      <c r="X20" s="60"/>
      <c r="Y20" s="60"/>
      <c r="Z20" s="60"/>
      <c r="AA20" s="60"/>
      <c r="AB20" s="60"/>
      <c r="AC20" s="60"/>
    </row>
    <row r="21" spans="1:29" s="3" customFormat="1" ht="20.149999999999999" customHeight="1" thickBot="1">
      <c r="A21" s="137" t="s">
        <v>53</v>
      </c>
      <c r="B21" s="137"/>
      <c r="C21" s="137"/>
      <c r="D21" s="137"/>
      <c r="E21" s="137"/>
      <c r="F21" s="137"/>
      <c r="G21" s="137"/>
      <c r="H21" s="137"/>
      <c r="I21" s="137"/>
      <c r="J21" s="137"/>
      <c r="K21" s="137"/>
      <c r="L21" s="137"/>
      <c r="M21"/>
      <c r="N21"/>
      <c r="O21"/>
      <c r="P21"/>
      <c r="Q21"/>
      <c r="R21"/>
      <c r="S21"/>
      <c r="T21"/>
      <c r="V21" s="60"/>
      <c r="W21" s="60"/>
      <c r="X21" s="60"/>
      <c r="Y21" s="60"/>
      <c r="Z21" s="60"/>
      <c r="AA21" s="60"/>
      <c r="AB21" s="60"/>
      <c r="AC21" s="60"/>
    </row>
    <row r="22" spans="1:29" s="3" customFormat="1" ht="20.149999999999999" customHeight="1">
      <c r="A22" s="138" t="s">
        <v>54</v>
      </c>
      <c r="B22" s="140" t="s">
        <v>55</v>
      </c>
      <c r="C22" s="142" t="s">
        <v>56</v>
      </c>
      <c r="D22" s="95"/>
      <c r="E22" s="95"/>
      <c r="F22" s="95"/>
      <c r="G22" s="95"/>
      <c r="H22" s="95"/>
      <c r="I22" s="95"/>
      <c r="J22" s="95"/>
      <c r="K22" s="143"/>
      <c r="L22" s="105" t="s">
        <v>57</v>
      </c>
      <c r="M22" s="105"/>
      <c r="N22" s="105"/>
      <c r="O22" s="105"/>
      <c r="P22" s="105"/>
      <c r="Q22" s="106"/>
      <c r="R22"/>
      <c r="S22"/>
      <c r="T22"/>
      <c r="V22" s="60"/>
      <c r="W22" s="60"/>
      <c r="X22" s="60"/>
      <c r="Y22" s="60"/>
      <c r="Z22" s="60"/>
      <c r="AA22" s="60"/>
      <c r="AB22" s="60"/>
      <c r="AC22" s="60"/>
    </row>
    <row r="23" spans="1:29" s="3" customFormat="1" ht="20.149999999999999" customHeight="1">
      <c r="A23" s="139"/>
      <c r="B23" s="141"/>
      <c r="C23" s="144"/>
      <c r="D23" s="145"/>
      <c r="E23" s="145"/>
      <c r="F23" s="145"/>
      <c r="G23" s="145"/>
      <c r="H23" s="145"/>
      <c r="I23" s="145"/>
      <c r="J23" s="145"/>
      <c r="K23" s="146"/>
      <c r="L23" s="147" t="s">
        <v>58</v>
      </c>
      <c r="M23" s="147"/>
      <c r="N23" s="147"/>
      <c r="O23" s="147" t="s">
        <v>59</v>
      </c>
      <c r="P23" s="147"/>
      <c r="Q23" s="148"/>
      <c r="R23"/>
      <c r="S23"/>
      <c r="T23"/>
      <c r="V23" s="60"/>
      <c r="W23" s="60"/>
      <c r="X23" s="60"/>
      <c r="Y23" s="60"/>
      <c r="Z23" s="60"/>
      <c r="AA23" s="60"/>
      <c r="AB23" s="60"/>
      <c r="AC23" s="60"/>
    </row>
    <row r="24" spans="1:29" s="3" customFormat="1" ht="20.149999999999999" customHeight="1">
      <c r="A24" s="36"/>
      <c r="B24" s="37"/>
      <c r="C24" s="129"/>
      <c r="D24" s="129"/>
      <c r="E24" s="129"/>
      <c r="F24" s="129"/>
      <c r="G24" s="129"/>
      <c r="H24" s="129"/>
      <c r="I24" s="129"/>
      <c r="J24" s="129"/>
      <c r="K24" s="129"/>
      <c r="L24" s="130"/>
      <c r="M24" s="131"/>
      <c r="N24" s="30" t="s">
        <v>60</v>
      </c>
      <c r="O24" s="130"/>
      <c r="P24" s="131"/>
      <c r="Q24" s="32" t="s">
        <v>60</v>
      </c>
      <c r="R24"/>
      <c r="S24"/>
      <c r="T24"/>
      <c r="V24" s="60"/>
      <c r="W24" s="60"/>
      <c r="X24" s="60"/>
      <c r="Y24" s="60"/>
      <c r="Z24" s="60"/>
      <c r="AA24" s="60"/>
      <c r="AB24" s="60"/>
      <c r="AC24" s="60"/>
    </row>
    <row r="25" spans="1:29" s="3" customFormat="1" ht="20.149999999999999" customHeight="1">
      <c r="A25" s="36"/>
      <c r="B25" s="37"/>
      <c r="C25" s="129"/>
      <c r="D25" s="129"/>
      <c r="E25" s="129"/>
      <c r="F25" s="129"/>
      <c r="G25" s="129"/>
      <c r="H25" s="129"/>
      <c r="I25" s="129"/>
      <c r="J25" s="129"/>
      <c r="K25" s="129"/>
      <c r="L25" s="130"/>
      <c r="M25" s="131"/>
      <c r="N25" s="30" t="s">
        <v>60</v>
      </c>
      <c r="O25" s="130"/>
      <c r="P25" s="131"/>
      <c r="Q25" s="32" t="s">
        <v>60</v>
      </c>
      <c r="R25"/>
      <c r="S25"/>
      <c r="T25"/>
      <c r="V25" s="60"/>
      <c r="W25" s="60"/>
      <c r="X25" s="60"/>
      <c r="Y25" s="60"/>
      <c r="Z25" s="60"/>
      <c r="AA25" s="60"/>
      <c r="AB25" s="60"/>
      <c r="AC25" s="60"/>
    </row>
    <row r="26" spans="1:29" s="3" customFormat="1" ht="20.149999999999999" customHeight="1">
      <c r="A26" s="36"/>
      <c r="B26" s="37"/>
      <c r="C26" s="129"/>
      <c r="D26" s="129"/>
      <c r="E26" s="129"/>
      <c r="F26" s="129"/>
      <c r="G26" s="129"/>
      <c r="H26" s="129"/>
      <c r="I26" s="129"/>
      <c r="J26" s="129"/>
      <c r="K26" s="129"/>
      <c r="L26" s="130"/>
      <c r="M26" s="131"/>
      <c r="N26" s="30" t="s">
        <v>60</v>
      </c>
      <c r="O26" s="130"/>
      <c r="P26" s="131"/>
      <c r="Q26" s="32" t="s">
        <v>60</v>
      </c>
      <c r="R26"/>
      <c r="S26"/>
      <c r="T26"/>
      <c r="V26" s="60"/>
      <c r="W26" s="60"/>
      <c r="X26" s="60"/>
      <c r="Y26" s="60"/>
      <c r="Z26" s="60"/>
      <c r="AA26" s="60"/>
      <c r="AB26" s="60"/>
      <c r="AC26" s="60"/>
    </row>
    <row r="27" spans="1:29" s="3" customFormat="1" ht="20.149999999999999" customHeight="1">
      <c r="A27" s="36"/>
      <c r="B27" s="37"/>
      <c r="C27" s="129"/>
      <c r="D27" s="129"/>
      <c r="E27" s="129"/>
      <c r="F27" s="129"/>
      <c r="G27" s="129"/>
      <c r="H27" s="129"/>
      <c r="I27" s="129"/>
      <c r="J27" s="129"/>
      <c r="K27" s="129"/>
      <c r="L27" s="130"/>
      <c r="M27" s="131"/>
      <c r="N27" s="30" t="s">
        <v>60</v>
      </c>
      <c r="O27" s="130"/>
      <c r="P27" s="131"/>
      <c r="Q27" s="32" t="s">
        <v>60</v>
      </c>
      <c r="R27"/>
      <c r="S27"/>
      <c r="T27"/>
      <c r="V27" s="60"/>
      <c r="W27" s="60"/>
      <c r="X27" s="60"/>
      <c r="Y27" s="60"/>
      <c r="Z27" s="60"/>
      <c r="AA27" s="60"/>
      <c r="AB27" s="60"/>
      <c r="AC27" s="60"/>
    </row>
    <row r="28" spans="1:29" s="3" customFormat="1" ht="20.149999999999999" customHeight="1">
      <c r="A28" s="36"/>
      <c r="B28" s="37"/>
      <c r="C28" s="129"/>
      <c r="D28" s="129"/>
      <c r="E28" s="129"/>
      <c r="F28" s="129"/>
      <c r="G28" s="129"/>
      <c r="H28" s="129"/>
      <c r="I28" s="129"/>
      <c r="J28" s="129"/>
      <c r="K28" s="129"/>
      <c r="L28" s="130"/>
      <c r="M28" s="131"/>
      <c r="N28" s="30" t="s">
        <v>60</v>
      </c>
      <c r="O28" s="130"/>
      <c r="P28" s="131"/>
      <c r="Q28" s="32" t="s">
        <v>60</v>
      </c>
      <c r="R28"/>
      <c r="S28"/>
      <c r="T28"/>
      <c r="V28" s="60"/>
      <c r="W28" s="60"/>
      <c r="X28" s="60"/>
      <c r="Y28" s="60"/>
      <c r="Z28" s="60"/>
      <c r="AA28" s="60"/>
      <c r="AB28" s="60"/>
      <c r="AC28" s="60"/>
    </row>
    <row r="29" spans="1:29" s="3" customFormat="1" ht="20.149999999999999" customHeight="1" thickBot="1">
      <c r="A29" s="38"/>
      <c r="B29" s="39"/>
      <c r="C29" s="132"/>
      <c r="D29" s="132"/>
      <c r="E29" s="132"/>
      <c r="F29" s="132"/>
      <c r="G29" s="132"/>
      <c r="H29" s="132"/>
      <c r="I29" s="132"/>
      <c r="J29" s="132"/>
      <c r="K29" s="132"/>
      <c r="L29" s="133"/>
      <c r="M29" s="134"/>
      <c r="N29" s="34" t="s">
        <v>60</v>
      </c>
      <c r="O29" s="133"/>
      <c r="P29" s="134"/>
      <c r="Q29" s="35" t="s">
        <v>60</v>
      </c>
      <c r="R29"/>
      <c r="S29"/>
      <c r="T29"/>
      <c r="V29" s="60"/>
      <c r="W29" s="60"/>
      <c r="X29" s="60"/>
      <c r="Y29" s="60"/>
      <c r="Z29" s="60"/>
      <c r="AA29" s="60"/>
      <c r="AB29" s="60"/>
      <c r="AC29" s="60"/>
    </row>
    <row r="30" spans="1:29" s="3" customFormat="1" ht="20.149999999999999" customHeight="1" thickBot="1">
      <c r="A30" s="52"/>
      <c r="B30" s="52"/>
      <c r="C30" s="56"/>
      <c r="D30" s="56"/>
      <c r="E30" s="111" t="s">
        <v>94</v>
      </c>
      <c r="F30" s="112"/>
      <c r="G30" s="112"/>
      <c r="H30" s="112"/>
      <c r="I30" s="112"/>
      <c r="J30" s="112"/>
      <c r="K30" s="113"/>
      <c r="L30" s="114">
        <f>SUM(L24:M29)</f>
        <v>0</v>
      </c>
      <c r="M30" s="115"/>
      <c r="N30" s="58" t="s">
        <v>60</v>
      </c>
      <c r="O30" s="116">
        <f>SUM(O24:P29)</f>
        <v>0</v>
      </c>
      <c r="P30" s="115"/>
      <c r="Q30" s="57" t="s">
        <v>60</v>
      </c>
      <c r="R30"/>
      <c r="S30"/>
      <c r="T30"/>
      <c r="V30" s="60"/>
      <c r="W30" s="60"/>
      <c r="X30" s="60"/>
      <c r="Y30" s="60"/>
      <c r="Z30" s="60"/>
      <c r="AA30" s="60"/>
      <c r="AB30" s="60"/>
      <c r="AC30" s="60"/>
    </row>
    <row r="31" spans="1:29" s="3" customFormat="1" ht="20.149999999999999" customHeight="1" thickBot="1">
      <c r="A31" s="52"/>
      <c r="B31" s="52"/>
      <c r="C31" s="56"/>
      <c r="D31" s="56"/>
      <c r="E31" s="117" t="s">
        <v>93</v>
      </c>
      <c r="F31" s="118"/>
      <c r="G31" s="118"/>
      <c r="H31" s="118"/>
      <c r="I31" s="118"/>
      <c r="J31" s="118"/>
      <c r="K31" s="119"/>
      <c r="L31" s="120">
        <v>2500</v>
      </c>
      <c r="M31" s="121"/>
      <c r="N31" s="55" t="s">
        <v>74</v>
      </c>
      <c r="O31" s="122">
        <v>4000</v>
      </c>
      <c r="P31" s="121"/>
      <c r="Q31" s="54" t="s">
        <v>74</v>
      </c>
      <c r="R31"/>
      <c r="S31"/>
      <c r="T31"/>
      <c r="V31" s="60"/>
      <c r="W31" s="60"/>
      <c r="X31" s="60"/>
      <c r="Y31" s="60"/>
      <c r="Z31" s="60"/>
      <c r="AA31" s="60"/>
      <c r="AB31" s="60"/>
      <c r="AC31" s="60"/>
    </row>
    <row r="32" spans="1:29" s="3" customFormat="1" ht="20.149999999999999" customHeight="1" thickBot="1">
      <c r="A32"/>
      <c r="B32"/>
      <c r="C32"/>
      <c r="D32"/>
      <c r="E32" s="123" t="s">
        <v>92</v>
      </c>
      <c r="F32" s="124"/>
      <c r="G32" s="124"/>
      <c r="H32" s="124"/>
      <c r="I32" s="124"/>
      <c r="J32" s="124"/>
      <c r="K32" s="125"/>
      <c r="L32" s="126">
        <f>L30*L31+O30*O31</f>
        <v>0</v>
      </c>
      <c r="M32" s="127"/>
      <c r="N32" s="127"/>
      <c r="O32" s="127"/>
      <c r="P32" s="127"/>
      <c r="Q32" s="128"/>
      <c r="R32"/>
      <c r="S32"/>
      <c r="T32"/>
      <c r="V32" s="60"/>
      <c r="W32" s="60"/>
      <c r="X32" s="60"/>
      <c r="Y32" s="60"/>
      <c r="Z32" s="60"/>
      <c r="AA32" s="60"/>
      <c r="AB32" s="60"/>
      <c r="AC32" s="60"/>
    </row>
    <row r="33" spans="1:29" s="3" customFormat="1" ht="20.149999999999999" customHeight="1">
      <c r="A33"/>
      <c r="B33"/>
      <c r="C33"/>
      <c r="D33"/>
      <c r="E33"/>
      <c r="F33"/>
      <c r="G33"/>
      <c r="H33"/>
      <c r="I33"/>
      <c r="J33"/>
      <c r="K33"/>
      <c r="L33"/>
      <c r="M33"/>
      <c r="N33"/>
      <c r="O33"/>
      <c r="P33"/>
      <c r="Q33"/>
      <c r="R33"/>
      <c r="S33"/>
      <c r="T33"/>
      <c r="V33" s="60"/>
      <c r="W33" s="60"/>
      <c r="X33" s="60"/>
      <c r="Y33" s="60"/>
      <c r="Z33" s="60"/>
      <c r="AA33" s="60"/>
      <c r="AB33" s="60"/>
      <c r="AC33" s="60"/>
    </row>
    <row r="34" spans="1:29" s="3" customFormat="1" ht="20.149999999999999" customHeight="1">
      <c r="A34" s="104" t="s">
        <v>61</v>
      </c>
      <c r="B34" s="104"/>
      <c r="C34" s="104"/>
      <c r="D34" s="104"/>
      <c r="E34" s="104"/>
      <c r="F34"/>
      <c r="G34"/>
      <c r="H34"/>
      <c r="I34"/>
      <c r="J34"/>
      <c r="K34"/>
      <c r="L34"/>
      <c r="M34"/>
      <c r="N34"/>
      <c r="O34"/>
      <c r="P34"/>
      <c r="Q34"/>
      <c r="R34"/>
      <c r="S34"/>
      <c r="T34"/>
      <c r="V34" s="60"/>
      <c r="W34" s="60"/>
      <c r="X34" s="60"/>
      <c r="Y34" s="60"/>
      <c r="Z34" s="60"/>
      <c r="AA34" s="60"/>
      <c r="AB34" s="60"/>
      <c r="AC34" s="60"/>
    </row>
    <row r="35" spans="1:29" s="3" customFormat="1" ht="20.149999999999999" customHeight="1">
      <c r="A35" s="8" t="s">
        <v>28</v>
      </c>
      <c r="B35"/>
      <c r="C35" s="18" t="s">
        <v>29</v>
      </c>
      <c r="D35" s="20"/>
      <c r="E35" s="19" t="s">
        <v>30</v>
      </c>
      <c r="F35" s="20"/>
      <c r="G35" s="19" t="s">
        <v>31</v>
      </c>
      <c r="H35" s="20"/>
      <c r="I35" s="19" t="s">
        <v>32</v>
      </c>
      <c r="J35" s="19" t="s">
        <v>33</v>
      </c>
      <c r="K35" s="19" t="s">
        <v>29</v>
      </c>
      <c r="L35" s="20"/>
      <c r="M35" s="19" t="s">
        <v>30</v>
      </c>
      <c r="N35" s="20"/>
      <c r="O35" s="19" t="s">
        <v>31</v>
      </c>
      <c r="P35" s="20"/>
      <c r="Q35" s="2" t="s">
        <v>32</v>
      </c>
      <c r="R35"/>
      <c r="S35"/>
      <c r="T35"/>
      <c r="V35" s="60"/>
      <c r="W35" s="60"/>
      <c r="X35" s="60"/>
      <c r="Y35" s="60"/>
      <c r="Z35" s="60"/>
      <c r="AA35" s="60"/>
      <c r="AB35" s="60"/>
      <c r="AC35" s="60"/>
    </row>
    <row r="36" spans="1:29" s="3" customFormat="1" ht="20.149999999999999" customHeight="1" thickBot="1">
      <c r="A36" t="s">
        <v>62</v>
      </c>
      <c r="B36"/>
      <c r="C36" t="s">
        <v>63</v>
      </c>
      <c r="D36"/>
      <c r="E36"/>
      <c r="F36"/>
      <c r="G36"/>
      <c r="H36"/>
      <c r="I36"/>
      <c r="J36"/>
      <c r="K36"/>
      <c r="L36"/>
      <c r="M36"/>
      <c r="N36"/>
      <c r="O36"/>
      <c r="P36"/>
      <c r="Q36"/>
      <c r="R36"/>
      <c r="S36"/>
      <c r="T36"/>
      <c r="V36" s="60"/>
      <c r="W36" s="60"/>
      <c r="X36" s="60"/>
      <c r="Y36" s="60"/>
      <c r="Z36" s="60"/>
      <c r="AA36" s="60"/>
      <c r="AB36" s="60"/>
      <c r="AC36" s="60"/>
    </row>
    <row r="37" spans="1:29" s="3" customFormat="1" ht="20.149999999999999" customHeight="1" thickBot="1">
      <c r="A37"/>
      <c r="B37"/>
      <c r="C37"/>
      <c r="D37" s="48"/>
      <c r="E37" t="s">
        <v>64</v>
      </c>
      <c r="F37"/>
      <c r="G37"/>
      <c r="H37"/>
      <c r="I37"/>
      <c r="J37"/>
      <c r="K37"/>
      <c r="L37"/>
      <c r="M37"/>
      <c r="N37"/>
      <c r="O37"/>
      <c r="P37"/>
      <c r="Q37"/>
      <c r="R37"/>
      <c r="S37"/>
      <c r="T37"/>
      <c r="V37" s="60"/>
      <c r="W37" s="60"/>
      <c r="X37" s="60"/>
      <c r="Y37" s="60"/>
      <c r="Z37" s="60"/>
      <c r="AA37" s="60"/>
      <c r="AB37" s="60"/>
      <c r="AC37" s="60"/>
    </row>
    <row r="38" spans="1:29" s="3" customFormat="1" ht="20.149999999999999" customHeight="1" thickBot="1">
      <c r="A38"/>
      <c r="B38"/>
      <c r="C38"/>
      <c r="D38" s="48"/>
      <c r="E38" t="s">
        <v>65</v>
      </c>
      <c r="F38"/>
      <c r="G38"/>
      <c r="H38"/>
      <c r="I38"/>
      <c r="J38"/>
      <c r="K38"/>
      <c r="L38"/>
      <c r="M38"/>
      <c r="N38"/>
      <c r="O38"/>
      <c r="P38"/>
      <c r="Q38"/>
      <c r="R38"/>
      <c r="S38"/>
      <c r="T38"/>
      <c r="V38" s="60"/>
      <c r="W38" s="60"/>
      <c r="X38" s="60"/>
      <c r="Y38" s="60"/>
      <c r="Z38" s="60"/>
      <c r="AA38" s="60"/>
      <c r="AB38" s="60"/>
      <c r="AC38" s="60"/>
    </row>
    <row r="39" spans="1:29" s="3" customFormat="1" ht="20.149999999999999" customHeight="1">
      <c r="A39"/>
      <c r="B39"/>
      <c r="C39"/>
      <c r="D39"/>
      <c r="E39"/>
      <c r="F39"/>
      <c r="G39"/>
      <c r="H39"/>
      <c r="I39"/>
      <c r="J39"/>
      <c r="K39"/>
      <c r="L39"/>
      <c r="M39"/>
      <c r="N39"/>
      <c r="O39"/>
      <c r="P39"/>
      <c r="Q39"/>
      <c r="R39"/>
      <c r="S39"/>
      <c r="T39"/>
      <c r="V39" s="60"/>
      <c r="W39" s="60"/>
      <c r="X39" s="60"/>
      <c r="Y39" s="60"/>
      <c r="Z39" s="60"/>
      <c r="AA39" s="60"/>
      <c r="AB39" s="60"/>
      <c r="AC39" s="60"/>
    </row>
    <row r="40" spans="1:29" s="3" customFormat="1" ht="20.149999999999999" customHeight="1" thickBot="1">
      <c r="A40" t="s">
        <v>35</v>
      </c>
      <c r="B40"/>
      <c r="C40"/>
      <c r="D40"/>
      <c r="E40"/>
      <c r="F40"/>
      <c r="G40"/>
      <c r="H40"/>
      <c r="I40"/>
      <c r="J40"/>
      <c r="K40"/>
      <c r="L40"/>
      <c r="M40"/>
      <c r="N40"/>
      <c r="O40"/>
      <c r="P40"/>
      <c r="Q40"/>
      <c r="R40"/>
      <c r="S40"/>
      <c r="T40"/>
      <c r="V40" s="60"/>
      <c r="W40" s="60"/>
      <c r="X40" s="60"/>
      <c r="Y40" s="60"/>
      <c r="Z40" s="60"/>
      <c r="AA40" s="60"/>
      <c r="AB40" s="60"/>
      <c r="AC40" s="60"/>
    </row>
    <row r="41" spans="1:29" s="3" customFormat="1" ht="54">
      <c r="A41" s="21" t="s">
        <v>36</v>
      </c>
      <c r="B41" s="21" t="s">
        <v>38</v>
      </c>
      <c r="C41" s="94" t="s">
        <v>41</v>
      </c>
      <c r="D41" s="95"/>
      <c r="E41" s="96"/>
      <c r="F41" s="97" t="s">
        <v>85</v>
      </c>
      <c r="G41" s="95"/>
      <c r="H41" s="95"/>
      <c r="I41" s="96"/>
      <c r="J41" s="97" t="s">
        <v>43</v>
      </c>
      <c r="K41" s="95"/>
      <c r="L41" s="95"/>
      <c r="M41" s="96"/>
      <c r="N41" s="97" t="s">
        <v>48</v>
      </c>
      <c r="O41" s="95"/>
      <c r="P41" s="95"/>
      <c r="Q41" s="96"/>
      <c r="R41" s="24" t="s">
        <v>47</v>
      </c>
      <c r="S41" s="24" t="s">
        <v>49</v>
      </c>
      <c r="T41"/>
      <c r="V41" s="60"/>
      <c r="W41" s="60"/>
      <c r="X41" s="60"/>
      <c r="Y41" s="60"/>
      <c r="Z41" s="60"/>
      <c r="AA41" s="60"/>
      <c r="AB41" s="60"/>
      <c r="AC41" s="60"/>
    </row>
    <row r="42" spans="1:29" s="3" customFormat="1" ht="20.149999999999999" customHeight="1">
      <c r="A42" s="22" t="s">
        <v>37</v>
      </c>
      <c r="B42" s="22" t="s">
        <v>39</v>
      </c>
      <c r="C42" s="98" t="s">
        <v>40</v>
      </c>
      <c r="D42" s="99"/>
      <c r="E42" s="100"/>
      <c r="F42" s="98" t="s">
        <v>42</v>
      </c>
      <c r="G42" s="99"/>
      <c r="H42" s="99"/>
      <c r="I42" s="100"/>
      <c r="J42" s="98" t="s">
        <v>44</v>
      </c>
      <c r="K42" s="99"/>
      <c r="L42" s="99"/>
      <c r="M42" s="100"/>
      <c r="N42" s="98" t="s">
        <v>45</v>
      </c>
      <c r="O42" s="99"/>
      <c r="P42" s="99"/>
      <c r="Q42" s="100"/>
      <c r="R42" s="25" t="s">
        <v>46</v>
      </c>
      <c r="S42" s="22"/>
      <c r="T42"/>
      <c r="V42" s="60"/>
      <c r="W42" s="60"/>
      <c r="X42" s="60"/>
      <c r="Y42" s="60"/>
      <c r="Z42" s="60"/>
      <c r="AA42" s="60"/>
      <c r="AB42" s="60"/>
      <c r="AC42" s="60"/>
    </row>
    <row r="43" spans="1:29" s="3" customFormat="1" ht="20.149999999999999" customHeight="1" thickBot="1">
      <c r="A43" s="29">
        <v>0</v>
      </c>
      <c r="B43" s="29">
        <v>0</v>
      </c>
      <c r="C43" s="76">
        <f>A43-B43</f>
        <v>0</v>
      </c>
      <c r="D43" s="77"/>
      <c r="E43" s="78"/>
      <c r="F43" s="79">
        <v>0</v>
      </c>
      <c r="G43" s="80"/>
      <c r="H43" s="80"/>
      <c r="I43" s="81"/>
      <c r="J43" s="82">
        <v>400000</v>
      </c>
      <c r="K43" s="83"/>
      <c r="L43" s="83"/>
      <c r="M43" s="84"/>
      <c r="N43" s="82">
        <f>MIN(F43,J43)</f>
        <v>0</v>
      </c>
      <c r="O43" s="83"/>
      <c r="P43" s="83"/>
      <c r="Q43" s="84"/>
      <c r="R43" s="26">
        <f>ROUNDDOWN(N43, -3)</f>
        <v>0</v>
      </c>
      <c r="S43" s="23"/>
      <c r="T43"/>
      <c r="V43" s="60"/>
      <c r="W43" s="60"/>
      <c r="X43" s="60"/>
      <c r="Y43" s="60"/>
      <c r="Z43" s="60"/>
      <c r="AA43" s="60"/>
      <c r="AB43" s="60"/>
      <c r="AC43" s="60"/>
    </row>
    <row r="44" spans="1:29" s="3" customFormat="1" ht="20" customHeight="1">
      <c r="A44"/>
      <c r="B44"/>
      <c r="C44"/>
      <c r="D44"/>
      <c r="E44"/>
      <c r="F44"/>
      <c r="G44"/>
      <c r="H44"/>
      <c r="I44"/>
      <c r="J44"/>
      <c r="K44"/>
      <c r="L44"/>
      <c r="M44"/>
      <c r="N44"/>
      <c r="O44"/>
      <c r="P44"/>
      <c r="Q44"/>
      <c r="R44"/>
      <c r="S44"/>
      <c r="T44"/>
      <c r="V44" s="60"/>
      <c r="W44" s="60"/>
      <c r="X44" s="60"/>
      <c r="Y44" s="60"/>
      <c r="Z44" s="60"/>
      <c r="AA44" s="60"/>
      <c r="AB44" s="60"/>
      <c r="AC44" s="60"/>
    </row>
    <row r="45" spans="1:29" s="3" customFormat="1" ht="20.149999999999999" customHeight="1">
      <c r="A45" s="104" t="s">
        <v>66</v>
      </c>
      <c r="B45" s="104"/>
      <c r="C45" s="104"/>
      <c r="D45" s="104"/>
      <c r="E45" s="104"/>
      <c r="F45"/>
      <c r="G45"/>
      <c r="H45"/>
      <c r="I45"/>
      <c r="J45"/>
      <c r="K45"/>
      <c r="L45"/>
      <c r="M45"/>
      <c r="N45"/>
      <c r="O45"/>
      <c r="P45"/>
      <c r="Q45"/>
      <c r="R45"/>
      <c r="S45"/>
      <c r="T45"/>
      <c r="V45" s="60"/>
      <c r="W45" s="60"/>
      <c r="X45" s="60"/>
      <c r="Y45" s="60"/>
      <c r="Z45" s="60"/>
      <c r="AA45" s="60"/>
      <c r="AB45" s="60"/>
      <c r="AC45" s="60"/>
    </row>
    <row r="46" spans="1:29" s="3" customFormat="1" ht="20.149999999999999" customHeight="1" thickBot="1">
      <c r="A46" s="8" t="s">
        <v>28</v>
      </c>
      <c r="B46"/>
      <c r="C46" s="18" t="s">
        <v>29</v>
      </c>
      <c r="D46" s="20"/>
      <c r="E46" s="19" t="s">
        <v>30</v>
      </c>
      <c r="F46" s="20"/>
      <c r="G46" s="19" t="s">
        <v>31</v>
      </c>
      <c r="H46" s="20"/>
      <c r="I46" s="19" t="s">
        <v>32</v>
      </c>
      <c r="J46" s="19" t="s">
        <v>33</v>
      </c>
      <c r="K46" s="19" t="s">
        <v>29</v>
      </c>
      <c r="L46" s="20"/>
      <c r="M46" s="19" t="s">
        <v>30</v>
      </c>
      <c r="N46" s="20"/>
      <c r="O46" s="19" t="s">
        <v>31</v>
      </c>
      <c r="P46" s="20"/>
      <c r="Q46" s="2" t="s">
        <v>32</v>
      </c>
      <c r="R46"/>
      <c r="S46"/>
      <c r="T46"/>
      <c r="V46" s="60"/>
      <c r="W46" s="60"/>
      <c r="X46" s="60"/>
      <c r="Y46" s="60"/>
      <c r="Z46" s="60"/>
      <c r="AA46" s="60"/>
      <c r="AB46" s="60"/>
      <c r="AC46" s="60"/>
    </row>
    <row r="47" spans="1:29" s="3" customFormat="1" ht="20.149999999999999" customHeight="1" thickBot="1">
      <c r="A47" t="s">
        <v>67</v>
      </c>
      <c r="B47"/>
      <c r="C47" s="50"/>
      <c r="D47" t="s">
        <v>52</v>
      </c>
      <c r="E47"/>
      <c r="F47"/>
      <c r="G47"/>
      <c r="H47"/>
      <c r="I47"/>
      <c r="J47"/>
      <c r="K47"/>
      <c r="L47"/>
      <c r="M47"/>
      <c r="N47"/>
      <c r="O47"/>
      <c r="P47"/>
      <c r="Q47"/>
      <c r="R47"/>
      <c r="S47"/>
      <c r="T47"/>
      <c r="V47" s="60"/>
      <c r="W47" s="60"/>
      <c r="X47" s="60"/>
      <c r="Y47" s="60"/>
      <c r="Z47" s="60"/>
      <c r="AA47" s="60"/>
      <c r="AB47" s="60"/>
      <c r="AC47" s="60"/>
    </row>
    <row r="48" spans="1:29" s="3" customFormat="1" ht="20.149999999999999" customHeight="1" thickBot="1">
      <c r="A48" t="s">
        <v>68</v>
      </c>
      <c r="B48"/>
      <c r="C48"/>
      <c r="D48"/>
      <c r="E48"/>
      <c r="F48"/>
      <c r="G48"/>
      <c r="H48"/>
      <c r="I48"/>
      <c r="J48"/>
      <c r="K48"/>
      <c r="L48"/>
      <c r="M48"/>
      <c r="N48"/>
      <c r="O48"/>
      <c r="P48"/>
      <c r="Q48"/>
      <c r="R48"/>
      <c r="S48"/>
      <c r="T48"/>
      <c r="V48" s="60"/>
      <c r="W48" s="60"/>
      <c r="X48" s="60"/>
      <c r="Y48" s="60"/>
      <c r="Z48" s="60"/>
      <c r="AA48" s="60"/>
      <c r="AB48" s="60"/>
      <c r="AC48" s="60"/>
    </row>
    <row r="49" spans="1:29" s="3" customFormat="1" ht="20.149999999999999" customHeight="1">
      <c r="A49" s="44" t="s">
        <v>69</v>
      </c>
      <c r="B49" s="105" t="s">
        <v>70</v>
      </c>
      <c r="C49" s="105"/>
      <c r="D49" s="105"/>
      <c r="E49" s="105"/>
      <c r="F49" s="105"/>
      <c r="G49" s="105"/>
      <c r="H49" s="105"/>
      <c r="I49" s="105"/>
      <c r="J49" s="105"/>
      <c r="K49" s="105" t="s">
        <v>71</v>
      </c>
      <c r="L49" s="105"/>
      <c r="M49" s="105"/>
      <c r="N49" s="105" t="s">
        <v>72</v>
      </c>
      <c r="O49" s="105"/>
      <c r="P49" s="105"/>
      <c r="Q49" s="105"/>
      <c r="R49" s="106"/>
      <c r="S49"/>
      <c r="T49"/>
      <c r="V49" s="60"/>
      <c r="W49" s="60"/>
      <c r="X49" s="60"/>
      <c r="Y49" s="60"/>
      <c r="Z49" s="60"/>
      <c r="AA49" s="60"/>
      <c r="AB49" s="60"/>
      <c r="AC49" s="60"/>
    </row>
    <row r="50" spans="1:29" s="3" customFormat="1" ht="20.149999999999999" customHeight="1">
      <c r="A50" s="31"/>
      <c r="B50" s="30"/>
      <c r="C50" s="41" t="s">
        <v>29</v>
      </c>
      <c r="D50" s="42"/>
      <c r="E50" s="43" t="s">
        <v>30</v>
      </c>
      <c r="F50" s="42"/>
      <c r="G50" s="43" t="s">
        <v>31</v>
      </c>
      <c r="H50" s="42"/>
      <c r="I50" s="43" t="s">
        <v>32</v>
      </c>
      <c r="J50" s="43"/>
      <c r="K50" s="42"/>
      <c r="L50" s="107" t="s">
        <v>73</v>
      </c>
      <c r="M50" s="107"/>
      <c r="N50" s="108"/>
      <c r="O50" s="108"/>
      <c r="P50" s="108"/>
      <c r="Q50" s="108"/>
      <c r="R50" s="32" t="s">
        <v>74</v>
      </c>
      <c r="S50"/>
      <c r="T50"/>
      <c r="V50" s="60"/>
      <c r="W50" s="60"/>
      <c r="X50" s="60"/>
      <c r="Y50" s="60"/>
      <c r="Z50" s="60"/>
      <c r="AA50" s="60"/>
      <c r="AB50" s="60"/>
      <c r="AC50" s="60"/>
    </row>
    <row r="51" spans="1:29" s="3" customFormat="1" ht="20.149999999999999" customHeight="1">
      <c r="A51" s="31"/>
      <c r="B51" s="30"/>
      <c r="C51" s="41" t="s">
        <v>29</v>
      </c>
      <c r="D51" s="42"/>
      <c r="E51" s="43" t="s">
        <v>30</v>
      </c>
      <c r="F51" s="42"/>
      <c r="G51" s="43" t="s">
        <v>31</v>
      </c>
      <c r="H51" s="42"/>
      <c r="I51" s="43" t="s">
        <v>32</v>
      </c>
      <c r="J51" s="30"/>
      <c r="K51" s="42"/>
      <c r="L51" s="107" t="s">
        <v>73</v>
      </c>
      <c r="M51" s="107"/>
      <c r="N51" s="108"/>
      <c r="O51" s="108"/>
      <c r="P51" s="108"/>
      <c r="Q51" s="108"/>
      <c r="R51" s="32" t="s">
        <v>74</v>
      </c>
      <c r="S51"/>
      <c r="T51"/>
      <c r="V51" s="60"/>
      <c r="W51" s="60"/>
      <c r="X51" s="60"/>
      <c r="Y51" s="60"/>
      <c r="Z51" s="60"/>
      <c r="AA51" s="60"/>
      <c r="AB51" s="60"/>
      <c r="AC51" s="60"/>
    </row>
    <row r="52" spans="1:29" s="3" customFormat="1" ht="20.149999999999999" customHeight="1" thickBot="1">
      <c r="A52" s="33"/>
      <c r="B52" s="34"/>
      <c r="C52" s="45" t="s">
        <v>29</v>
      </c>
      <c r="D52" s="46"/>
      <c r="E52" s="47" t="s">
        <v>30</v>
      </c>
      <c r="F52" s="46"/>
      <c r="G52" s="47" t="s">
        <v>31</v>
      </c>
      <c r="H52" s="46"/>
      <c r="I52" s="47" t="s">
        <v>32</v>
      </c>
      <c r="J52" s="34"/>
      <c r="K52" s="46"/>
      <c r="L52" s="109" t="s">
        <v>73</v>
      </c>
      <c r="M52" s="109"/>
      <c r="N52" s="110"/>
      <c r="O52" s="110"/>
      <c r="P52" s="110"/>
      <c r="Q52" s="110"/>
      <c r="R52" s="35" t="s">
        <v>74</v>
      </c>
      <c r="S52"/>
      <c r="T52"/>
      <c r="V52" s="60"/>
      <c r="W52" s="60"/>
      <c r="X52" s="60"/>
      <c r="Y52" s="60"/>
      <c r="Z52" s="60"/>
      <c r="AA52" s="60"/>
      <c r="AB52" s="60"/>
      <c r="AC52" s="60"/>
    </row>
    <row r="53" spans="1:29" s="3" customFormat="1" ht="20.149999999999999" customHeight="1">
      <c r="A53" t="s">
        <v>75</v>
      </c>
      <c r="B53"/>
      <c r="C53"/>
      <c r="D53"/>
      <c r="E53"/>
      <c r="F53"/>
      <c r="G53"/>
      <c r="H53"/>
      <c r="I53"/>
      <c r="J53"/>
      <c r="K53"/>
      <c r="L53"/>
      <c r="M53"/>
      <c r="N53"/>
      <c r="O53"/>
      <c r="P53"/>
      <c r="Q53"/>
      <c r="R53"/>
      <c r="S53"/>
      <c r="T53"/>
      <c r="V53" s="60"/>
      <c r="W53" s="60"/>
      <c r="X53" s="60"/>
      <c r="Y53" s="60"/>
      <c r="Z53" s="60"/>
      <c r="AA53" s="60"/>
      <c r="AB53" s="60"/>
      <c r="AC53" s="60"/>
    </row>
    <row r="54" spans="1:29" s="3" customFormat="1" ht="20.149999999999999" customHeight="1">
      <c r="A54"/>
      <c r="B54"/>
      <c r="C54"/>
      <c r="D54"/>
      <c r="E54"/>
      <c r="F54"/>
      <c r="G54"/>
      <c r="H54"/>
      <c r="I54"/>
      <c r="J54"/>
      <c r="K54"/>
      <c r="L54"/>
      <c r="M54"/>
      <c r="N54"/>
      <c r="O54"/>
      <c r="P54"/>
      <c r="Q54"/>
      <c r="R54"/>
      <c r="S54"/>
      <c r="T54"/>
      <c r="V54" s="60"/>
      <c r="W54" s="60"/>
      <c r="X54" s="60"/>
      <c r="Y54" s="60"/>
      <c r="Z54" s="60"/>
      <c r="AA54" s="60"/>
      <c r="AB54" s="60"/>
      <c r="AC54" s="60"/>
    </row>
    <row r="55" spans="1:29" s="3" customFormat="1" ht="20.149999999999999" customHeight="1" thickBot="1">
      <c r="A55" t="s">
        <v>35</v>
      </c>
      <c r="B55"/>
      <c r="C55"/>
      <c r="D55"/>
      <c r="E55"/>
      <c r="F55"/>
      <c r="G55"/>
      <c r="H55"/>
      <c r="I55"/>
      <c r="J55"/>
      <c r="K55"/>
      <c r="L55"/>
      <c r="M55"/>
      <c r="N55"/>
      <c r="O55"/>
      <c r="P55"/>
      <c r="Q55"/>
      <c r="R55"/>
      <c r="S55"/>
      <c r="T55"/>
      <c r="V55" s="60"/>
      <c r="W55" s="60"/>
      <c r="X55" s="60"/>
      <c r="Y55" s="60"/>
      <c r="Z55" s="60"/>
      <c r="AA55" s="60"/>
      <c r="AB55" s="60"/>
      <c r="AC55" s="60"/>
    </row>
    <row r="56" spans="1:29" s="3" customFormat="1" ht="54">
      <c r="A56" s="21" t="s">
        <v>36</v>
      </c>
      <c r="B56" s="21" t="s">
        <v>38</v>
      </c>
      <c r="C56" s="94" t="s">
        <v>41</v>
      </c>
      <c r="D56" s="95"/>
      <c r="E56" s="96"/>
      <c r="F56" s="97" t="s">
        <v>85</v>
      </c>
      <c r="G56" s="95"/>
      <c r="H56" s="95"/>
      <c r="I56" s="96"/>
      <c r="J56" s="97" t="s">
        <v>43</v>
      </c>
      <c r="K56" s="95"/>
      <c r="L56" s="95"/>
      <c r="M56" s="96"/>
      <c r="N56" s="97" t="s">
        <v>48</v>
      </c>
      <c r="O56" s="95"/>
      <c r="P56" s="95"/>
      <c r="Q56" s="96"/>
      <c r="R56" s="24" t="s">
        <v>47</v>
      </c>
      <c r="S56" s="24" t="s">
        <v>49</v>
      </c>
      <c r="T56"/>
      <c r="V56" s="60"/>
      <c r="W56" s="60"/>
      <c r="X56" s="60"/>
      <c r="Y56" s="60"/>
      <c r="Z56" s="60"/>
      <c r="AA56" s="60"/>
      <c r="AB56" s="60"/>
      <c r="AC56" s="60"/>
    </row>
    <row r="57" spans="1:29" s="3" customFormat="1" ht="20.149999999999999" customHeight="1">
      <c r="A57" s="22" t="s">
        <v>37</v>
      </c>
      <c r="B57" s="22" t="s">
        <v>39</v>
      </c>
      <c r="C57" s="98" t="s">
        <v>40</v>
      </c>
      <c r="D57" s="99"/>
      <c r="E57" s="100"/>
      <c r="F57" s="98" t="s">
        <v>42</v>
      </c>
      <c r="G57" s="99"/>
      <c r="H57" s="99"/>
      <c r="I57" s="100"/>
      <c r="J57" s="98" t="s">
        <v>44</v>
      </c>
      <c r="K57" s="99"/>
      <c r="L57" s="99"/>
      <c r="M57" s="100"/>
      <c r="N57" s="98" t="s">
        <v>45</v>
      </c>
      <c r="O57" s="99"/>
      <c r="P57" s="99"/>
      <c r="Q57" s="100"/>
      <c r="R57" s="25" t="s">
        <v>46</v>
      </c>
      <c r="S57" s="22"/>
      <c r="T57"/>
      <c r="V57" s="60"/>
      <c r="W57" s="60"/>
      <c r="X57" s="60"/>
      <c r="Y57" s="60"/>
      <c r="Z57" s="60"/>
      <c r="AA57" s="60"/>
      <c r="AB57" s="60"/>
      <c r="AC57" s="60"/>
    </row>
    <row r="58" spans="1:29" s="3" customFormat="1" ht="20.149999999999999" customHeight="1" thickBot="1">
      <c r="A58" s="29">
        <v>0</v>
      </c>
      <c r="B58" s="29">
        <v>0</v>
      </c>
      <c r="C58" s="76">
        <f>A58-B58</f>
        <v>0</v>
      </c>
      <c r="D58" s="77"/>
      <c r="E58" s="78"/>
      <c r="F58" s="79">
        <v>0</v>
      </c>
      <c r="G58" s="80"/>
      <c r="H58" s="80"/>
      <c r="I58" s="81"/>
      <c r="J58" s="103"/>
      <c r="K58" s="92"/>
      <c r="L58" s="92"/>
      <c r="M58" s="93"/>
      <c r="N58" s="82">
        <f>MIN(F58,J58)</f>
        <v>0</v>
      </c>
      <c r="O58" s="83"/>
      <c r="P58" s="83"/>
      <c r="Q58" s="84"/>
      <c r="R58" s="26">
        <f>ROUNDDOWN(N58, -3)</f>
        <v>0</v>
      </c>
      <c r="S58" s="23"/>
      <c r="T58"/>
      <c r="V58" s="60"/>
      <c r="W58" s="60"/>
      <c r="X58" s="60"/>
      <c r="Y58" s="60"/>
      <c r="Z58" s="60"/>
      <c r="AA58" s="60"/>
      <c r="AB58" s="60"/>
      <c r="AC58" s="60"/>
    </row>
    <row r="59" spans="1:29" s="3" customFormat="1" ht="20.149999999999999" customHeight="1">
      <c r="A59"/>
      <c r="B59"/>
      <c r="C59"/>
      <c r="D59"/>
      <c r="E59"/>
      <c r="F59"/>
      <c r="G59"/>
      <c r="H59"/>
      <c r="I59"/>
      <c r="J59"/>
      <c r="K59"/>
      <c r="L59"/>
      <c r="M59"/>
      <c r="N59"/>
      <c r="O59"/>
      <c r="P59"/>
      <c r="Q59"/>
      <c r="R59"/>
      <c r="S59"/>
      <c r="T59"/>
      <c r="V59" s="60"/>
      <c r="W59" s="60"/>
      <c r="X59" s="60"/>
      <c r="Y59" s="60"/>
      <c r="Z59" s="60"/>
      <c r="AA59" s="60"/>
      <c r="AB59" s="60"/>
      <c r="AC59" s="60"/>
    </row>
    <row r="60" spans="1:29" s="3" customFormat="1" ht="20.149999999999999" customHeight="1">
      <c r="A60" s="28" t="s">
        <v>76</v>
      </c>
      <c r="B60" s="28"/>
      <c r="C60" s="28"/>
      <c r="D60" s="28"/>
      <c r="E60" s="28"/>
      <c r="F60" s="28"/>
      <c r="G60" s="28"/>
      <c r="H60" s="28"/>
      <c r="I60" s="28"/>
      <c r="J60" s="28"/>
      <c r="K60"/>
      <c r="L60"/>
      <c r="M60"/>
      <c r="N60"/>
      <c r="O60"/>
      <c r="P60"/>
      <c r="Q60"/>
      <c r="R60"/>
      <c r="S60"/>
      <c r="T60"/>
      <c r="V60" s="60"/>
      <c r="W60" s="60"/>
      <c r="X60" s="60"/>
      <c r="Y60" s="60"/>
      <c r="Z60" s="60"/>
      <c r="AA60" s="60"/>
      <c r="AB60" s="60"/>
      <c r="AC60" s="60"/>
    </row>
    <row r="61" spans="1:29" s="3" customFormat="1" ht="20.149999999999999" customHeight="1" thickBot="1">
      <c r="A61" s="8" t="s">
        <v>28</v>
      </c>
      <c r="B61"/>
      <c r="C61" s="18" t="s">
        <v>29</v>
      </c>
      <c r="D61" s="20"/>
      <c r="E61" s="19" t="s">
        <v>30</v>
      </c>
      <c r="F61" s="20"/>
      <c r="G61" s="19" t="s">
        <v>31</v>
      </c>
      <c r="H61" s="20"/>
      <c r="I61" s="19" t="s">
        <v>32</v>
      </c>
      <c r="J61" s="19" t="s">
        <v>33</v>
      </c>
      <c r="K61" s="19" t="s">
        <v>29</v>
      </c>
      <c r="L61" s="20"/>
      <c r="M61" s="19" t="s">
        <v>30</v>
      </c>
      <c r="N61" s="20"/>
      <c r="O61" s="19" t="s">
        <v>31</v>
      </c>
      <c r="P61" s="20"/>
      <c r="Q61" s="2" t="s">
        <v>32</v>
      </c>
      <c r="R61"/>
      <c r="S61"/>
      <c r="T61"/>
      <c r="V61" s="60"/>
      <c r="W61" s="60"/>
      <c r="X61" s="60"/>
      <c r="Y61" s="60"/>
      <c r="Z61" s="60"/>
      <c r="AA61" s="60"/>
      <c r="AB61" s="60"/>
      <c r="AC61" s="60"/>
    </row>
    <row r="62" spans="1:29" s="3" customFormat="1" ht="20.149999999999999" customHeight="1">
      <c r="A62" t="s">
        <v>77</v>
      </c>
      <c r="B62"/>
      <c r="C62" s="85"/>
      <c r="D62" s="86"/>
      <c r="E62" s="86"/>
      <c r="F62" s="86"/>
      <c r="G62" s="86"/>
      <c r="H62" s="86"/>
      <c r="I62" s="86"/>
      <c r="J62" s="86"/>
      <c r="K62" s="86"/>
      <c r="L62" s="86"/>
      <c r="M62" s="86"/>
      <c r="N62" s="86"/>
      <c r="O62" s="86"/>
      <c r="P62" s="86"/>
      <c r="Q62" s="87"/>
      <c r="R62"/>
      <c r="S62"/>
      <c r="T62"/>
      <c r="V62" s="60"/>
      <c r="W62" s="60"/>
      <c r="X62" s="60"/>
      <c r="Y62" s="60"/>
      <c r="Z62" s="60"/>
      <c r="AA62" s="60"/>
      <c r="AB62" s="60"/>
      <c r="AC62" s="60"/>
    </row>
    <row r="63" spans="1:29" s="3" customFormat="1" ht="20.149999999999999" customHeight="1">
      <c r="A63"/>
      <c r="B63"/>
      <c r="C63" s="88"/>
      <c r="D63" s="89"/>
      <c r="E63" s="89"/>
      <c r="F63" s="89"/>
      <c r="G63" s="89"/>
      <c r="H63" s="89"/>
      <c r="I63" s="89"/>
      <c r="J63" s="89"/>
      <c r="K63" s="89"/>
      <c r="L63" s="89"/>
      <c r="M63" s="89"/>
      <c r="N63" s="89"/>
      <c r="O63" s="89"/>
      <c r="P63" s="89"/>
      <c r="Q63" s="90"/>
      <c r="R63"/>
      <c r="S63"/>
      <c r="T63"/>
      <c r="V63" s="60"/>
      <c r="W63" s="60"/>
      <c r="X63" s="60"/>
      <c r="Y63" s="60"/>
      <c r="Z63" s="60"/>
      <c r="AA63" s="60"/>
      <c r="AB63" s="60"/>
      <c r="AC63" s="60"/>
    </row>
    <row r="64" spans="1:29" s="3" customFormat="1" ht="20.149999999999999" customHeight="1" thickBot="1">
      <c r="A64"/>
      <c r="B64"/>
      <c r="C64" s="91"/>
      <c r="D64" s="92"/>
      <c r="E64" s="92"/>
      <c r="F64" s="92"/>
      <c r="G64" s="92"/>
      <c r="H64" s="92"/>
      <c r="I64" s="92"/>
      <c r="J64" s="92"/>
      <c r="K64" s="92"/>
      <c r="L64" s="92"/>
      <c r="M64" s="92"/>
      <c r="N64" s="92"/>
      <c r="O64" s="92"/>
      <c r="P64" s="92"/>
      <c r="Q64" s="93"/>
      <c r="R64"/>
      <c r="S64"/>
      <c r="T64"/>
      <c r="V64" s="60"/>
      <c r="W64" s="60"/>
      <c r="X64" s="60"/>
      <c r="Y64" s="60"/>
      <c r="Z64" s="60"/>
      <c r="AA64" s="60"/>
      <c r="AB64" s="60"/>
      <c r="AC64" s="60"/>
    </row>
    <row r="65" spans="1:29" s="3" customFormat="1" ht="20.149999999999999" customHeight="1" thickBot="1">
      <c r="A65" t="s">
        <v>78</v>
      </c>
      <c r="B65"/>
      <c r="C65"/>
      <c r="D65" s="49"/>
      <c r="E65" t="s">
        <v>79</v>
      </c>
      <c r="F65"/>
      <c r="G65"/>
      <c r="H65"/>
      <c r="I65"/>
      <c r="J65"/>
      <c r="K65"/>
      <c r="L65"/>
      <c r="M65"/>
      <c r="N65"/>
      <c r="O65"/>
      <c r="P65"/>
      <c r="Q65"/>
      <c r="R65"/>
      <c r="S65"/>
      <c r="T65"/>
      <c r="V65" s="60"/>
      <c r="W65" s="60"/>
      <c r="X65" s="60"/>
      <c r="Y65" s="60"/>
      <c r="Z65" s="60"/>
      <c r="AA65" s="60"/>
      <c r="AB65" s="60"/>
      <c r="AC65" s="60"/>
    </row>
    <row r="66" spans="1:29" s="3" customFormat="1" ht="20.149999999999999" customHeight="1" thickBot="1">
      <c r="A66"/>
      <c r="B66"/>
      <c r="C66"/>
      <c r="D66" s="48"/>
      <c r="E66" t="s">
        <v>80</v>
      </c>
      <c r="F66"/>
      <c r="G66"/>
      <c r="H66"/>
      <c r="I66"/>
      <c r="J66"/>
      <c r="K66"/>
      <c r="L66"/>
      <c r="M66"/>
      <c r="N66"/>
      <c r="O66"/>
      <c r="P66"/>
      <c r="Q66"/>
      <c r="R66"/>
      <c r="S66"/>
      <c r="T66"/>
      <c r="V66" s="60"/>
      <c r="W66" s="60"/>
      <c r="X66" s="60"/>
      <c r="Y66" s="60"/>
      <c r="Z66" s="60"/>
      <c r="AA66" s="60"/>
      <c r="AB66" s="60"/>
      <c r="AC66" s="60"/>
    </row>
    <row r="67" spans="1:29" s="3" customFormat="1" ht="20.149999999999999" customHeight="1" thickBot="1">
      <c r="A67" t="s">
        <v>83</v>
      </c>
      <c r="B67"/>
      <c r="C67"/>
      <c r="D67"/>
      <c r="E67"/>
      <c r="F67"/>
      <c r="G67"/>
      <c r="H67"/>
      <c r="I67"/>
      <c r="J67"/>
      <c r="K67"/>
      <c r="L67"/>
      <c r="M67"/>
      <c r="N67"/>
      <c r="O67"/>
      <c r="P67"/>
      <c r="Q67"/>
      <c r="R67"/>
      <c r="S67"/>
      <c r="T67"/>
      <c r="V67" s="60"/>
      <c r="W67" s="60"/>
      <c r="X67" s="60"/>
      <c r="Y67" s="60"/>
      <c r="Z67" s="60"/>
      <c r="AA67" s="60"/>
      <c r="AB67" s="60"/>
      <c r="AC67" s="60"/>
    </row>
    <row r="68" spans="1:29" s="3" customFormat="1" ht="20.149999999999999" customHeight="1" thickTop="1" thickBot="1">
      <c r="A68" s="101" t="s">
        <v>81</v>
      </c>
      <c r="B68" s="101"/>
      <c r="C68" s="101"/>
      <c r="D68" s="101"/>
      <c r="E68" s="101"/>
      <c r="F68" s="101"/>
      <c r="G68" s="101"/>
      <c r="H68" s="101"/>
      <c r="I68" s="101" t="s">
        <v>82</v>
      </c>
      <c r="J68" s="101"/>
      <c r="K68" s="101"/>
      <c r="L68" s="101"/>
      <c r="M68" s="101"/>
      <c r="N68" s="101"/>
      <c r="O68"/>
      <c r="P68"/>
      <c r="Q68"/>
      <c r="R68"/>
      <c r="S68"/>
      <c r="T68"/>
      <c r="V68" s="60"/>
      <c r="W68" s="60"/>
      <c r="X68" s="60"/>
      <c r="Y68" s="60"/>
      <c r="Z68" s="60"/>
      <c r="AA68" s="60"/>
      <c r="AB68" s="60"/>
      <c r="AC68" s="60"/>
    </row>
    <row r="69" spans="1:29" s="3" customFormat="1" ht="20.149999999999999" customHeight="1" thickTop="1" thickBot="1">
      <c r="A69" s="102"/>
      <c r="B69" s="102"/>
      <c r="C69" s="102"/>
      <c r="D69" s="102"/>
      <c r="E69" s="102"/>
      <c r="F69" s="102"/>
      <c r="G69" s="102"/>
      <c r="H69" s="102"/>
      <c r="I69" s="102"/>
      <c r="J69" s="102"/>
      <c r="K69" s="102"/>
      <c r="L69" s="102"/>
      <c r="M69" s="102"/>
      <c r="N69" s="102"/>
      <c r="O69"/>
      <c r="P69"/>
      <c r="Q69"/>
      <c r="R69"/>
      <c r="S69"/>
      <c r="T69"/>
      <c r="V69" s="60"/>
      <c r="W69" s="60"/>
      <c r="X69" s="60"/>
      <c r="Y69" s="60"/>
      <c r="Z69" s="60"/>
      <c r="AA69" s="60"/>
      <c r="AB69" s="60"/>
      <c r="AC69" s="60"/>
    </row>
    <row r="70" spans="1:29" s="3" customFormat="1" ht="20.149999999999999" customHeight="1" thickTop="1" thickBot="1">
      <c r="A70" s="102"/>
      <c r="B70" s="102"/>
      <c r="C70" s="102"/>
      <c r="D70" s="102"/>
      <c r="E70" s="102"/>
      <c r="F70" s="102"/>
      <c r="G70" s="102"/>
      <c r="H70" s="102"/>
      <c r="I70" s="102"/>
      <c r="J70" s="102"/>
      <c r="K70" s="102"/>
      <c r="L70" s="102"/>
      <c r="M70" s="102"/>
      <c r="N70" s="102"/>
      <c r="O70"/>
      <c r="P70"/>
      <c r="Q70"/>
      <c r="R70"/>
      <c r="S70"/>
      <c r="T70"/>
      <c r="V70" s="60"/>
      <c r="W70" s="60"/>
      <c r="X70" s="60"/>
      <c r="Y70" s="60"/>
      <c r="Z70" s="60"/>
      <c r="AA70" s="60"/>
      <c r="AB70" s="60"/>
      <c r="AC70" s="60"/>
    </row>
    <row r="71" spans="1:29" s="3" customFormat="1" ht="20.149999999999999" customHeight="1" thickTop="1" thickBot="1">
      <c r="A71" s="102"/>
      <c r="B71" s="102"/>
      <c r="C71" s="102"/>
      <c r="D71" s="102"/>
      <c r="E71" s="102"/>
      <c r="F71" s="102"/>
      <c r="G71" s="102"/>
      <c r="H71" s="102"/>
      <c r="I71" s="102"/>
      <c r="J71" s="102"/>
      <c r="K71" s="102"/>
      <c r="L71" s="102"/>
      <c r="M71" s="102"/>
      <c r="N71" s="102"/>
      <c r="O71"/>
      <c r="P71"/>
      <c r="Q71"/>
      <c r="R71"/>
      <c r="S71"/>
      <c r="T71"/>
      <c r="V71" s="60"/>
      <c r="W71" s="60"/>
      <c r="X71" s="60"/>
      <c r="Y71" s="60"/>
      <c r="Z71" s="60"/>
      <c r="AA71" s="60"/>
      <c r="AB71" s="60"/>
      <c r="AC71" s="60"/>
    </row>
    <row r="72" spans="1:29" s="3" customFormat="1" ht="20.149999999999999" customHeight="1" thickTop="1" thickBot="1">
      <c r="A72"/>
      <c r="B72"/>
      <c r="C72"/>
      <c r="D72"/>
      <c r="E72"/>
      <c r="F72"/>
      <c r="G72"/>
      <c r="H72"/>
      <c r="I72"/>
      <c r="J72"/>
      <c r="K72"/>
      <c r="L72"/>
      <c r="M72"/>
      <c r="N72"/>
      <c r="O72"/>
      <c r="P72"/>
      <c r="Q72"/>
      <c r="R72"/>
      <c r="S72"/>
      <c r="T72"/>
      <c r="V72" s="60"/>
      <c r="W72" s="60"/>
      <c r="X72" s="60"/>
      <c r="Y72" s="60"/>
      <c r="Z72" s="60"/>
      <c r="AA72" s="60"/>
      <c r="AB72" s="60"/>
      <c r="AC72" s="60"/>
    </row>
    <row r="73" spans="1:29" s="3" customFormat="1" ht="54">
      <c r="A73" s="21" t="s">
        <v>36</v>
      </c>
      <c r="B73" s="21" t="s">
        <v>38</v>
      </c>
      <c r="C73" s="94" t="s">
        <v>41</v>
      </c>
      <c r="D73" s="95"/>
      <c r="E73" s="96"/>
      <c r="F73" s="97" t="s">
        <v>85</v>
      </c>
      <c r="G73" s="95"/>
      <c r="H73" s="95"/>
      <c r="I73" s="96"/>
      <c r="J73" s="97" t="s">
        <v>43</v>
      </c>
      <c r="K73" s="95"/>
      <c r="L73" s="95"/>
      <c r="M73" s="96"/>
      <c r="N73" s="97" t="s">
        <v>48</v>
      </c>
      <c r="O73" s="95"/>
      <c r="P73" s="95"/>
      <c r="Q73" s="96"/>
      <c r="R73" s="24" t="s">
        <v>47</v>
      </c>
      <c r="S73" s="24" t="s">
        <v>49</v>
      </c>
      <c r="T73"/>
      <c r="V73" s="60"/>
      <c r="W73" s="60"/>
      <c r="X73" s="60"/>
      <c r="Y73" s="60"/>
      <c r="Z73" s="60"/>
      <c r="AA73" s="60"/>
      <c r="AB73" s="60"/>
      <c r="AC73" s="60"/>
    </row>
    <row r="74" spans="1:29" s="3" customFormat="1" ht="20.149999999999999" customHeight="1">
      <c r="A74" s="22" t="s">
        <v>37</v>
      </c>
      <c r="B74" s="22" t="s">
        <v>39</v>
      </c>
      <c r="C74" s="98" t="s">
        <v>40</v>
      </c>
      <c r="D74" s="99"/>
      <c r="E74" s="100"/>
      <c r="F74" s="98" t="s">
        <v>42</v>
      </c>
      <c r="G74" s="99"/>
      <c r="H74" s="99"/>
      <c r="I74" s="100"/>
      <c r="J74" s="98" t="s">
        <v>44</v>
      </c>
      <c r="K74" s="99"/>
      <c r="L74" s="99"/>
      <c r="M74" s="100"/>
      <c r="N74" s="98" t="s">
        <v>45</v>
      </c>
      <c r="O74" s="99"/>
      <c r="P74" s="99"/>
      <c r="Q74" s="100"/>
      <c r="R74" s="25" t="s">
        <v>46</v>
      </c>
      <c r="S74" s="22"/>
      <c r="T74"/>
      <c r="V74" s="60"/>
      <c r="W74" s="60"/>
      <c r="X74" s="60"/>
      <c r="Y74" s="60"/>
      <c r="Z74" s="60"/>
      <c r="AA74" s="60"/>
      <c r="AB74" s="60"/>
      <c r="AC74" s="60"/>
    </row>
    <row r="75" spans="1:29" s="3" customFormat="1" ht="20.149999999999999" customHeight="1" thickBot="1">
      <c r="A75" s="29">
        <v>0</v>
      </c>
      <c r="B75" s="29">
        <v>0</v>
      </c>
      <c r="C75" s="76">
        <f>A75-B75</f>
        <v>0</v>
      </c>
      <c r="D75" s="77"/>
      <c r="E75" s="78"/>
      <c r="F75" s="79">
        <v>0</v>
      </c>
      <c r="G75" s="80"/>
      <c r="H75" s="80"/>
      <c r="I75" s="81"/>
      <c r="J75" s="82">
        <v>1500000</v>
      </c>
      <c r="K75" s="83"/>
      <c r="L75" s="83"/>
      <c r="M75" s="84"/>
      <c r="N75" s="82">
        <f>MIN(F75,J75)</f>
        <v>0</v>
      </c>
      <c r="O75" s="83"/>
      <c r="P75" s="83"/>
      <c r="Q75" s="84"/>
      <c r="R75" s="26">
        <f>ROUNDDOWN(N75, -3)</f>
        <v>0</v>
      </c>
      <c r="S75" s="23"/>
      <c r="T75"/>
      <c r="V75" s="60"/>
      <c r="W75" s="60"/>
      <c r="X75" s="60"/>
      <c r="Y75" s="60"/>
      <c r="Z75" s="60"/>
      <c r="AA75" s="60"/>
      <c r="AB75" s="60"/>
      <c r="AC75" s="60"/>
    </row>
    <row r="76" spans="1:29" s="3" customFormat="1" ht="20.149999999999999" customHeight="1">
      <c r="A76"/>
      <c r="B76"/>
      <c r="C76"/>
      <c r="D76"/>
      <c r="E76"/>
      <c r="F76"/>
      <c r="G76"/>
      <c r="H76"/>
      <c r="I76"/>
      <c r="J76"/>
      <c r="K76"/>
      <c r="L76"/>
      <c r="M76"/>
      <c r="N76"/>
      <c r="O76"/>
      <c r="P76"/>
      <c r="Q76"/>
      <c r="R76"/>
      <c r="S76"/>
      <c r="T76"/>
      <c r="V76" s="60"/>
      <c r="W76" s="60"/>
      <c r="X76" s="60"/>
      <c r="Y76" s="60"/>
      <c r="Z76" s="60"/>
      <c r="AA76" s="60"/>
      <c r="AB76" s="60"/>
      <c r="AC76" s="60"/>
    </row>
    <row r="77" spans="1:29" s="3" customFormat="1" ht="20.149999999999999" customHeight="1">
      <c r="A77" s="28" t="s">
        <v>84</v>
      </c>
      <c r="B77" s="28"/>
      <c r="C77" s="28"/>
      <c r="D77" s="28"/>
      <c r="E77" s="28"/>
      <c r="F77" s="28"/>
      <c r="G77" s="28"/>
      <c r="H77" s="28"/>
      <c r="I77" s="28"/>
      <c r="J77" s="28"/>
      <c r="K77"/>
      <c r="L77"/>
      <c r="M77"/>
      <c r="N77"/>
      <c r="O77"/>
      <c r="P77"/>
      <c r="Q77"/>
      <c r="R77"/>
      <c r="S77"/>
      <c r="T77"/>
      <c r="V77" s="60"/>
      <c r="W77" s="60"/>
      <c r="X77" s="60"/>
      <c r="Y77" s="60"/>
      <c r="Z77" s="60"/>
      <c r="AA77" s="60"/>
      <c r="AB77" s="60"/>
      <c r="AC77" s="60"/>
    </row>
    <row r="78" spans="1:29" s="3" customFormat="1" ht="20.149999999999999" customHeight="1" thickBot="1">
      <c r="A78" s="8" t="s">
        <v>28</v>
      </c>
      <c r="B78"/>
      <c r="C78" s="18" t="s">
        <v>29</v>
      </c>
      <c r="D78" s="20"/>
      <c r="E78" s="19" t="s">
        <v>30</v>
      </c>
      <c r="F78" s="20"/>
      <c r="G78" s="19" t="s">
        <v>31</v>
      </c>
      <c r="H78" s="20"/>
      <c r="I78" s="19" t="s">
        <v>32</v>
      </c>
      <c r="J78" s="19" t="s">
        <v>33</v>
      </c>
      <c r="K78" s="19" t="s">
        <v>29</v>
      </c>
      <c r="L78" s="20"/>
      <c r="M78" s="19" t="s">
        <v>30</v>
      </c>
      <c r="N78" s="20"/>
      <c r="O78" s="19" t="s">
        <v>31</v>
      </c>
      <c r="P78" s="20"/>
      <c r="Q78" s="2" t="s">
        <v>32</v>
      </c>
      <c r="R78"/>
      <c r="S78"/>
      <c r="T78"/>
      <c r="V78" s="60"/>
      <c r="W78" s="60"/>
      <c r="X78" s="60"/>
      <c r="Y78" s="60"/>
      <c r="Z78" s="60"/>
      <c r="AA78" s="60"/>
      <c r="AB78" s="60"/>
      <c r="AC78" s="60"/>
    </row>
    <row r="79" spans="1:29" s="3" customFormat="1" ht="20.149999999999999" customHeight="1">
      <c r="A79" t="s">
        <v>77</v>
      </c>
      <c r="B79"/>
      <c r="C79" s="85"/>
      <c r="D79" s="86"/>
      <c r="E79" s="86"/>
      <c r="F79" s="86"/>
      <c r="G79" s="86"/>
      <c r="H79" s="86"/>
      <c r="I79" s="86"/>
      <c r="J79" s="86"/>
      <c r="K79" s="86"/>
      <c r="L79" s="86"/>
      <c r="M79" s="86"/>
      <c r="N79" s="86"/>
      <c r="O79" s="86"/>
      <c r="P79" s="86"/>
      <c r="Q79" s="87"/>
      <c r="R79"/>
      <c r="S79"/>
      <c r="T79"/>
      <c r="V79" s="60"/>
      <c r="W79" s="60"/>
      <c r="X79" s="60"/>
      <c r="Y79" s="60"/>
      <c r="Z79" s="60"/>
      <c r="AA79" s="60"/>
      <c r="AB79" s="60"/>
      <c r="AC79" s="60"/>
    </row>
    <row r="80" spans="1:29" s="3" customFormat="1" ht="20.149999999999999" customHeight="1">
      <c r="A80"/>
      <c r="B80"/>
      <c r="C80" s="88"/>
      <c r="D80" s="89"/>
      <c r="E80" s="89"/>
      <c r="F80" s="89"/>
      <c r="G80" s="89"/>
      <c r="H80" s="89"/>
      <c r="I80" s="89"/>
      <c r="J80" s="89"/>
      <c r="K80" s="89"/>
      <c r="L80" s="89"/>
      <c r="M80" s="89"/>
      <c r="N80" s="89"/>
      <c r="O80" s="89"/>
      <c r="P80" s="89"/>
      <c r="Q80" s="90"/>
      <c r="R80"/>
      <c r="S80"/>
      <c r="T80"/>
      <c r="V80" s="60"/>
      <c r="W80" s="60"/>
      <c r="X80" s="60"/>
      <c r="Y80" s="60"/>
      <c r="Z80" s="60"/>
      <c r="AA80" s="60"/>
      <c r="AB80" s="60"/>
      <c r="AC80" s="60"/>
    </row>
    <row r="81" spans="1:29" s="3" customFormat="1" ht="20.149999999999999" customHeight="1" thickBot="1">
      <c r="A81"/>
      <c r="B81"/>
      <c r="C81" s="91"/>
      <c r="D81" s="92"/>
      <c r="E81" s="92"/>
      <c r="F81" s="92"/>
      <c r="G81" s="92"/>
      <c r="H81" s="92"/>
      <c r="I81" s="92"/>
      <c r="J81" s="92"/>
      <c r="K81" s="92"/>
      <c r="L81" s="92"/>
      <c r="M81" s="92"/>
      <c r="N81" s="92"/>
      <c r="O81" s="92"/>
      <c r="P81" s="92"/>
      <c r="Q81" s="93"/>
      <c r="R81"/>
      <c r="S81"/>
      <c r="T81"/>
      <c r="V81" s="60"/>
      <c r="W81" s="60"/>
      <c r="X81" s="60"/>
      <c r="Y81" s="60"/>
      <c r="Z81" s="60"/>
      <c r="AA81" s="60"/>
      <c r="AB81" s="60"/>
      <c r="AC81" s="60"/>
    </row>
    <row r="82" spans="1:29" s="3" customFormat="1" ht="20.149999999999999" customHeight="1" thickBot="1">
      <c r="A82"/>
      <c r="B82"/>
      <c r="C82"/>
      <c r="D82"/>
      <c r="E82"/>
      <c r="F82"/>
      <c r="G82"/>
      <c r="H82"/>
      <c r="I82"/>
      <c r="J82"/>
      <c r="K82"/>
      <c r="L82"/>
      <c r="M82"/>
      <c r="N82"/>
      <c r="O82"/>
      <c r="P82"/>
      <c r="Q82"/>
      <c r="R82"/>
      <c r="S82"/>
      <c r="T82"/>
      <c r="V82" s="60"/>
      <c r="W82" s="60"/>
      <c r="X82" s="60"/>
      <c r="Y82" s="60"/>
      <c r="Z82" s="60"/>
      <c r="AA82" s="60"/>
      <c r="AB82" s="60"/>
      <c r="AC82" s="60"/>
    </row>
    <row r="83" spans="1:29" s="3" customFormat="1" ht="54">
      <c r="A83" s="21" t="s">
        <v>36</v>
      </c>
      <c r="B83" s="21" t="s">
        <v>38</v>
      </c>
      <c r="C83" s="94" t="s">
        <v>41</v>
      </c>
      <c r="D83" s="95"/>
      <c r="E83" s="96"/>
      <c r="F83" s="97" t="s">
        <v>85</v>
      </c>
      <c r="G83" s="95"/>
      <c r="H83" s="95"/>
      <c r="I83" s="96"/>
      <c r="J83" s="97" t="s">
        <v>43</v>
      </c>
      <c r="K83" s="95"/>
      <c r="L83" s="95"/>
      <c r="M83" s="96"/>
      <c r="N83" s="97" t="s">
        <v>48</v>
      </c>
      <c r="O83" s="95"/>
      <c r="P83" s="95"/>
      <c r="Q83" s="96"/>
      <c r="R83" s="24" t="s">
        <v>47</v>
      </c>
      <c r="S83" s="24" t="s">
        <v>49</v>
      </c>
      <c r="T83"/>
      <c r="V83" s="60"/>
      <c r="W83" s="60"/>
      <c r="X83" s="60"/>
      <c r="Y83" s="60"/>
      <c r="Z83" s="60"/>
      <c r="AA83" s="60"/>
      <c r="AB83" s="60"/>
      <c r="AC83" s="60"/>
    </row>
    <row r="84" spans="1:29" s="3" customFormat="1" ht="20.149999999999999" customHeight="1">
      <c r="A84" s="22" t="s">
        <v>37</v>
      </c>
      <c r="B84" s="22" t="s">
        <v>39</v>
      </c>
      <c r="C84" s="98" t="s">
        <v>40</v>
      </c>
      <c r="D84" s="99"/>
      <c r="E84" s="100"/>
      <c r="F84" s="98" t="s">
        <v>42</v>
      </c>
      <c r="G84" s="99"/>
      <c r="H84" s="99"/>
      <c r="I84" s="100"/>
      <c r="J84" s="98" t="s">
        <v>44</v>
      </c>
      <c r="K84" s="99"/>
      <c r="L84" s="99"/>
      <c r="M84" s="100"/>
      <c r="N84" s="98" t="s">
        <v>45</v>
      </c>
      <c r="O84" s="99"/>
      <c r="P84" s="99"/>
      <c r="Q84" s="100"/>
      <c r="R84" s="25" t="s">
        <v>46</v>
      </c>
      <c r="S84" s="22"/>
      <c r="T84"/>
      <c r="V84" s="60"/>
      <c r="W84" s="60"/>
      <c r="X84" s="60"/>
      <c r="Y84" s="60"/>
      <c r="Z84" s="60"/>
      <c r="AA84" s="60"/>
      <c r="AB84" s="60"/>
      <c r="AC84" s="60"/>
    </row>
    <row r="85" spans="1:29" s="3" customFormat="1" ht="20.149999999999999" customHeight="1" thickBot="1">
      <c r="A85" s="29">
        <v>0</v>
      </c>
      <c r="B85" s="29">
        <v>0</v>
      </c>
      <c r="C85" s="76">
        <f>A85-B85</f>
        <v>0</v>
      </c>
      <c r="D85" s="77"/>
      <c r="E85" s="78"/>
      <c r="F85" s="79">
        <v>0</v>
      </c>
      <c r="G85" s="80"/>
      <c r="H85" s="80"/>
      <c r="I85" s="81"/>
      <c r="J85" s="82">
        <v>300000</v>
      </c>
      <c r="K85" s="83"/>
      <c r="L85" s="83"/>
      <c r="M85" s="84"/>
      <c r="N85" s="82">
        <f>MIN(F85,J85)</f>
        <v>0</v>
      </c>
      <c r="O85" s="83"/>
      <c r="P85" s="83"/>
      <c r="Q85" s="84"/>
      <c r="R85" s="26">
        <f>ROUNDDOWN(N85, -3)</f>
        <v>0</v>
      </c>
      <c r="S85" s="23"/>
      <c r="T85"/>
      <c r="V85" s="60"/>
      <c r="W85" s="60"/>
      <c r="X85" s="60"/>
      <c r="Y85" s="60"/>
      <c r="Z85" s="60"/>
      <c r="AA85" s="60"/>
      <c r="AB85" s="60"/>
      <c r="AC85" s="60"/>
    </row>
    <row r="86" spans="1:29" s="3" customFormat="1" ht="20.149999999999999" customHeight="1">
      <c r="A86" s="52"/>
      <c r="B86" s="52"/>
      <c r="C86" s="52"/>
      <c r="D86"/>
      <c r="E86"/>
      <c r="F86"/>
      <c r="G86"/>
      <c r="H86"/>
      <c r="I86"/>
      <c r="J86"/>
      <c r="K86"/>
      <c r="L86"/>
      <c r="M86"/>
      <c r="N86"/>
      <c r="O86"/>
      <c r="P86"/>
      <c r="Q86"/>
      <c r="R86"/>
      <c r="S86"/>
      <c r="T86"/>
      <c r="V86" s="60"/>
      <c r="W86" s="60"/>
      <c r="X86" s="60"/>
      <c r="Y86" s="60"/>
      <c r="Z86" s="60"/>
      <c r="AA86" s="60"/>
      <c r="AB86" s="60"/>
      <c r="AC86" s="60"/>
    </row>
    <row r="87" spans="1:29" s="3" customFormat="1" ht="35.15" customHeight="1">
      <c r="V87" s="3" t="e">
        <f>#REF!/2</f>
        <v>#REF!</v>
      </c>
      <c r="W87" s="3">
        <v>30000</v>
      </c>
      <c r="X87" s="3" t="e">
        <f>IF((#REF!/2)&gt;=(W87),W87,V87)</f>
        <v>#REF!</v>
      </c>
      <c r="Y87" s="6" t="e">
        <f>#REF!-#REF!</f>
        <v>#REF!</v>
      </c>
    </row>
    <row r="88" spans="1:29" s="3" customFormat="1" ht="35.15" customHeight="1">
      <c r="V88" s="3" t="e">
        <f>#REF!/2</f>
        <v>#REF!</v>
      </c>
      <c r="W88" s="3">
        <v>30000</v>
      </c>
      <c r="X88" s="3" t="e">
        <f>IF((#REF!/2)&gt;=(W88),W88,V88)</f>
        <v>#REF!</v>
      </c>
      <c r="Y88" s="6" t="e">
        <f>#REF!-#REF!</f>
        <v>#REF!</v>
      </c>
    </row>
    <row r="89" spans="1:29" s="3" customFormat="1" ht="35.15" customHeight="1">
      <c r="V89" s="3" t="e">
        <f>#REF!/2</f>
        <v>#REF!</v>
      </c>
      <c r="W89" s="3">
        <v>30000</v>
      </c>
      <c r="X89" s="3" t="e">
        <f>IF((#REF!/2)&gt;=(W89),W89,V89)</f>
        <v>#REF!</v>
      </c>
      <c r="Y89" s="6" t="e">
        <f>#REF!-#REF!</f>
        <v>#REF!</v>
      </c>
    </row>
    <row r="90" spans="1:29" s="3" customFormat="1" ht="35.15" customHeight="1">
      <c r="V90" s="3" t="e">
        <f>#REF!/2</f>
        <v>#REF!</v>
      </c>
      <c r="W90" s="3">
        <v>30000</v>
      </c>
      <c r="X90" s="3" t="e">
        <f>IF((#REF!/2)&gt;=(W90),W90,V90)</f>
        <v>#REF!</v>
      </c>
      <c r="Y90" s="6" t="e">
        <f>#REF!-#REF!</f>
        <v>#REF!</v>
      </c>
    </row>
    <row r="91" spans="1:29" s="3" customFormat="1" ht="35.15" customHeight="1">
      <c r="V91" s="3" t="e">
        <f>#REF!/2</f>
        <v>#REF!</v>
      </c>
      <c r="W91" s="3">
        <v>30000</v>
      </c>
      <c r="X91" s="3" t="e">
        <f>IF((#REF!/2)&gt;=(W91),W91,V91)</f>
        <v>#REF!</v>
      </c>
      <c r="Y91" s="6" t="e">
        <f>#REF!-#REF!</f>
        <v>#REF!</v>
      </c>
    </row>
    <row r="92" spans="1:29" s="3" customFormat="1" ht="35.15" customHeight="1">
      <c r="V92" s="3" t="e">
        <f>#REF!/2</f>
        <v>#REF!</v>
      </c>
      <c r="W92" s="3">
        <v>30000</v>
      </c>
      <c r="X92" s="3" t="e">
        <f>IF((#REF!/2)&gt;=(W92),W92,V92)</f>
        <v>#REF!</v>
      </c>
      <c r="Y92" s="6" t="e">
        <f>#REF!-#REF!</f>
        <v>#REF!</v>
      </c>
    </row>
    <row r="93" spans="1:29" s="3" customFormat="1" ht="35.15" customHeight="1">
      <c r="Y93" s="6"/>
    </row>
    <row r="94" spans="1:29" s="3" customFormat="1" ht="20.149999999999999" customHeight="1"/>
    <row r="95" spans="1:29" s="3" customFormat="1" ht="29.25" customHeight="1"/>
    <row r="96" spans="1:29" s="3" customFormat="1" ht="25.5" customHeight="1"/>
    <row r="97" s="3" customFormat="1" ht="20.149999999999999" customHeight="1"/>
    <row r="98" s="3" customFormat="1" ht="20.149999999999999" customHeight="1"/>
    <row r="99" s="3" customFormat="1" ht="20.149999999999999" customHeight="1"/>
    <row r="100" s="3" customFormat="1" ht="20.149999999999999" customHeight="1"/>
    <row r="101" s="3" customFormat="1" ht="20.149999999999999" customHeight="1"/>
    <row r="102" s="3" customFormat="1" ht="17.25" customHeigh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pans="1:20" s="3" customFormat="1">
      <c r="A529"/>
      <c r="B529"/>
      <c r="C529"/>
      <c r="D529"/>
      <c r="E529"/>
      <c r="F529"/>
      <c r="G529"/>
      <c r="H529"/>
      <c r="I529"/>
      <c r="J529"/>
      <c r="K529"/>
      <c r="L529"/>
      <c r="M529"/>
      <c r="N529"/>
      <c r="O529"/>
      <c r="P529"/>
      <c r="Q529"/>
      <c r="R529"/>
      <c r="S529"/>
      <c r="T529"/>
    </row>
    <row r="530" spans="1:20" s="3" customFormat="1">
      <c r="A530"/>
      <c r="B530"/>
      <c r="C530"/>
      <c r="D530"/>
      <c r="E530"/>
      <c r="F530"/>
      <c r="G530"/>
      <c r="H530"/>
      <c r="I530"/>
      <c r="J530"/>
      <c r="K530"/>
      <c r="L530"/>
      <c r="M530"/>
      <c r="N530"/>
      <c r="O530"/>
      <c r="P530"/>
      <c r="Q530"/>
      <c r="R530"/>
      <c r="S530"/>
      <c r="T530"/>
    </row>
    <row r="531" spans="1:20" s="3" customFormat="1">
      <c r="A531"/>
      <c r="B531"/>
      <c r="C531"/>
      <c r="D531"/>
      <c r="E531"/>
      <c r="F531"/>
      <c r="G531"/>
      <c r="H531"/>
      <c r="I531"/>
      <c r="J531"/>
      <c r="K531"/>
      <c r="L531"/>
      <c r="M531"/>
      <c r="N531"/>
      <c r="O531"/>
      <c r="P531"/>
      <c r="Q531"/>
      <c r="R531"/>
      <c r="S531"/>
      <c r="T531"/>
    </row>
    <row r="532" spans="1:20" s="3" customFormat="1">
      <c r="A532"/>
      <c r="B532"/>
      <c r="C532"/>
      <c r="D532"/>
      <c r="E532"/>
      <c r="F532"/>
      <c r="G532"/>
      <c r="H532"/>
      <c r="I532"/>
      <c r="J532"/>
      <c r="K532"/>
      <c r="L532"/>
      <c r="M532"/>
      <c r="N532"/>
      <c r="O532"/>
      <c r="P532"/>
      <c r="Q532"/>
      <c r="R532"/>
      <c r="S532"/>
      <c r="T532"/>
    </row>
    <row r="533" spans="1:20" s="3" customFormat="1">
      <c r="A533"/>
      <c r="B533"/>
      <c r="C533"/>
      <c r="D533"/>
      <c r="E533"/>
      <c r="F533"/>
      <c r="G533"/>
      <c r="H533"/>
      <c r="I533"/>
      <c r="J533"/>
      <c r="K533"/>
      <c r="L533"/>
      <c r="M533"/>
      <c r="N533"/>
      <c r="O533"/>
      <c r="P533"/>
      <c r="Q533"/>
      <c r="R533"/>
      <c r="S533"/>
      <c r="T533"/>
    </row>
    <row r="534" spans="1:20" s="3" customFormat="1">
      <c r="A534"/>
      <c r="B534"/>
      <c r="C534"/>
      <c r="D534"/>
      <c r="E534"/>
      <c r="F534"/>
      <c r="G534"/>
      <c r="H534"/>
      <c r="I534"/>
      <c r="J534"/>
      <c r="K534"/>
      <c r="L534"/>
      <c r="M534"/>
      <c r="N534"/>
      <c r="O534"/>
      <c r="P534"/>
      <c r="Q534"/>
      <c r="R534"/>
      <c r="S534"/>
      <c r="T534"/>
    </row>
    <row r="535" spans="1:20" s="3" customFormat="1">
      <c r="A535"/>
      <c r="B535"/>
      <c r="C535"/>
      <c r="D535"/>
      <c r="E535"/>
      <c r="F535"/>
      <c r="G535"/>
      <c r="H535"/>
      <c r="I535"/>
      <c r="J535"/>
      <c r="K535"/>
      <c r="L535"/>
      <c r="M535"/>
      <c r="N535"/>
      <c r="O535"/>
      <c r="P535"/>
      <c r="Q535"/>
      <c r="R535"/>
      <c r="S535"/>
      <c r="T535"/>
    </row>
    <row r="536" spans="1:20" s="3" customFormat="1">
      <c r="A536"/>
      <c r="B536"/>
      <c r="C536"/>
      <c r="D536"/>
      <c r="E536"/>
      <c r="F536"/>
      <c r="G536"/>
      <c r="H536"/>
      <c r="I536"/>
      <c r="J536"/>
      <c r="K536"/>
      <c r="L536"/>
      <c r="M536"/>
      <c r="N536"/>
      <c r="O536"/>
      <c r="P536"/>
      <c r="Q536"/>
      <c r="R536"/>
      <c r="S536"/>
      <c r="T536"/>
    </row>
    <row r="537" spans="1:20" s="3" customFormat="1">
      <c r="A537"/>
      <c r="B537"/>
      <c r="C537"/>
      <c r="D537"/>
      <c r="E537"/>
      <c r="F537"/>
      <c r="G537"/>
      <c r="H537"/>
      <c r="I537"/>
      <c r="J537"/>
      <c r="K537"/>
      <c r="L537"/>
      <c r="M537"/>
      <c r="N537"/>
      <c r="O537"/>
      <c r="P537"/>
      <c r="Q537"/>
      <c r="R537"/>
      <c r="S537"/>
      <c r="T537"/>
    </row>
    <row r="538" spans="1:20" s="3" customFormat="1">
      <c r="A538"/>
      <c r="B538"/>
      <c r="C538"/>
      <c r="D538"/>
      <c r="E538"/>
      <c r="F538"/>
      <c r="G538"/>
      <c r="H538"/>
      <c r="I538"/>
      <c r="J538"/>
      <c r="K538"/>
      <c r="L538"/>
      <c r="M538"/>
      <c r="N538"/>
      <c r="O538"/>
      <c r="P538"/>
      <c r="Q538"/>
      <c r="R538"/>
      <c r="S538"/>
      <c r="T538"/>
    </row>
    <row r="539" spans="1:20" s="3" customFormat="1">
      <c r="A539"/>
      <c r="B539"/>
      <c r="C539"/>
      <c r="D539"/>
      <c r="E539"/>
      <c r="F539"/>
      <c r="G539"/>
      <c r="H539"/>
      <c r="I539"/>
      <c r="J539"/>
      <c r="K539"/>
      <c r="L539"/>
      <c r="M539"/>
      <c r="N539"/>
      <c r="O539"/>
      <c r="P539"/>
      <c r="Q539"/>
      <c r="R539"/>
      <c r="S539"/>
      <c r="T539"/>
    </row>
    <row r="540" spans="1:20" s="3" customFormat="1">
      <c r="A540"/>
      <c r="B540"/>
      <c r="C540"/>
      <c r="D540"/>
      <c r="E540"/>
      <c r="F540"/>
      <c r="G540"/>
      <c r="H540"/>
      <c r="I540"/>
      <c r="J540"/>
      <c r="K540"/>
      <c r="L540"/>
      <c r="M540"/>
      <c r="N540"/>
      <c r="O540"/>
      <c r="P540"/>
      <c r="Q540"/>
      <c r="R540"/>
      <c r="S540"/>
      <c r="T540"/>
    </row>
    <row r="541" spans="1:20" s="3" customFormat="1">
      <c r="A541"/>
      <c r="B541"/>
      <c r="C541"/>
      <c r="D541"/>
      <c r="E541"/>
      <c r="F541"/>
      <c r="G541"/>
      <c r="H541"/>
      <c r="I541"/>
      <c r="J541"/>
      <c r="K541"/>
      <c r="L541"/>
      <c r="M541"/>
      <c r="N541"/>
      <c r="O541"/>
      <c r="P541"/>
      <c r="Q541"/>
      <c r="R541"/>
      <c r="S541"/>
      <c r="T541"/>
    </row>
    <row r="542" spans="1:20" s="3" customFormat="1">
      <c r="A542"/>
      <c r="B542"/>
      <c r="C542"/>
      <c r="D542"/>
      <c r="E542"/>
      <c r="F542"/>
      <c r="G542"/>
      <c r="H542"/>
      <c r="I542"/>
      <c r="J542"/>
      <c r="K542"/>
      <c r="L542"/>
      <c r="M542"/>
      <c r="N542"/>
      <c r="O542"/>
      <c r="P542"/>
      <c r="Q542"/>
      <c r="R542"/>
      <c r="S542"/>
      <c r="T542"/>
    </row>
    <row r="543" spans="1:20" s="3" customFormat="1">
      <c r="A543"/>
      <c r="B543"/>
      <c r="C543"/>
      <c r="D543"/>
      <c r="E543"/>
      <c r="F543"/>
      <c r="G543"/>
      <c r="H543"/>
      <c r="I543"/>
      <c r="J543"/>
      <c r="K543"/>
      <c r="L543"/>
      <c r="M543"/>
      <c r="N543"/>
      <c r="O543"/>
      <c r="P543"/>
      <c r="Q543"/>
      <c r="R543"/>
      <c r="S543"/>
      <c r="T543"/>
    </row>
    <row r="544" spans="1:20" s="3" customFormat="1">
      <c r="A544"/>
      <c r="B544"/>
      <c r="C544"/>
      <c r="D544"/>
      <c r="E544"/>
      <c r="F544"/>
      <c r="G544"/>
      <c r="H544"/>
      <c r="I544"/>
      <c r="J544"/>
      <c r="K544"/>
      <c r="L544"/>
      <c r="M544"/>
      <c r="N544"/>
      <c r="O544"/>
      <c r="P544"/>
      <c r="Q544"/>
      <c r="R544"/>
      <c r="S544"/>
      <c r="T544"/>
    </row>
    <row r="545" spans="1:20" s="3" customFormat="1">
      <c r="A545"/>
      <c r="B545"/>
      <c r="C545"/>
      <c r="D545"/>
      <c r="E545"/>
      <c r="F545"/>
      <c r="G545"/>
      <c r="H545"/>
      <c r="I545"/>
      <c r="J545"/>
      <c r="K545"/>
      <c r="L545"/>
      <c r="M545"/>
      <c r="N545"/>
      <c r="O545"/>
      <c r="P545"/>
      <c r="Q545"/>
      <c r="R545"/>
      <c r="S545"/>
      <c r="T545"/>
    </row>
    <row r="546" spans="1:20" s="3" customFormat="1">
      <c r="A546"/>
      <c r="B546"/>
      <c r="C546"/>
      <c r="D546"/>
      <c r="E546"/>
      <c r="F546"/>
      <c r="G546"/>
      <c r="H546"/>
      <c r="I546"/>
      <c r="J546"/>
      <c r="K546"/>
      <c r="L546"/>
      <c r="M546"/>
      <c r="N546"/>
      <c r="O546"/>
      <c r="P546"/>
      <c r="Q546"/>
      <c r="R546"/>
      <c r="S546"/>
      <c r="T546"/>
    </row>
    <row r="547" spans="1:20" s="3" customFormat="1">
      <c r="A547"/>
      <c r="B547"/>
      <c r="C547"/>
      <c r="D547"/>
      <c r="E547"/>
      <c r="F547"/>
      <c r="G547"/>
      <c r="H547"/>
      <c r="I547"/>
      <c r="J547"/>
      <c r="K547"/>
      <c r="L547"/>
      <c r="M547"/>
      <c r="N547"/>
      <c r="O547"/>
      <c r="P547"/>
      <c r="Q547"/>
      <c r="R547"/>
      <c r="S547"/>
      <c r="T547"/>
    </row>
    <row r="548" spans="1:20" s="3" customFormat="1">
      <c r="A548"/>
      <c r="B548"/>
      <c r="C548"/>
      <c r="D548"/>
      <c r="E548"/>
      <c r="F548"/>
      <c r="G548"/>
      <c r="H548"/>
      <c r="I548"/>
      <c r="J548"/>
      <c r="K548"/>
      <c r="L548"/>
      <c r="M548"/>
      <c r="N548"/>
      <c r="O548"/>
      <c r="P548"/>
      <c r="Q548"/>
      <c r="R548"/>
      <c r="S548"/>
      <c r="T548"/>
    </row>
    <row r="549" spans="1:20" s="3" customFormat="1">
      <c r="A549"/>
      <c r="B549"/>
      <c r="C549"/>
      <c r="D549"/>
      <c r="E549"/>
      <c r="F549"/>
      <c r="G549"/>
      <c r="H549"/>
      <c r="I549"/>
      <c r="J549"/>
      <c r="K549"/>
      <c r="L549"/>
      <c r="M549"/>
      <c r="N549"/>
      <c r="O549"/>
      <c r="P549"/>
      <c r="Q549"/>
      <c r="R549"/>
      <c r="S549"/>
      <c r="T549"/>
    </row>
    <row r="550" spans="1:20" s="3" customFormat="1">
      <c r="A550"/>
      <c r="B550"/>
      <c r="C550"/>
      <c r="D550"/>
      <c r="E550"/>
      <c r="F550"/>
      <c r="G550"/>
      <c r="H550"/>
      <c r="I550"/>
      <c r="J550"/>
      <c r="K550"/>
      <c r="L550"/>
      <c r="M550"/>
      <c r="N550"/>
      <c r="O550"/>
      <c r="P550"/>
      <c r="Q550"/>
      <c r="R550"/>
      <c r="S550"/>
      <c r="T550"/>
    </row>
  </sheetData>
  <mergeCells count="118">
    <mergeCell ref="C16:E16"/>
    <mergeCell ref="F16:I16"/>
    <mergeCell ref="J16:M16"/>
    <mergeCell ref="N16:Q16"/>
    <mergeCell ref="A18:E18"/>
    <mergeCell ref="A21:L21"/>
    <mergeCell ref="A22:A23"/>
    <mergeCell ref="B22:B23"/>
    <mergeCell ref="C22:K23"/>
    <mergeCell ref="L22:Q22"/>
    <mergeCell ref="L23:N23"/>
    <mergeCell ref="O23:Q23"/>
    <mergeCell ref="S2:T2"/>
    <mergeCell ref="S3:T3"/>
    <mergeCell ref="C10:Q12"/>
    <mergeCell ref="C14:E14"/>
    <mergeCell ref="F14:I14"/>
    <mergeCell ref="J14:M14"/>
    <mergeCell ref="N14:Q14"/>
    <mergeCell ref="C15:E15"/>
    <mergeCell ref="F15:I15"/>
    <mergeCell ref="J15:M15"/>
    <mergeCell ref="N15:Q15"/>
    <mergeCell ref="C24:K24"/>
    <mergeCell ref="L24:M24"/>
    <mergeCell ref="O24:P24"/>
    <mergeCell ref="C25:K25"/>
    <mergeCell ref="L25:M25"/>
    <mergeCell ref="O25:P25"/>
    <mergeCell ref="C26:K26"/>
    <mergeCell ref="L26:M26"/>
    <mergeCell ref="O26:P26"/>
    <mergeCell ref="C27:K27"/>
    <mergeCell ref="L27:M27"/>
    <mergeCell ref="O27:P27"/>
    <mergeCell ref="C28:K28"/>
    <mergeCell ref="L28:M28"/>
    <mergeCell ref="O28:P28"/>
    <mergeCell ref="C29:K29"/>
    <mergeCell ref="L29:M29"/>
    <mergeCell ref="O29:P29"/>
    <mergeCell ref="E30:K30"/>
    <mergeCell ref="L30:M30"/>
    <mergeCell ref="O30:P30"/>
    <mergeCell ref="E31:K31"/>
    <mergeCell ref="L31:M31"/>
    <mergeCell ref="O31:P31"/>
    <mergeCell ref="E32:K32"/>
    <mergeCell ref="L32:Q32"/>
    <mergeCell ref="A34:E34"/>
    <mergeCell ref="C41:E41"/>
    <mergeCell ref="F41:I41"/>
    <mergeCell ref="J41:M41"/>
    <mergeCell ref="N41:Q41"/>
    <mergeCell ref="C42:E42"/>
    <mergeCell ref="F42:I42"/>
    <mergeCell ref="J42:M42"/>
    <mergeCell ref="N42:Q42"/>
    <mergeCell ref="C43:E43"/>
    <mergeCell ref="F43:I43"/>
    <mergeCell ref="J43:M43"/>
    <mergeCell ref="N43:Q43"/>
    <mergeCell ref="A45:E45"/>
    <mergeCell ref="B49:J49"/>
    <mergeCell ref="K49:M49"/>
    <mergeCell ref="N49:R49"/>
    <mergeCell ref="L50:M50"/>
    <mergeCell ref="N50:Q50"/>
    <mergeCell ref="L51:M51"/>
    <mergeCell ref="N51:Q51"/>
    <mergeCell ref="L52:M52"/>
    <mergeCell ref="N52:Q52"/>
    <mergeCell ref="C56:E56"/>
    <mergeCell ref="F56:I56"/>
    <mergeCell ref="J56:M56"/>
    <mergeCell ref="N56:Q56"/>
    <mergeCell ref="C57:E57"/>
    <mergeCell ref="F57:I57"/>
    <mergeCell ref="J57:M57"/>
    <mergeCell ref="N57:Q57"/>
    <mergeCell ref="C58:E58"/>
    <mergeCell ref="F58:I58"/>
    <mergeCell ref="J58:M58"/>
    <mergeCell ref="N58:Q58"/>
    <mergeCell ref="C74:E74"/>
    <mergeCell ref="F74:I74"/>
    <mergeCell ref="J74:M74"/>
    <mergeCell ref="N74:Q74"/>
    <mergeCell ref="C75:E75"/>
    <mergeCell ref="F75:I75"/>
    <mergeCell ref="J75:M75"/>
    <mergeCell ref="C62:Q64"/>
    <mergeCell ref="A68:H68"/>
    <mergeCell ref="I68:N68"/>
    <mergeCell ref="A69:H69"/>
    <mergeCell ref="I69:N69"/>
    <mergeCell ref="A70:H70"/>
    <mergeCell ref="I70:N70"/>
    <mergeCell ref="N75:Q75"/>
    <mergeCell ref="A71:H71"/>
    <mergeCell ref="I71:N71"/>
    <mergeCell ref="C73:E73"/>
    <mergeCell ref="F73:I73"/>
    <mergeCell ref="J73:M73"/>
    <mergeCell ref="N73:Q73"/>
    <mergeCell ref="C85:E85"/>
    <mergeCell ref="F85:I85"/>
    <mergeCell ref="J85:M85"/>
    <mergeCell ref="N85:Q85"/>
    <mergeCell ref="C79:Q81"/>
    <mergeCell ref="C83:E83"/>
    <mergeCell ref="F83:I83"/>
    <mergeCell ref="J83:M83"/>
    <mergeCell ref="N83:Q83"/>
    <mergeCell ref="C84:E84"/>
    <mergeCell ref="F84:I84"/>
    <mergeCell ref="J84:M84"/>
    <mergeCell ref="N84:Q84"/>
  </mergeCells>
  <phoneticPr fontId="1"/>
  <pageMargins left="0.70866141732283472" right="0.70866141732283472" top="0.74803149606299213" bottom="0.74803149606299213" header="0.31496062992125984" footer="0.31496062992125984"/>
  <pageSetup paperSize="9" scale="63" fitToHeight="0" orientation="portrait" r:id="rId1"/>
  <rowBreaks count="1" manualBreakCount="1">
    <brk id="44" max="1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F10F-209F-4D1F-9FA8-6995F4D1A87A}">
  <sheetPr>
    <pageSetUpPr fitToPage="1"/>
  </sheetPr>
  <dimension ref="A1:AE494"/>
  <sheetViews>
    <sheetView tabSelected="1" view="pageBreakPreview" zoomScale="85" zoomScaleNormal="115" zoomScaleSheetLayoutView="85" workbookViewId="0">
      <selection activeCell="D20" sqref="D20"/>
    </sheetView>
  </sheetViews>
  <sheetFormatPr defaultRowHeight="18"/>
  <cols>
    <col min="1" max="1" width="7" customWidth="1"/>
    <col min="2" max="2" width="12.75" bestFit="1" customWidth="1"/>
    <col min="3" max="3" width="16.5" customWidth="1"/>
    <col min="4" max="4" width="6.83203125" bestFit="1" customWidth="1"/>
    <col min="5" max="10" width="3.25" customWidth="1"/>
    <col min="11" max="11" width="4.83203125" bestFit="1" customWidth="1"/>
    <col min="12" max="18" width="3.25" customWidth="1"/>
    <col min="19" max="19" width="12.58203125" customWidth="1"/>
    <col min="20" max="20" width="13.58203125" customWidth="1"/>
    <col min="21" max="21" width="16.08203125" customWidth="1"/>
    <col min="22" max="23" width="8.6640625" style="3"/>
    <col min="24" max="25" width="10.08203125" style="3" customWidth="1"/>
    <col min="26" max="31" width="8.6640625" style="3"/>
  </cols>
  <sheetData>
    <row r="1" spans="1:30" s="3" customFormat="1" ht="20.149999999999999" customHeight="1">
      <c r="A1" t="s">
        <v>88</v>
      </c>
      <c r="B1"/>
      <c r="C1"/>
      <c r="D1"/>
      <c r="E1"/>
      <c r="F1"/>
      <c r="G1"/>
      <c r="H1"/>
      <c r="I1"/>
      <c r="J1"/>
      <c r="K1"/>
      <c r="L1"/>
      <c r="M1"/>
      <c r="N1"/>
      <c r="O1"/>
      <c r="P1"/>
      <c r="Q1"/>
      <c r="R1"/>
      <c r="S1"/>
      <c r="T1"/>
      <c r="U1"/>
    </row>
    <row r="2" spans="1:30" s="3" customFormat="1" ht="20.149999999999999" customHeight="1">
      <c r="A2"/>
      <c r="B2"/>
      <c r="C2"/>
      <c r="D2"/>
      <c r="E2"/>
      <c r="F2"/>
      <c r="G2"/>
      <c r="H2"/>
      <c r="I2"/>
      <c r="J2"/>
      <c r="K2"/>
      <c r="L2"/>
      <c r="M2"/>
      <c r="N2"/>
      <c r="O2"/>
      <c r="P2"/>
      <c r="Q2"/>
      <c r="R2"/>
      <c r="S2"/>
      <c r="T2"/>
      <c r="U2"/>
    </row>
    <row r="3" spans="1:30" s="3" customFormat="1" ht="24.75" customHeight="1">
      <c r="A3" s="150" t="s">
        <v>91</v>
      </c>
      <c r="B3" s="150"/>
      <c r="C3" s="150"/>
      <c r="D3" s="150"/>
      <c r="E3" s="150"/>
      <c r="F3" s="150"/>
      <c r="G3" s="150"/>
      <c r="H3" s="150"/>
      <c r="I3" s="150"/>
      <c r="J3" s="150"/>
      <c r="K3" s="150"/>
      <c r="L3" s="150"/>
      <c r="M3" s="150"/>
      <c r="N3" s="150"/>
      <c r="O3" s="150"/>
      <c r="P3" s="150"/>
      <c r="Q3" s="150"/>
      <c r="R3" s="150"/>
      <c r="S3" s="150"/>
      <c r="T3" s="150"/>
      <c r="U3" s="150"/>
    </row>
    <row r="4" spans="1:30" s="3" customFormat="1" ht="20.149999999999999" customHeight="1">
      <c r="A4"/>
      <c r="B4"/>
      <c r="C4"/>
      <c r="D4"/>
      <c r="E4"/>
      <c r="F4"/>
      <c r="G4"/>
      <c r="H4"/>
      <c r="I4"/>
      <c r="J4"/>
      <c r="K4"/>
      <c r="L4"/>
      <c r="M4"/>
      <c r="N4"/>
      <c r="O4"/>
      <c r="P4"/>
      <c r="Q4"/>
      <c r="R4"/>
      <c r="S4"/>
      <c r="T4"/>
      <c r="U4"/>
    </row>
    <row r="5" spans="1:30" s="3" customFormat="1" ht="25" customHeight="1">
      <c r="A5"/>
      <c r="B5"/>
      <c r="C5"/>
      <c r="D5"/>
      <c r="E5"/>
      <c r="F5"/>
      <c r="G5"/>
      <c r="H5"/>
      <c r="I5"/>
      <c r="J5"/>
      <c r="K5"/>
      <c r="L5"/>
      <c r="M5"/>
      <c r="N5"/>
      <c r="O5"/>
      <c r="P5"/>
      <c r="Q5"/>
      <c r="R5"/>
      <c r="S5" s="5" t="s">
        <v>6</v>
      </c>
      <c r="T5" s="151"/>
      <c r="U5" s="151"/>
      <c r="W5" s="152" t="s">
        <v>8</v>
      </c>
      <c r="X5" s="152"/>
      <c r="Y5" s="152"/>
      <c r="Z5" s="152"/>
      <c r="AA5" s="152"/>
      <c r="AB5" s="152"/>
      <c r="AC5" s="152"/>
      <c r="AD5" s="152"/>
    </row>
    <row r="6" spans="1:30" s="3" customFormat="1" ht="25" customHeight="1">
      <c r="A6"/>
      <c r="B6"/>
      <c r="C6"/>
      <c r="D6"/>
      <c r="E6"/>
      <c r="F6"/>
      <c r="G6"/>
      <c r="H6"/>
      <c r="I6"/>
      <c r="J6"/>
      <c r="K6"/>
      <c r="L6"/>
      <c r="M6"/>
      <c r="N6"/>
      <c r="O6"/>
      <c r="P6"/>
      <c r="Q6"/>
      <c r="R6"/>
      <c r="S6" s="4" t="s">
        <v>7</v>
      </c>
      <c r="T6" s="136"/>
      <c r="U6" s="136"/>
      <c r="W6" s="152"/>
      <c r="X6" s="152"/>
      <c r="Y6" s="152"/>
      <c r="Z6" s="152"/>
      <c r="AA6" s="152"/>
      <c r="AB6" s="152"/>
      <c r="AC6" s="152"/>
      <c r="AD6" s="152"/>
    </row>
    <row r="7" spans="1:30" s="3" customFormat="1" ht="25" customHeight="1">
      <c r="A7"/>
      <c r="B7" s="17" t="s">
        <v>23</v>
      </c>
      <c r="C7" s="51">
        <f>S17</f>
        <v>0</v>
      </c>
      <c r="D7" s="17" t="s">
        <v>24</v>
      </c>
      <c r="E7"/>
      <c r="F7"/>
      <c r="G7"/>
      <c r="H7"/>
      <c r="I7"/>
      <c r="J7"/>
      <c r="K7"/>
      <c r="L7"/>
      <c r="M7"/>
      <c r="N7"/>
      <c r="O7"/>
      <c r="P7"/>
      <c r="Q7"/>
      <c r="R7"/>
      <c r="S7" s="4"/>
      <c r="T7"/>
      <c r="U7" s="4"/>
      <c r="W7" s="152"/>
      <c r="X7" s="152"/>
      <c r="Y7" s="152"/>
      <c r="Z7" s="152"/>
      <c r="AA7" s="152"/>
      <c r="AB7" s="152"/>
      <c r="AC7" s="152"/>
      <c r="AD7" s="152"/>
    </row>
    <row r="8" spans="1:30" s="3" customFormat="1" ht="25" customHeight="1">
      <c r="A8"/>
      <c r="B8" t="s">
        <v>25</v>
      </c>
      <c r="C8"/>
      <c r="D8"/>
      <c r="E8"/>
      <c r="F8"/>
      <c r="G8"/>
      <c r="H8"/>
      <c r="I8"/>
      <c r="J8"/>
      <c r="K8"/>
      <c r="L8"/>
      <c r="M8"/>
      <c r="N8"/>
      <c r="O8"/>
      <c r="P8"/>
      <c r="Q8"/>
      <c r="R8"/>
      <c r="S8" s="4"/>
      <c r="T8"/>
      <c r="U8" s="4"/>
      <c r="W8" s="152"/>
      <c r="X8" s="152"/>
      <c r="Y8" s="152"/>
      <c r="Z8" s="152"/>
      <c r="AA8" s="152"/>
      <c r="AB8" s="152"/>
      <c r="AC8" s="152"/>
      <c r="AD8" s="152"/>
    </row>
    <row r="9" spans="1:30" s="3" customFormat="1" ht="20.149999999999999" customHeight="1">
      <c r="A9"/>
      <c r="B9" t="s">
        <v>26</v>
      </c>
      <c r="C9"/>
      <c r="D9"/>
      <c r="E9"/>
      <c r="F9"/>
      <c r="G9"/>
      <c r="H9"/>
      <c r="I9"/>
      <c r="J9"/>
      <c r="K9"/>
      <c r="L9"/>
      <c r="M9"/>
      <c r="N9"/>
      <c r="O9"/>
      <c r="P9"/>
      <c r="Q9"/>
      <c r="R9"/>
      <c r="S9"/>
      <c r="T9"/>
      <c r="U9"/>
      <c r="W9" s="152"/>
      <c r="X9" s="152"/>
      <c r="Y9" s="152"/>
      <c r="Z9" s="152"/>
      <c r="AA9" s="152"/>
      <c r="AB9" s="152"/>
      <c r="AC9" s="152"/>
      <c r="AD9" s="152"/>
    </row>
    <row r="10" spans="1:30" s="3" customFormat="1" ht="20.149999999999999" customHeight="1">
      <c r="A10"/>
      <c r="B10"/>
      <c r="C10"/>
      <c r="D10"/>
      <c r="E10"/>
      <c r="F10"/>
      <c r="G10"/>
      <c r="H10"/>
      <c r="I10"/>
      <c r="J10"/>
      <c r="K10"/>
      <c r="L10"/>
      <c r="M10"/>
      <c r="N10"/>
      <c r="O10"/>
      <c r="P10"/>
      <c r="Q10"/>
      <c r="R10"/>
      <c r="S10"/>
      <c r="T10"/>
      <c r="U10"/>
      <c r="W10" s="152"/>
      <c r="X10" s="152"/>
      <c r="Y10" s="152"/>
      <c r="Z10" s="152"/>
      <c r="AA10" s="152"/>
      <c r="AB10" s="152"/>
      <c r="AC10" s="152"/>
      <c r="AD10" s="152"/>
    </row>
    <row r="11" spans="1:30" s="3" customFormat="1" ht="20.149999999999999" customHeight="1">
      <c r="A11"/>
      <c r="B11" s="153" t="s">
        <v>89</v>
      </c>
      <c r="C11" s="153"/>
      <c r="D11" s="153"/>
      <c r="E11"/>
      <c r="F11"/>
      <c r="G11"/>
      <c r="H11"/>
      <c r="I11"/>
      <c r="J11"/>
      <c r="K11"/>
      <c r="L11"/>
      <c r="M11"/>
      <c r="N11"/>
      <c r="O11"/>
      <c r="P11"/>
      <c r="Q11"/>
      <c r="R11"/>
      <c r="S11"/>
      <c r="T11"/>
      <c r="U11"/>
      <c r="W11" s="152"/>
      <c r="X11" s="152"/>
      <c r="Y11" s="152"/>
      <c r="Z11" s="152"/>
      <c r="AA11" s="152"/>
      <c r="AB11" s="152"/>
      <c r="AC11" s="152"/>
      <c r="AD11" s="152"/>
    </row>
    <row r="12" spans="1:30" s="3" customFormat="1" ht="20.149999999999999" customHeight="1">
      <c r="A12"/>
      <c r="B12" s="8" t="s">
        <v>28</v>
      </c>
      <c r="C12"/>
      <c r="D12" s="18" t="s">
        <v>29</v>
      </c>
      <c r="E12" s="20"/>
      <c r="F12" s="19" t="s">
        <v>30</v>
      </c>
      <c r="G12" s="20"/>
      <c r="H12" s="19" t="s">
        <v>31</v>
      </c>
      <c r="I12" s="20"/>
      <c r="J12" s="19" t="s">
        <v>32</v>
      </c>
      <c r="K12" s="19" t="s">
        <v>33</v>
      </c>
      <c r="L12" s="19" t="s">
        <v>29</v>
      </c>
      <c r="M12" s="20"/>
      <c r="N12" s="19" t="s">
        <v>30</v>
      </c>
      <c r="O12" s="20"/>
      <c r="P12" s="19" t="s">
        <v>31</v>
      </c>
      <c r="Q12" s="20"/>
      <c r="R12" s="2" t="s">
        <v>32</v>
      </c>
      <c r="S12"/>
      <c r="T12"/>
      <c r="U12"/>
      <c r="W12" s="152"/>
      <c r="X12" s="152"/>
      <c r="Y12" s="152"/>
      <c r="Z12" s="152"/>
      <c r="AA12" s="152"/>
      <c r="AB12" s="152"/>
      <c r="AC12" s="152"/>
      <c r="AD12" s="152"/>
    </row>
    <row r="13" spans="1:30" s="3" customFormat="1" ht="20.149999999999999" customHeight="1">
      <c r="A13"/>
      <c r="B13" t="s">
        <v>87</v>
      </c>
      <c r="C13"/>
      <c r="D13" s="40"/>
      <c r="E13" s="52" t="s">
        <v>86</v>
      </c>
      <c r="F13" s="52"/>
      <c r="G13" s="52"/>
      <c r="H13" s="52"/>
      <c r="I13" s="52"/>
      <c r="J13" s="52"/>
      <c r="K13" s="52"/>
      <c r="L13" s="52"/>
      <c r="M13" s="52"/>
      <c r="N13" s="52"/>
      <c r="O13" s="52"/>
      <c r="P13" s="52"/>
      <c r="Q13" s="52"/>
      <c r="R13" s="52"/>
      <c r="S13"/>
      <c r="T13"/>
      <c r="U13"/>
      <c r="W13" s="152"/>
      <c r="X13" s="152"/>
      <c r="Y13" s="152"/>
      <c r="Z13" s="152"/>
      <c r="AA13" s="152"/>
      <c r="AB13" s="152"/>
      <c r="AC13" s="152"/>
      <c r="AD13" s="152"/>
    </row>
    <row r="14" spans="1:30" s="3" customFormat="1" ht="20.149999999999999" customHeight="1" thickBot="1">
      <c r="A14"/>
      <c r="B14" t="s">
        <v>35</v>
      </c>
      <c r="C14"/>
      <c r="D14"/>
      <c r="E14"/>
      <c r="F14"/>
      <c r="G14"/>
      <c r="H14"/>
      <c r="I14"/>
      <c r="J14"/>
      <c r="K14"/>
      <c r="L14"/>
      <c r="M14"/>
      <c r="N14"/>
      <c r="O14"/>
      <c r="P14"/>
      <c r="Q14"/>
      <c r="R14"/>
      <c r="S14"/>
      <c r="T14"/>
      <c r="U14"/>
      <c r="W14" s="152"/>
      <c r="X14" s="152"/>
      <c r="Y14" s="152"/>
      <c r="Z14" s="152"/>
      <c r="AA14" s="152"/>
      <c r="AB14" s="152"/>
      <c r="AC14" s="152"/>
      <c r="AD14" s="152"/>
    </row>
    <row r="15" spans="1:30" s="3" customFormat="1" ht="69.650000000000006" customHeight="1">
      <c r="A15"/>
      <c r="B15" s="21" t="s">
        <v>36</v>
      </c>
      <c r="C15" s="21" t="s">
        <v>38</v>
      </c>
      <c r="D15" s="94" t="s">
        <v>41</v>
      </c>
      <c r="E15" s="95"/>
      <c r="F15" s="96"/>
      <c r="G15" s="97" t="s">
        <v>85</v>
      </c>
      <c r="H15" s="95"/>
      <c r="I15" s="95"/>
      <c r="J15" s="96"/>
      <c r="K15" s="97" t="s">
        <v>43</v>
      </c>
      <c r="L15" s="95"/>
      <c r="M15" s="95"/>
      <c r="N15" s="96"/>
      <c r="O15" s="97" t="s">
        <v>48</v>
      </c>
      <c r="P15" s="95"/>
      <c r="Q15" s="95"/>
      <c r="R15" s="96"/>
      <c r="S15" s="24" t="s">
        <v>47</v>
      </c>
      <c r="T15" s="24" t="s">
        <v>49</v>
      </c>
      <c r="U15"/>
      <c r="W15" s="152"/>
      <c r="X15" s="152"/>
      <c r="Y15" s="152"/>
      <c r="Z15" s="152"/>
      <c r="AA15" s="152"/>
      <c r="AB15" s="152"/>
      <c r="AC15" s="152"/>
      <c r="AD15" s="152"/>
    </row>
    <row r="16" spans="1:30" s="3" customFormat="1" ht="20.149999999999999" customHeight="1">
      <c r="A16"/>
      <c r="B16" s="25" t="s">
        <v>37</v>
      </c>
      <c r="C16" s="25" t="s">
        <v>39</v>
      </c>
      <c r="D16" s="98" t="s">
        <v>40</v>
      </c>
      <c r="E16" s="99"/>
      <c r="F16" s="100"/>
      <c r="G16" s="98" t="s">
        <v>42</v>
      </c>
      <c r="H16" s="99"/>
      <c r="I16" s="99"/>
      <c r="J16" s="100"/>
      <c r="K16" s="98" t="s">
        <v>44</v>
      </c>
      <c r="L16" s="99"/>
      <c r="M16" s="99"/>
      <c r="N16" s="100"/>
      <c r="O16" s="98" t="s">
        <v>45</v>
      </c>
      <c r="P16" s="99"/>
      <c r="Q16" s="99"/>
      <c r="R16" s="100"/>
      <c r="S16" s="25" t="s">
        <v>46</v>
      </c>
      <c r="T16" s="22"/>
      <c r="U16"/>
      <c r="W16" s="152"/>
      <c r="X16" s="152"/>
      <c r="Y16" s="152"/>
      <c r="Z16" s="152"/>
      <c r="AA16" s="152"/>
      <c r="AB16" s="152"/>
      <c r="AC16" s="152"/>
      <c r="AD16" s="152"/>
    </row>
    <row r="17" spans="1:30" s="3" customFormat="1" ht="20.149999999999999" customHeight="1" thickBot="1">
      <c r="A17"/>
      <c r="B17" s="61">
        <v>0</v>
      </c>
      <c r="C17" s="61">
        <v>0</v>
      </c>
      <c r="D17" s="76">
        <f>B17-C17</f>
        <v>0</v>
      </c>
      <c r="E17" s="77"/>
      <c r="F17" s="78"/>
      <c r="G17" s="79">
        <v>0</v>
      </c>
      <c r="H17" s="80"/>
      <c r="I17" s="80"/>
      <c r="J17" s="81"/>
      <c r="K17" s="149">
        <v>300000</v>
      </c>
      <c r="L17" s="77"/>
      <c r="M17" s="77"/>
      <c r="N17" s="78"/>
      <c r="O17" s="149">
        <f>MIN(G17,K17)</f>
        <v>0</v>
      </c>
      <c r="P17" s="77"/>
      <c r="Q17" s="77"/>
      <c r="R17" s="78"/>
      <c r="S17" s="62">
        <f>ROUNDDOWN(O17, -3)</f>
        <v>0</v>
      </c>
      <c r="T17" s="23"/>
      <c r="U17"/>
      <c r="W17" s="152"/>
      <c r="X17" s="152"/>
      <c r="Y17" s="152"/>
      <c r="Z17" s="152"/>
      <c r="AA17" s="152"/>
      <c r="AB17" s="152"/>
      <c r="AC17" s="152"/>
      <c r="AD17" s="152"/>
    </row>
    <row r="18" spans="1:30" s="3" customFormat="1" ht="20.149999999999999" customHeight="1">
      <c r="A18"/>
      <c r="B18"/>
      <c r="C18"/>
      <c r="D18"/>
      <c r="E18"/>
      <c r="F18"/>
      <c r="G18"/>
      <c r="H18"/>
      <c r="I18"/>
      <c r="J18"/>
      <c r="K18"/>
      <c r="L18"/>
      <c r="M18"/>
      <c r="N18"/>
      <c r="O18"/>
      <c r="P18"/>
      <c r="Q18"/>
      <c r="R18"/>
      <c r="S18"/>
      <c r="T18"/>
      <c r="U18"/>
      <c r="W18" s="152"/>
      <c r="X18" s="152"/>
      <c r="Y18" s="152"/>
      <c r="Z18" s="152"/>
      <c r="AA18" s="152"/>
      <c r="AB18" s="152"/>
      <c r="AC18" s="152"/>
      <c r="AD18" s="152"/>
    </row>
    <row r="19" spans="1:30" s="3" customFormat="1" ht="20.149999999999999" customHeight="1">
      <c r="A19"/>
      <c r="B19"/>
      <c r="C19"/>
      <c r="D19"/>
      <c r="E19"/>
      <c r="F19"/>
      <c r="G19"/>
      <c r="H19"/>
      <c r="I19"/>
      <c r="J19"/>
      <c r="K19"/>
      <c r="L19"/>
      <c r="M19"/>
      <c r="N19"/>
      <c r="O19"/>
      <c r="P19"/>
      <c r="Q19"/>
      <c r="R19"/>
      <c r="S19"/>
      <c r="T19"/>
      <c r="U19"/>
      <c r="W19" s="152"/>
      <c r="X19" s="152"/>
      <c r="Y19" s="152"/>
      <c r="Z19" s="152"/>
      <c r="AA19" s="152"/>
      <c r="AB19" s="152"/>
      <c r="AC19" s="152"/>
      <c r="AD19" s="152"/>
    </row>
    <row r="20" spans="1:30" s="3" customFormat="1" ht="20.149999999999999" customHeight="1">
      <c r="A20"/>
      <c r="B20"/>
      <c r="C20"/>
      <c r="D20"/>
      <c r="E20"/>
      <c r="F20"/>
      <c r="G20"/>
      <c r="H20"/>
      <c r="I20"/>
      <c r="J20"/>
      <c r="K20"/>
      <c r="L20"/>
      <c r="M20"/>
      <c r="N20"/>
      <c r="O20"/>
      <c r="P20"/>
      <c r="Q20"/>
      <c r="R20"/>
      <c r="S20"/>
      <c r="T20"/>
      <c r="U20"/>
      <c r="W20" s="152"/>
      <c r="X20" s="152"/>
      <c r="Y20" s="152"/>
      <c r="Z20" s="152"/>
      <c r="AA20" s="152"/>
      <c r="AB20" s="152"/>
      <c r="AC20" s="152"/>
      <c r="AD20" s="152"/>
    </row>
    <row r="21" spans="1:30" s="3" customFormat="1" ht="20.149999999999999" customHeight="1">
      <c r="A21"/>
      <c r="B21"/>
      <c r="C21"/>
      <c r="D21"/>
      <c r="E21"/>
      <c r="F21"/>
      <c r="G21"/>
      <c r="H21"/>
      <c r="I21"/>
      <c r="J21"/>
      <c r="K21"/>
      <c r="L21"/>
      <c r="M21"/>
      <c r="N21"/>
      <c r="O21"/>
      <c r="P21"/>
      <c r="Q21"/>
      <c r="R21"/>
      <c r="S21"/>
      <c r="T21"/>
      <c r="U21"/>
      <c r="W21" s="152"/>
      <c r="X21" s="152"/>
      <c r="Y21" s="152"/>
      <c r="Z21" s="152"/>
      <c r="AA21" s="152"/>
      <c r="AB21" s="152"/>
      <c r="AC21" s="152"/>
      <c r="AD21" s="152"/>
    </row>
    <row r="22" spans="1:30" s="3" customFormat="1" ht="20.149999999999999" customHeight="1">
      <c r="A22"/>
      <c r="B22"/>
      <c r="C22"/>
      <c r="D22"/>
      <c r="E22"/>
      <c r="F22"/>
      <c r="G22"/>
      <c r="H22"/>
      <c r="I22"/>
      <c r="J22"/>
      <c r="K22"/>
      <c r="L22"/>
      <c r="M22"/>
      <c r="N22"/>
      <c r="O22"/>
      <c r="P22"/>
      <c r="Q22"/>
      <c r="R22"/>
      <c r="S22"/>
      <c r="T22"/>
      <c r="U22"/>
      <c r="W22" s="152"/>
      <c r="X22" s="152"/>
      <c r="Y22" s="152"/>
      <c r="Z22" s="152"/>
      <c r="AA22" s="152"/>
      <c r="AB22" s="152"/>
      <c r="AC22" s="152"/>
      <c r="AD22" s="152"/>
    </row>
    <row r="23" spans="1:30" s="3" customFormat="1" ht="20.149999999999999" customHeight="1">
      <c r="A23"/>
      <c r="B23"/>
      <c r="C23"/>
      <c r="D23"/>
      <c r="E23"/>
      <c r="F23"/>
      <c r="G23"/>
      <c r="H23"/>
      <c r="I23"/>
      <c r="J23"/>
      <c r="K23"/>
      <c r="L23"/>
      <c r="M23"/>
      <c r="N23"/>
      <c r="O23"/>
      <c r="P23"/>
      <c r="Q23"/>
      <c r="R23"/>
      <c r="S23"/>
      <c r="T23"/>
      <c r="U23"/>
      <c r="W23" s="152"/>
      <c r="X23" s="152"/>
      <c r="Y23" s="152"/>
      <c r="Z23" s="152"/>
      <c r="AA23" s="152"/>
      <c r="AB23" s="152"/>
      <c r="AC23" s="152"/>
      <c r="AD23" s="152"/>
    </row>
    <row r="24" spans="1:30" s="3" customFormat="1" ht="85.5" customHeight="1">
      <c r="W24" s="152"/>
      <c r="X24" s="152"/>
      <c r="Y24" s="152"/>
      <c r="Z24" s="152"/>
      <c r="AA24" s="152"/>
      <c r="AB24" s="152"/>
      <c r="AC24" s="152"/>
      <c r="AD24" s="152"/>
    </row>
    <row r="25" spans="1:30" s="3" customFormat="1" ht="35.15" customHeight="1">
      <c r="W25" s="3" t="e">
        <f>#REF!/2</f>
        <v>#REF!</v>
      </c>
      <c r="X25" s="3">
        <v>30000</v>
      </c>
      <c r="Y25" s="3" t="e">
        <f>IF((#REF!/2)&gt;=(X25),X25,W25)</f>
        <v>#REF!</v>
      </c>
      <c r="Z25" s="6" t="e">
        <f>#REF!-#REF!</f>
        <v>#REF!</v>
      </c>
    </row>
    <row r="26" spans="1:30" s="3" customFormat="1" ht="35.15" customHeight="1">
      <c r="W26" s="3" t="e">
        <f>#REF!/2</f>
        <v>#REF!</v>
      </c>
      <c r="X26" s="3">
        <v>30000</v>
      </c>
      <c r="Y26" s="3" t="e">
        <f>IF((#REF!/2)&gt;=(X26),X26,W26)</f>
        <v>#REF!</v>
      </c>
      <c r="Z26" s="6" t="e">
        <f>#REF!-#REF!</f>
        <v>#REF!</v>
      </c>
    </row>
    <row r="27" spans="1:30" s="3" customFormat="1" ht="35.15" customHeight="1">
      <c r="W27" s="3" t="e">
        <f>#REF!/2</f>
        <v>#REF!</v>
      </c>
      <c r="X27" s="3">
        <v>30000</v>
      </c>
      <c r="Y27" s="3" t="e">
        <f>IF((#REF!/2)&gt;=(X27),X27,W27)</f>
        <v>#REF!</v>
      </c>
      <c r="Z27" s="6" t="e">
        <f>#REF!-#REF!</f>
        <v>#REF!</v>
      </c>
    </row>
    <row r="28" spans="1:30" s="3" customFormat="1" ht="35.15" customHeight="1">
      <c r="W28" s="3" t="e">
        <f>#REF!/2</f>
        <v>#REF!</v>
      </c>
      <c r="X28" s="3">
        <v>30000</v>
      </c>
      <c r="Y28" s="3" t="e">
        <f>IF((#REF!/2)&gt;=(X28),X28,W28)</f>
        <v>#REF!</v>
      </c>
      <c r="Z28" s="6" t="e">
        <f>#REF!-#REF!</f>
        <v>#REF!</v>
      </c>
    </row>
    <row r="29" spans="1:30" s="3" customFormat="1" ht="35.15" customHeight="1">
      <c r="W29" s="3" t="e">
        <f>#REF!/2</f>
        <v>#REF!</v>
      </c>
      <c r="X29" s="3">
        <v>30000</v>
      </c>
      <c r="Y29" s="3" t="e">
        <f>IF((#REF!/2)&gt;=(X29),X29,W29)</f>
        <v>#REF!</v>
      </c>
      <c r="Z29" s="6" t="e">
        <f>#REF!-#REF!</f>
        <v>#REF!</v>
      </c>
    </row>
    <row r="30" spans="1:30" s="3" customFormat="1" ht="35.15" customHeight="1">
      <c r="W30" s="3" t="e">
        <f>#REF!/2</f>
        <v>#REF!</v>
      </c>
      <c r="X30" s="3">
        <v>30000</v>
      </c>
      <c r="Y30" s="3" t="e">
        <f>IF((#REF!/2)&gt;=(X30),X30,W30)</f>
        <v>#REF!</v>
      </c>
      <c r="Z30" s="6" t="e">
        <f>#REF!-#REF!</f>
        <v>#REF!</v>
      </c>
    </row>
    <row r="31" spans="1:30" s="3" customFormat="1" ht="35.15" customHeight="1">
      <c r="W31" s="3" t="e">
        <f>#REF!/2</f>
        <v>#REF!</v>
      </c>
      <c r="X31" s="3">
        <v>30000</v>
      </c>
      <c r="Y31" s="3" t="e">
        <f>IF((#REF!/2)&gt;=(X31),X31,W31)</f>
        <v>#REF!</v>
      </c>
      <c r="Z31" s="6" t="e">
        <f>#REF!-#REF!</f>
        <v>#REF!</v>
      </c>
    </row>
    <row r="32" spans="1:30" s="3" customFormat="1" ht="35.15" customHeight="1">
      <c r="W32" s="3" t="e">
        <f>#REF!/2</f>
        <v>#REF!</v>
      </c>
      <c r="X32" s="3">
        <v>30000</v>
      </c>
      <c r="Y32" s="3" t="e">
        <f>IF((#REF!/2)&gt;=(X32),X32,W32)</f>
        <v>#REF!</v>
      </c>
      <c r="Z32" s="6" t="e">
        <f>#REF!-#REF!</f>
        <v>#REF!</v>
      </c>
    </row>
    <row r="33" spans="23:26" s="3" customFormat="1" ht="35.15" customHeight="1">
      <c r="W33" s="3" t="e">
        <f>#REF!/2</f>
        <v>#REF!</v>
      </c>
      <c r="X33" s="3">
        <v>30000</v>
      </c>
      <c r="Y33" s="3" t="e">
        <f>IF((#REF!/2)&gt;=(X33),X33,W33)</f>
        <v>#REF!</v>
      </c>
      <c r="Z33" s="6" t="e">
        <f>#REF!-#REF!</f>
        <v>#REF!</v>
      </c>
    </row>
    <row r="34" spans="23:26" s="3" customFormat="1" ht="35.15" customHeight="1">
      <c r="W34" s="3" t="e">
        <f>#REF!/2</f>
        <v>#REF!</v>
      </c>
      <c r="X34" s="3">
        <v>30000</v>
      </c>
      <c r="Y34" s="3" t="e">
        <f>IF((#REF!/2)&gt;=(X34),X34,W34)</f>
        <v>#REF!</v>
      </c>
      <c r="Z34" s="6" t="e">
        <f>#REF!-#REF!</f>
        <v>#REF!</v>
      </c>
    </row>
    <row r="35" spans="23:26" s="3" customFormat="1" ht="35.15" customHeight="1">
      <c r="W35" s="3" t="e">
        <f>#REF!/2</f>
        <v>#REF!</v>
      </c>
      <c r="X35" s="3">
        <v>30000</v>
      </c>
      <c r="Y35" s="3" t="e">
        <f>IF((#REF!/2)&gt;=(X35),X35,W35)</f>
        <v>#REF!</v>
      </c>
      <c r="Z35" s="6" t="e">
        <f>#REF!-#REF!</f>
        <v>#REF!</v>
      </c>
    </row>
    <row r="36" spans="23:26" s="3" customFormat="1" ht="35.15" customHeight="1">
      <c r="W36" s="3" t="e">
        <f>#REF!/2</f>
        <v>#REF!</v>
      </c>
      <c r="X36" s="3">
        <v>30000</v>
      </c>
      <c r="Y36" s="3" t="e">
        <f>IF((#REF!/2)&gt;=(X36),X36,W36)</f>
        <v>#REF!</v>
      </c>
      <c r="Z36" s="6" t="e">
        <f>#REF!-#REF!</f>
        <v>#REF!</v>
      </c>
    </row>
    <row r="37" spans="23:26" s="3" customFormat="1" ht="35.15" customHeight="1">
      <c r="Z37" s="6"/>
    </row>
    <row r="38" spans="23:26" s="3" customFormat="1" ht="20.149999999999999" customHeight="1"/>
    <row r="39" spans="23:26" s="3" customFormat="1" ht="29.25" customHeight="1"/>
    <row r="40" spans="23:26" s="3" customFormat="1" ht="25.5" customHeight="1"/>
    <row r="41" spans="23:26" s="3" customFormat="1" ht="20.149999999999999" customHeight="1"/>
    <row r="42" spans="23:26" s="3" customFormat="1" ht="20.149999999999999" customHeight="1"/>
    <row r="43" spans="23:26" s="3" customFormat="1" ht="20.149999999999999" customHeight="1"/>
    <row r="44" spans="23:26" s="3" customFormat="1" ht="20.149999999999999" customHeight="1"/>
    <row r="45" spans="23:26" s="3" customFormat="1" ht="20.149999999999999" customHeight="1"/>
    <row r="46" spans="23:26" s="3" customFormat="1" ht="17.25" customHeight="1"/>
    <row r="47" spans="23:26" s="3" customFormat="1"/>
    <row r="48" spans="23:26"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pans="1:21" s="3" customFormat="1"/>
    <row r="466" spans="1:21" s="3" customFormat="1"/>
    <row r="467" spans="1:21" s="3" customFormat="1"/>
    <row r="468" spans="1:21" s="3" customFormat="1"/>
    <row r="469" spans="1:21" s="3" customFormat="1"/>
    <row r="470" spans="1:21" s="3" customFormat="1"/>
    <row r="471" spans="1:21" s="3" customFormat="1"/>
    <row r="472" spans="1:21" s="3" customFormat="1"/>
    <row r="473" spans="1:21" s="3" customFormat="1">
      <c r="A473"/>
      <c r="B473"/>
      <c r="C473"/>
      <c r="D473"/>
      <c r="E473"/>
      <c r="F473"/>
      <c r="G473"/>
      <c r="H473"/>
      <c r="I473"/>
      <c r="J473"/>
      <c r="K473"/>
      <c r="L473"/>
      <c r="M473"/>
      <c r="N473"/>
      <c r="O473"/>
      <c r="P473"/>
      <c r="Q473"/>
      <c r="R473"/>
      <c r="S473"/>
      <c r="T473"/>
      <c r="U473"/>
    </row>
    <row r="474" spans="1:21" s="3" customFormat="1">
      <c r="A474"/>
      <c r="B474"/>
      <c r="C474"/>
      <c r="D474"/>
      <c r="E474"/>
      <c r="F474"/>
      <c r="G474"/>
      <c r="H474"/>
      <c r="I474"/>
      <c r="J474"/>
      <c r="K474"/>
      <c r="L474"/>
      <c r="M474"/>
      <c r="N474"/>
      <c r="O474"/>
      <c r="P474"/>
      <c r="Q474"/>
      <c r="R474"/>
      <c r="S474"/>
      <c r="T474"/>
      <c r="U474"/>
    </row>
    <row r="475" spans="1:21" s="3" customFormat="1">
      <c r="A475"/>
      <c r="B475"/>
      <c r="C475"/>
      <c r="D475"/>
      <c r="E475"/>
      <c r="F475"/>
      <c r="G475"/>
      <c r="H475"/>
      <c r="I475"/>
      <c r="J475"/>
      <c r="K475"/>
      <c r="L475"/>
      <c r="M475"/>
      <c r="N475"/>
      <c r="O475"/>
      <c r="P475"/>
      <c r="Q475"/>
      <c r="R475"/>
      <c r="S475"/>
      <c r="T475"/>
      <c r="U475"/>
    </row>
    <row r="476" spans="1:21" s="3" customFormat="1">
      <c r="A476"/>
      <c r="B476"/>
      <c r="C476"/>
      <c r="D476"/>
      <c r="E476"/>
      <c r="F476"/>
      <c r="G476"/>
      <c r="H476"/>
      <c r="I476"/>
      <c r="J476"/>
      <c r="K476"/>
      <c r="L476"/>
      <c r="M476"/>
      <c r="N476"/>
      <c r="O476"/>
      <c r="P476"/>
      <c r="Q476"/>
      <c r="R476"/>
      <c r="S476"/>
      <c r="T476"/>
      <c r="U476"/>
    </row>
    <row r="477" spans="1:21" s="3" customFormat="1">
      <c r="A477"/>
      <c r="B477"/>
      <c r="C477"/>
      <c r="D477"/>
      <c r="E477"/>
      <c r="F477"/>
      <c r="G477"/>
      <c r="H477"/>
      <c r="I477"/>
      <c r="J477"/>
      <c r="K477"/>
      <c r="L477"/>
      <c r="M477"/>
      <c r="N477"/>
      <c r="O477"/>
      <c r="P477"/>
      <c r="Q477"/>
      <c r="R477"/>
      <c r="S477"/>
      <c r="T477"/>
      <c r="U477"/>
    </row>
    <row r="478" spans="1:21" s="3" customFormat="1">
      <c r="A478"/>
      <c r="B478"/>
      <c r="C478"/>
      <c r="D478"/>
      <c r="E478"/>
      <c r="F478"/>
      <c r="G478"/>
      <c r="H478"/>
      <c r="I478"/>
      <c r="J478"/>
      <c r="K478"/>
      <c r="L478"/>
      <c r="M478"/>
      <c r="N478"/>
      <c r="O478"/>
      <c r="P478"/>
      <c r="Q478"/>
      <c r="R478"/>
      <c r="S478"/>
      <c r="T478"/>
      <c r="U478"/>
    </row>
    <row r="479" spans="1:21" s="3" customFormat="1">
      <c r="A479"/>
      <c r="B479"/>
      <c r="C479"/>
      <c r="D479"/>
      <c r="E479"/>
      <c r="F479"/>
      <c r="G479"/>
      <c r="H479"/>
      <c r="I479"/>
      <c r="J479"/>
      <c r="K479"/>
      <c r="L479"/>
      <c r="M479"/>
      <c r="N479"/>
      <c r="O479"/>
      <c r="P479"/>
      <c r="Q479"/>
      <c r="R479"/>
      <c r="S479"/>
      <c r="T479"/>
      <c r="U479"/>
    </row>
    <row r="480" spans="1:21" s="3" customFormat="1">
      <c r="A480"/>
      <c r="B480"/>
      <c r="C480"/>
      <c r="D480"/>
      <c r="E480"/>
      <c r="F480"/>
      <c r="G480"/>
      <c r="H480"/>
      <c r="I480"/>
      <c r="J480"/>
      <c r="K480"/>
      <c r="L480"/>
      <c r="M480"/>
      <c r="N480"/>
      <c r="O480"/>
      <c r="P480"/>
      <c r="Q480"/>
      <c r="R480"/>
      <c r="S480"/>
      <c r="T480"/>
      <c r="U480"/>
    </row>
    <row r="481" spans="1:21" s="3" customFormat="1">
      <c r="A481"/>
      <c r="B481"/>
      <c r="C481"/>
      <c r="D481"/>
      <c r="E481"/>
      <c r="F481"/>
      <c r="G481"/>
      <c r="H481"/>
      <c r="I481"/>
      <c r="J481"/>
      <c r="K481"/>
      <c r="L481"/>
      <c r="M481"/>
      <c r="N481"/>
      <c r="O481"/>
      <c r="P481"/>
      <c r="Q481"/>
      <c r="R481"/>
      <c r="S481"/>
      <c r="T481"/>
      <c r="U481"/>
    </row>
    <row r="482" spans="1:21" s="3" customFormat="1">
      <c r="A482"/>
      <c r="B482"/>
      <c r="C482"/>
      <c r="D482"/>
      <c r="E482"/>
      <c r="F482"/>
      <c r="G482"/>
      <c r="H482"/>
      <c r="I482"/>
      <c r="J482"/>
      <c r="K482"/>
      <c r="L482"/>
      <c r="M482"/>
      <c r="N482"/>
      <c r="O482"/>
      <c r="P482"/>
      <c r="Q482"/>
      <c r="R482"/>
      <c r="S482"/>
      <c r="T482"/>
      <c r="U482"/>
    </row>
    <row r="483" spans="1:21" s="3" customFormat="1">
      <c r="A483"/>
      <c r="B483"/>
      <c r="C483"/>
      <c r="D483"/>
      <c r="E483"/>
      <c r="F483"/>
      <c r="G483"/>
      <c r="H483"/>
      <c r="I483"/>
      <c r="J483"/>
      <c r="K483"/>
      <c r="L483"/>
      <c r="M483"/>
      <c r="N483"/>
      <c r="O483"/>
      <c r="P483"/>
      <c r="Q483"/>
      <c r="R483"/>
      <c r="S483"/>
      <c r="T483"/>
      <c r="U483"/>
    </row>
    <row r="484" spans="1:21" s="3" customFormat="1">
      <c r="A484"/>
      <c r="B484"/>
      <c r="C484"/>
      <c r="D484"/>
      <c r="E484"/>
      <c r="F484"/>
      <c r="G484"/>
      <c r="H484"/>
      <c r="I484"/>
      <c r="J484"/>
      <c r="K484"/>
      <c r="L484"/>
      <c r="M484"/>
      <c r="N484"/>
      <c r="O484"/>
      <c r="P484"/>
      <c r="Q484"/>
      <c r="R484"/>
      <c r="S484"/>
      <c r="T484"/>
      <c r="U484"/>
    </row>
    <row r="485" spans="1:21" s="3" customFormat="1">
      <c r="A485"/>
      <c r="B485"/>
      <c r="C485"/>
      <c r="D485"/>
      <c r="E485"/>
      <c r="F485"/>
      <c r="G485"/>
      <c r="H485"/>
      <c r="I485"/>
      <c r="J485"/>
      <c r="K485"/>
      <c r="L485"/>
      <c r="M485"/>
      <c r="N485"/>
      <c r="O485"/>
      <c r="P485"/>
      <c r="Q485"/>
      <c r="R485"/>
      <c r="S485"/>
      <c r="T485"/>
      <c r="U485"/>
    </row>
    <row r="486" spans="1:21" s="3" customFormat="1">
      <c r="A486"/>
      <c r="B486"/>
      <c r="C486"/>
      <c r="D486"/>
      <c r="E486"/>
      <c r="F486"/>
      <c r="G486"/>
      <c r="H486"/>
      <c r="I486"/>
      <c r="J486"/>
      <c r="K486"/>
      <c r="L486"/>
      <c r="M486"/>
      <c r="N486"/>
      <c r="O486"/>
      <c r="P486"/>
      <c r="Q486"/>
      <c r="R486"/>
      <c r="S486"/>
      <c r="T486"/>
      <c r="U486"/>
    </row>
    <row r="487" spans="1:21" s="3" customFormat="1">
      <c r="A487"/>
      <c r="B487"/>
      <c r="C487"/>
      <c r="D487"/>
      <c r="E487"/>
      <c r="F487"/>
      <c r="G487"/>
      <c r="H487"/>
      <c r="I487"/>
      <c r="J487"/>
      <c r="K487"/>
      <c r="L487"/>
      <c r="M487"/>
      <c r="N487"/>
      <c r="O487"/>
      <c r="P487"/>
      <c r="Q487"/>
      <c r="R487"/>
      <c r="S487"/>
      <c r="T487"/>
      <c r="U487"/>
    </row>
    <row r="488" spans="1:21" s="3" customFormat="1">
      <c r="A488"/>
      <c r="B488"/>
      <c r="C488"/>
      <c r="D488"/>
      <c r="E488"/>
      <c r="F488"/>
      <c r="G488"/>
      <c r="H488"/>
      <c r="I488"/>
      <c r="J488"/>
      <c r="K488"/>
      <c r="L488"/>
      <c r="M488"/>
      <c r="N488"/>
      <c r="O488"/>
      <c r="P488"/>
      <c r="Q488"/>
      <c r="R488"/>
      <c r="S488"/>
      <c r="T488"/>
      <c r="U488"/>
    </row>
    <row r="489" spans="1:21" s="3" customFormat="1">
      <c r="A489"/>
      <c r="B489"/>
      <c r="C489"/>
      <c r="D489"/>
      <c r="E489"/>
      <c r="F489"/>
      <c r="G489"/>
      <c r="H489"/>
      <c r="I489"/>
      <c r="J489"/>
      <c r="K489"/>
      <c r="L489"/>
      <c r="M489"/>
      <c r="N489"/>
      <c r="O489"/>
      <c r="P489"/>
      <c r="Q489"/>
      <c r="R489"/>
      <c r="S489"/>
      <c r="T489"/>
      <c r="U489"/>
    </row>
    <row r="490" spans="1:21" s="3" customFormat="1">
      <c r="A490"/>
      <c r="B490"/>
      <c r="C490"/>
      <c r="D490"/>
      <c r="E490"/>
      <c r="F490"/>
      <c r="G490"/>
      <c r="H490"/>
      <c r="I490"/>
      <c r="J490"/>
      <c r="K490"/>
      <c r="L490"/>
      <c r="M490"/>
      <c r="N490"/>
      <c r="O490"/>
      <c r="P490"/>
      <c r="Q490"/>
      <c r="R490"/>
      <c r="S490"/>
      <c r="T490"/>
      <c r="U490"/>
    </row>
    <row r="491" spans="1:21" s="3" customFormat="1">
      <c r="A491"/>
      <c r="B491"/>
      <c r="C491"/>
      <c r="D491"/>
      <c r="E491"/>
      <c r="F491"/>
      <c r="G491"/>
      <c r="H491"/>
      <c r="I491"/>
      <c r="J491"/>
      <c r="K491"/>
      <c r="L491"/>
      <c r="M491"/>
      <c r="N491"/>
      <c r="O491"/>
      <c r="P491"/>
      <c r="Q491"/>
      <c r="R491"/>
      <c r="S491"/>
      <c r="T491"/>
      <c r="U491"/>
    </row>
    <row r="492" spans="1:21" s="3" customFormat="1">
      <c r="A492"/>
      <c r="B492"/>
      <c r="C492"/>
      <c r="D492"/>
      <c r="E492"/>
      <c r="F492"/>
      <c r="G492"/>
      <c r="H492"/>
      <c r="I492"/>
      <c r="J492"/>
      <c r="K492"/>
      <c r="L492"/>
      <c r="M492"/>
      <c r="N492"/>
      <c r="O492"/>
      <c r="P492"/>
      <c r="Q492"/>
      <c r="R492"/>
      <c r="S492"/>
      <c r="T492"/>
      <c r="U492"/>
    </row>
    <row r="493" spans="1:21" s="3" customFormat="1">
      <c r="A493"/>
      <c r="B493"/>
      <c r="C493"/>
      <c r="D493"/>
      <c r="E493"/>
      <c r="F493"/>
      <c r="G493"/>
      <c r="H493"/>
      <c r="I493"/>
      <c r="J493"/>
      <c r="K493"/>
      <c r="L493"/>
      <c r="M493"/>
      <c r="N493"/>
      <c r="O493"/>
      <c r="P493"/>
      <c r="Q493"/>
      <c r="R493"/>
      <c r="S493"/>
      <c r="T493"/>
      <c r="U493"/>
    </row>
    <row r="494" spans="1:21" s="3" customFormat="1">
      <c r="A494"/>
      <c r="B494"/>
      <c r="C494"/>
      <c r="D494"/>
      <c r="E494"/>
      <c r="F494"/>
      <c r="G494"/>
      <c r="H494"/>
      <c r="I494"/>
      <c r="J494"/>
      <c r="K494"/>
      <c r="L494"/>
      <c r="M494"/>
      <c r="N494"/>
      <c r="O494"/>
      <c r="P494"/>
      <c r="Q494"/>
      <c r="R494"/>
      <c r="S494"/>
      <c r="T494"/>
      <c r="U494"/>
    </row>
  </sheetData>
  <mergeCells count="17">
    <mergeCell ref="G17:J17"/>
    <mergeCell ref="K17:N17"/>
    <mergeCell ref="O17:R17"/>
    <mergeCell ref="A3:U3"/>
    <mergeCell ref="T5:U5"/>
    <mergeCell ref="W5:AD24"/>
    <mergeCell ref="T6:U6"/>
    <mergeCell ref="B11:D11"/>
    <mergeCell ref="D15:F15"/>
    <mergeCell ref="G15:J15"/>
    <mergeCell ref="K15:N15"/>
    <mergeCell ref="O15:R15"/>
    <mergeCell ref="D16:F16"/>
    <mergeCell ref="G16:J16"/>
    <mergeCell ref="K16:N16"/>
    <mergeCell ref="O16:R16"/>
    <mergeCell ref="D17:F17"/>
  </mergeCells>
  <phoneticPr fontId="1"/>
  <pageMargins left="0.70866141732283472" right="0.70866141732283472" top="0.74803149606299213" bottom="0.74803149606299213" header="0.31496062992125984" footer="0.31496062992125984"/>
  <pageSetup paperSize="9"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vt:lpstr>
      <vt:lpstr>第２号様式 </vt:lpstr>
      <vt:lpstr>第１２号様式</vt:lpstr>
      <vt:lpstr>第１２号様式!Print_Area</vt:lpstr>
      <vt:lpstr>第１号様式!Print_Area</vt:lpstr>
      <vt:lpstr>'第２号様式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2025-10-14T00:37:18Z</dcterms:modified>
</cp:coreProperties>
</file>