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6_予防衛生\"/>
    </mc:Choice>
  </mc:AlternateContent>
  <xr:revisionPtr revIDLastSave="0" documentId="13_ncr:1_{8656DEE2-5CB2-43B7-9593-ACB6C5F21FD5}" xr6:coauthVersionLast="47" xr6:coauthVersionMax="47" xr10:uidLastSave="{00000000-0000-0000-0000-000000000000}"/>
  <bookViews>
    <workbookView xWindow="-120" yWindow="-120" windowWidth="29040" windowHeight="15720" xr2:uid="{00000000-000D-0000-FFFF-FFFF00000000}"/>
  </bookViews>
  <sheets>
    <sheet name="§１表１" sheetId="2" r:id="rId1"/>
    <sheet name="§１表２" sheetId="3" r:id="rId2"/>
    <sheet name="§１表３" sheetId="4" r:id="rId3"/>
    <sheet name="§１表４" sheetId="5" r:id="rId4"/>
    <sheet name="§１表５" sheetId="6" r:id="rId5"/>
    <sheet name="§１表６" sheetId="7" r:id="rId6"/>
    <sheet name="§１表７" sheetId="8" r:id="rId7"/>
    <sheet name="§１表８" sheetId="9" r:id="rId8"/>
    <sheet name="§１表９" sheetId="10" r:id="rId9"/>
    <sheet name="§１表10" sheetId="11" r:id="rId10"/>
    <sheet name="§１表11" sheetId="12" r:id="rId11"/>
  </sheets>
  <externalReferences>
    <externalReference r:id="rId12"/>
    <externalReference r:id="rId13"/>
  </externalReferences>
  <definedNames>
    <definedName name="_xlnm.Print_Area" localSheetId="10">§１表11!$A$1:$G$5</definedName>
    <definedName name="_xlnm.Print_Area" localSheetId="5">§１表６!$A$1:$M$20</definedName>
    <definedName name="_xlnm.Print_Area" localSheetId="6">§１表７!$A$1:$P$63</definedName>
    <definedName name="_xlnm.Print_Area" localSheetId="7">§１表８!$A$1:$N$40</definedName>
    <definedName name="インフルエンザ">[1]リスト一覧!$B$3:$B$9</definedName>
    <definedName name="インフルエンザ定点">[1]H22検体実績!$B$2:$B$15</definedName>
    <definedName name="感染性胃腸炎">[1]リスト一覧!$F$3:$F$6</definedName>
    <definedName name="感染性胃腸炎_細菌">[1]リスト一覧!$G$3:$G$5</definedName>
    <definedName name="基幹定点">[2]H23検体実績!$B$17:$B$18</definedName>
    <definedName name="週リスト22">[1]H21!$G$3:$K$60</definedName>
    <definedName name="小児科定点">[1]H22検体実績!$B$2:$B$8</definedName>
    <definedName name="無菌性髄膜炎">[2]リスト一覧!$I$3:$I$6</definedName>
    <definedName name="溶連菌">[1]リスト一覧!$D$3:$D$4</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4" i="10" l="1"/>
  <c r="B3" i="10"/>
  <c r="E33" i="4"/>
  <c r="D33" i="4"/>
  <c r="E32" i="4"/>
  <c r="D32" i="4"/>
  <c r="E31" i="4"/>
  <c r="D31" i="4"/>
  <c r="E30" i="4"/>
  <c r="D30" i="4"/>
  <c r="E29" i="4"/>
  <c r="D29" i="4"/>
  <c r="E28" i="4"/>
  <c r="D28" i="4"/>
  <c r="E27" i="4"/>
  <c r="D27" i="4"/>
  <c r="E26" i="4"/>
  <c r="D26" i="4"/>
  <c r="U25" i="4"/>
  <c r="T25" i="4"/>
  <c r="S25" i="4"/>
  <c r="R25" i="4"/>
  <c r="Q25" i="4"/>
  <c r="P25" i="4"/>
  <c r="O25" i="4"/>
  <c r="E25" i="4" s="1"/>
  <c r="N25" i="4"/>
  <c r="D25" i="4" s="1"/>
  <c r="M25" i="4"/>
  <c r="L25" i="4"/>
  <c r="K25" i="4"/>
  <c r="J25" i="4"/>
  <c r="I25" i="4"/>
  <c r="H25" i="4"/>
  <c r="G25" i="4"/>
  <c r="F25" i="4"/>
  <c r="K19" i="4"/>
  <c r="D19" i="4"/>
  <c r="K18" i="4"/>
  <c r="D18" i="4"/>
  <c r="K17" i="4"/>
  <c r="D17" i="4"/>
  <c r="K16" i="4"/>
  <c r="D16" i="4"/>
  <c r="K15" i="4"/>
  <c r="D15" i="4"/>
  <c r="K14" i="4"/>
  <c r="D14" i="4"/>
  <c r="K13" i="4"/>
  <c r="D13" i="4"/>
  <c r="K12" i="4"/>
  <c r="D12" i="4"/>
  <c r="K11" i="4"/>
  <c r="D11" i="4"/>
  <c r="S10" i="4"/>
  <c r="Q10" i="4"/>
  <c r="O10" i="4"/>
  <c r="M10" i="4"/>
  <c r="K10" i="4"/>
  <c r="J10" i="4"/>
  <c r="I10" i="4"/>
  <c r="H10" i="4"/>
  <c r="D10" i="4" s="1"/>
  <c r="G10" i="4"/>
  <c r="F10" i="4"/>
  <c r="E10" i="4"/>
  <c r="D9" i="4"/>
  <c r="D11" i="2"/>
  <c r="D12" i="2"/>
  <c r="E13" i="2"/>
  <c r="F13" i="2"/>
  <c r="D13" i="2" s="1"/>
  <c r="G13" i="2"/>
  <c r="H13" i="2"/>
</calcChain>
</file>

<file path=xl/sharedStrings.xml><?xml version="1.0" encoding="utf-8"?>
<sst xmlns="http://schemas.openxmlformats.org/spreadsheetml/2006/main" count="509" uniqueCount="206">
  <si>
    <t>その他</t>
    <rPh sb="2" eb="3">
      <t>タ</t>
    </rPh>
    <phoneticPr fontId="1"/>
  </si>
  <si>
    <t>患者等</t>
    <rPh sb="0" eb="2">
      <t>カンジャ</t>
    </rPh>
    <rPh sb="2" eb="3">
      <t>トウ</t>
    </rPh>
    <phoneticPr fontId="1"/>
  </si>
  <si>
    <t>総数</t>
    <rPh sb="0" eb="2">
      <t>ソウスウ</t>
    </rPh>
    <phoneticPr fontId="1"/>
  </si>
  <si>
    <t>幸</t>
    <rPh sb="0" eb="1">
      <t>サイワイ</t>
    </rPh>
    <phoneticPr fontId="1"/>
  </si>
  <si>
    <t>川崎</t>
    <rPh sb="0" eb="1">
      <t>カワ</t>
    </rPh>
    <rPh sb="1" eb="2">
      <t>ザキ</t>
    </rPh>
    <phoneticPr fontId="1"/>
  </si>
  <si>
    <t>中原</t>
    <rPh sb="0" eb="1">
      <t>ナカ</t>
    </rPh>
    <rPh sb="1" eb="2">
      <t>ハラ</t>
    </rPh>
    <phoneticPr fontId="1"/>
  </si>
  <si>
    <t>高津</t>
    <rPh sb="0" eb="1">
      <t>タカ</t>
    </rPh>
    <rPh sb="1" eb="2">
      <t>ツ</t>
    </rPh>
    <phoneticPr fontId="1"/>
  </si>
  <si>
    <t>宮前</t>
    <rPh sb="0" eb="1">
      <t>ミヤ</t>
    </rPh>
    <rPh sb="1" eb="2">
      <t>マエ</t>
    </rPh>
    <phoneticPr fontId="1"/>
  </si>
  <si>
    <t>多摩</t>
    <rPh sb="0" eb="1">
      <t>タ</t>
    </rPh>
    <rPh sb="1" eb="2">
      <t>マ</t>
    </rPh>
    <phoneticPr fontId="1"/>
  </si>
  <si>
    <t>麻生</t>
    <rPh sb="0" eb="1">
      <t>アサ</t>
    </rPh>
    <rPh sb="1" eb="2">
      <t>ショウ</t>
    </rPh>
    <phoneticPr fontId="1"/>
  </si>
  <si>
    <t>年度</t>
    <rPh sb="0" eb="2">
      <t>ネンド</t>
    </rPh>
    <phoneticPr fontId="1"/>
  </si>
  <si>
    <t>患者との
接触者等</t>
    <rPh sb="0" eb="2">
      <t>カンジャ</t>
    </rPh>
    <rPh sb="5" eb="7">
      <t>セッショク</t>
    </rPh>
    <rPh sb="7" eb="8">
      <t>シャ</t>
    </rPh>
    <rPh sb="8" eb="9">
      <t>トウ</t>
    </rPh>
    <phoneticPr fontId="1"/>
  </si>
  <si>
    <t>他都市
その他</t>
    <rPh sb="0" eb="3">
      <t>タトシ</t>
    </rPh>
    <rPh sb="6" eb="7">
      <t>タ</t>
    </rPh>
    <phoneticPr fontId="1"/>
  </si>
  <si>
    <t>検 体 数</t>
    <rPh sb="0" eb="1">
      <t>ケン</t>
    </rPh>
    <rPh sb="2" eb="3">
      <t>カラダ</t>
    </rPh>
    <rPh sb="4" eb="5">
      <t>スウ</t>
    </rPh>
    <phoneticPr fontId="1"/>
  </si>
  <si>
    <t>　感染症の予防及び感染症の患者に対する医療に関する法律に基づき、感染症発生予防の諸業務を実施している。</t>
    <phoneticPr fontId="1"/>
  </si>
  <si>
    <t>令和</t>
    <rPh sb="0" eb="2">
      <t>レイワ</t>
    </rPh>
    <phoneticPr fontId="1"/>
  </si>
  <si>
    <t>　感染症患者発生に伴う患者及び関係者等の検査実施状況</t>
    <rPh sb="1" eb="4">
      <t>カンセンショウ</t>
    </rPh>
    <rPh sb="4" eb="6">
      <t>カンジャ</t>
    </rPh>
    <rPh sb="6" eb="8">
      <t>ハッセイ</t>
    </rPh>
    <rPh sb="9" eb="10">
      <t>トモナ</t>
    </rPh>
    <rPh sb="11" eb="13">
      <t>カンジャ</t>
    </rPh>
    <rPh sb="13" eb="14">
      <t>オヨ</t>
    </rPh>
    <rPh sb="15" eb="17">
      <t>カンケイ</t>
    </rPh>
    <rPh sb="17" eb="18">
      <t>シャ</t>
    </rPh>
    <rPh sb="18" eb="19">
      <t>トウ</t>
    </rPh>
    <rPh sb="20" eb="22">
      <t>ケンサ</t>
    </rPh>
    <rPh sb="22" eb="24">
      <t>ジッシ</t>
    </rPh>
    <rPh sb="24" eb="26">
      <t>ジョウキョウ</t>
    </rPh>
    <phoneticPr fontId="1"/>
  </si>
  <si>
    <t>資料：保健医療政策部感染症対策担当</t>
    <rPh sb="0" eb="2">
      <t>シリョウ</t>
    </rPh>
    <rPh sb="3" eb="5">
      <t>ホケン</t>
    </rPh>
    <rPh sb="5" eb="7">
      <t>イリョウ</t>
    </rPh>
    <rPh sb="7" eb="9">
      <t>セイサク</t>
    </rPh>
    <rPh sb="9" eb="10">
      <t>ブ</t>
    </rPh>
    <rPh sb="10" eb="13">
      <t>カンセンショウ</t>
    </rPh>
    <rPh sb="13" eb="15">
      <t>タイサク</t>
    </rPh>
    <rPh sb="15" eb="17">
      <t>タントウ</t>
    </rPh>
    <phoneticPr fontId="1"/>
  </si>
  <si>
    <t>§１　感染症予防業務</t>
    <rPh sb="3" eb="6">
      <t>カンセンショウ</t>
    </rPh>
    <rPh sb="6" eb="8">
      <t>ヨボウ</t>
    </rPh>
    <rPh sb="8" eb="10">
      <t>ギョウム</t>
    </rPh>
    <phoneticPr fontId="1"/>
  </si>
  <si>
    <t>注1）その他には、施設等における環境検査等を含む。</t>
    <rPh sb="0" eb="1">
      <t>チュウ</t>
    </rPh>
    <rPh sb="5" eb="6">
      <t>タ</t>
    </rPh>
    <rPh sb="9" eb="11">
      <t>シセツ</t>
    </rPh>
    <rPh sb="11" eb="12">
      <t>トウ</t>
    </rPh>
    <rPh sb="16" eb="18">
      <t>カンキョウ</t>
    </rPh>
    <rPh sb="18" eb="20">
      <t>ケンサ</t>
    </rPh>
    <rPh sb="20" eb="21">
      <t>トウ</t>
    </rPh>
    <rPh sb="22" eb="23">
      <t>フク</t>
    </rPh>
    <phoneticPr fontId="1"/>
  </si>
  <si>
    <t>Ⅵ　予防衛生</t>
    <rPh sb="2" eb="3">
      <t>ヨ</t>
    </rPh>
    <rPh sb="3" eb="4">
      <t>ボウ</t>
    </rPh>
    <phoneticPr fontId="1"/>
  </si>
  <si>
    <t>注2）令和４年度は新型コロナウイルス感染症を除いた数</t>
    <phoneticPr fontId="1"/>
  </si>
  <si>
    <t>表 １　病原体検索状況</t>
    <rPh sb="6" eb="7">
      <t>タイ</t>
    </rPh>
    <phoneticPr fontId="1"/>
  </si>
  <si>
    <t>表 ２  赤痢輸入例</t>
    <phoneticPr fontId="1"/>
  </si>
  <si>
    <t>　赤痢発生数のうち感染地が国外と推定される発生数の型別内訳</t>
    <rPh sb="1" eb="3">
      <t>セキリ</t>
    </rPh>
    <rPh sb="3" eb="5">
      <t>ハッセイ</t>
    </rPh>
    <rPh sb="5" eb="6">
      <t>スウ</t>
    </rPh>
    <rPh sb="9" eb="11">
      <t>カンセン</t>
    </rPh>
    <rPh sb="11" eb="12">
      <t>チ</t>
    </rPh>
    <rPh sb="13" eb="15">
      <t>コクガイ</t>
    </rPh>
    <rPh sb="16" eb="18">
      <t>スイテイ</t>
    </rPh>
    <rPh sb="21" eb="23">
      <t>ハッセイ</t>
    </rPh>
    <rPh sb="23" eb="24">
      <t>スウ</t>
    </rPh>
    <rPh sb="25" eb="26">
      <t>カタ</t>
    </rPh>
    <rPh sb="26" eb="27">
      <t>ベツ</t>
    </rPh>
    <rPh sb="27" eb="29">
      <t>ウチワケ</t>
    </rPh>
    <phoneticPr fontId="1"/>
  </si>
  <si>
    <t>令和6年</t>
    <rPh sb="0" eb="2">
      <t>レイワ</t>
    </rPh>
    <phoneticPr fontId="1"/>
  </si>
  <si>
    <t>総　数</t>
    <rPh sb="0" eb="1">
      <t>フサ</t>
    </rPh>
    <rPh sb="2" eb="3">
      <t>カズ</t>
    </rPh>
    <phoneticPr fontId="1"/>
  </si>
  <si>
    <t>細　　菌　　性　　赤　　痢</t>
    <rPh sb="0" eb="1">
      <t>ホソ</t>
    </rPh>
    <rPh sb="3" eb="4">
      <t>キン</t>
    </rPh>
    <rPh sb="6" eb="7">
      <t>セイ</t>
    </rPh>
    <rPh sb="9" eb="10">
      <t>アカ</t>
    </rPh>
    <rPh sb="12" eb="13">
      <t>リ</t>
    </rPh>
    <phoneticPr fontId="1"/>
  </si>
  <si>
    <t>Ａ　群</t>
    <rPh sb="2" eb="3">
      <t>グン</t>
    </rPh>
    <phoneticPr fontId="1"/>
  </si>
  <si>
    <t>Ｂ　群</t>
    <rPh sb="2" eb="3">
      <t>グン</t>
    </rPh>
    <phoneticPr fontId="1"/>
  </si>
  <si>
    <t>Ｃ　群</t>
    <rPh sb="2" eb="3">
      <t>グン</t>
    </rPh>
    <phoneticPr fontId="1"/>
  </si>
  <si>
    <t>Ｄ　群</t>
    <rPh sb="2" eb="3">
      <t>グン</t>
    </rPh>
    <phoneticPr fontId="1"/>
  </si>
  <si>
    <t>不　明</t>
    <rPh sb="0" eb="1">
      <t>フ</t>
    </rPh>
    <rPh sb="2" eb="3">
      <t>メイ</t>
    </rPh>
    <phoneticPr fontId="1"/>
  </si>
  <si>
    <t>患者</t>
    <rPh sb="0" eb="2">
      <t>カンジャ</t>
    </rPh>
    <phoneticPr fontId="1"/>
  </si>
  <si>
    <t>-</t>
  </si>
  <si>
    <t>保菌者</t>
    <rPh sb="0" eb="3">
      <t>ホキンシャ</t>
    </rPh>
    <phoneticPr fontId="1"/>
  </si>
  <si>
    <t>うち</t>
    <phoneticPr fontId="1"/>
  </si>
  <si>
    <t>輸入例</t>
    <rPh sb="0" eb="2">
      <t>ユニュウ</t>
    </rPh>
    <rPh sb="2" eb="3">
      <t>レイ</t>
    </rPh>
    <phoneticPr fontId="1"/>
  </si>
  <si>
    <t>資料：健康安全研究所</t>
    <rPh sb="7" eb="10">
      <t>ケンキュウジョ</t>
    </rPh>
    <phoneticPr fontId="1"/>
  </si>
  <si>
    <t>表 ３　エイズ対策事業</t>
    <phoneticPr fontId="1"/>
  </si>
  <si>
    <t>　 エイズに関する正しい知識の普及・啓発を学校、事業所等に対して実施している。また、エイズの感染防止のため、無料・匿名検査と相談を平日は各区役所地域みまもり支援センター、日曜日は川崎市検査・相談室で実施している。</t>
    <rPh sb="6" eb="7">
      <t>カン</t>
    </rPh>
    <rPh sb="9" eb="10">
      <t>タダ</t>
    </rPh>
    <rPh sb="12" eb="14">
      <t>チシキ</t>
    </rPh>
    <rPh sb="15" eb="17">
      <t>フキュウ</t>
    </rPh>
    <rPh sb="18" eb="20">
      <t>ケイハツ</t>
    </rPh>
    <rPh sb="21" eb="23">
      <t>ガッコウ</t>
    </rPh>
    <rPh sb="24" eb="27">
      <t>ジギョウショ</t>
    </rPh>
    <rPh sb="27" eb="28">
      <t>トウ</t>
    </rPh>
    <rPh sb="29" eb="30">
      <t>タイ</t>
    </rPh>
    <rPh sb="32" eb="34">
      <t>ジッシ</t>
    </rPh>
    <rPh sb="46" eb="48">
      <t>カンセン</t>
    </rPh>
    <rPh sb="48" eb="50">
      <t>ボウシ</t>
    </rPh>
    <phoneticPr fontId="1"/>
  </si>
  <si>
    <t>（１）　エイズ相談・検査実施状況</t>
    <rPh sb="7" eb="9">
      <t>ソウダン</t>
    </rPh>
    <rPh sb="10" eb="12">
      <t>ケンサ</t>
    </rPh>
    <rPh sb="12" eb="14">
      <t>ジッシ</t>
    </rPh>
    <rPh sb="14" eb="16">
      <t>ジョウキョウ</t>
    </rPh>
    <phoneticPr fontId="1"/>
  </si>
  <si>
    <t>相　　　　　　談　　　　　　件　　　　　数</t>
    <rPh sb="0" eb="1">
      <t>ソウ</t>
    </rPh>
    <rPh sb="7" eb="8">
      <t>ダン</t>
    </rPh>
    <rPh sb="14" eb="15">
      <t>ケン</t>
    </rPh>
    <rPh sb="20" eb="21">
      <t>カズ</t>
    </rPh>
    <phoneticPr fontId="1"/>
  </si>
  <si>
    <t>Ｈ　　Ｉ　　Ｖ　　抗　　体　　検　　査</t>
    <rPh sb="9" eb="10">
      <t>コウ</t>
    </rPh>
    <rPh sb="12" eb="13">
      <t>カラダ</t>
    </rPh>
    <rPh sb="15" eb="16">
      <t>ケン</t>
    </rPh>
    <rPh sb="18" eb="19">
      <t>ジャ</t>
    </rPh>
    <phoneticPr fontId="1"/>
  </si>
  <si>
    <t>電　　　　　話</t>
    <rPh sb="0" eb="1">
      <t>デン</t>
    </rPh>
    <rPh sb="6" eb="7">
      <t>ハナシ</t>
    </rPh>
    <phoneticPr fontId="1"/>
  </si>
  <si>
    <t>来　　　　　所</t>
    <phoneticPr fontId="1"/>
  </si>
  <si>
    <t>スクリーニング検査</t>
    <rPh sb="7" eb="9">
      <t>ケンサ</t>
    </rPh>
    <phoneticPr fontId="1"/>
  </si>
  <si>
    <t>確認検査</t>
    <rPh sb="0" eb="2">
      <t>カクニン</t>
    </rPh>
    <rPh sb="2" eb="4">
      <t>ケンサ</t>
    </rPh>
    <phoneticPr fontId="1"/>
  </si>
  <si>
    <t>男性</t>
    <rPh sb="0" eb="2">
      <t>ダンセイ</t>
    </rPh>
    <phoneticPr fontId="1"/>
  </si>
  <si>
    <t>女性</t>
    <rPh sb="0" eb="2">
      <t>ジョセイ</t>
    </rPh>
    <phoneticPr fontId="1"/>
  </si>
  <si>
    <t>不明</t>
    <rPh sb="0" eb="2">
      <t>フメイ</t>
    </rPh>
    <phoneticPr fontId="1"/>
  </si>
  <si>
    <t>年度</t>
    <rPh sb="0" eb="1">
      <t>ネンド</t>
    </rPh>
    <phoneticPr fontId="1"/>
  </si>
  <si>
    <t>令和</t>
  </si>
  <si>
    <t>年度</t>
  </si>
  <si>
    <t>川崎</t>
  </si>
  <si>
    <t>幸</t>
  </si>
  <si>
    <t>中原</t>
  </si>
  <si>
    <t>高津</t>
  </si>
  <si>
    <t>宮前</t>
  </si>
  <si>
    <t>多摩</t>
  </si>
  <si>
    <t>麻生</t>
  </si>
  <si>
    <t>健康福祉局</t>
  </si>
  <si>
    <t>日曜検査</t>
  </si>
  <si>
    <t>※「電話」には手紙・メールでの相談を含む</t>
    <rPh sb="2" eb="4">
      <t>デンワ</t>
    </rPh>
    <rPh sb="7" eb="9">
      <t>テガミ</t>
    </rPh>
    <rPh sb="15" eb="17">
      <t>ソウダン</t>
    </rPh>
    <rPh sb="18" eb="19">
      <t>フク</t>
    </rPh>
    <phoneticPr fontId="1"/>
  </si>
  <si>
    <t>（２）　衛生教育実施状況</t>
    <rPh sb="4" eb="6">
      <t>エイセイ</t>
    </rPh>
    <rPh sb="6" eb="8">
      <t>キョウイク</t>
    </rPh>
    <rPh sb="8" eb="10">
      <t>ジッシ</t>
    </rPh>
    <rPh sb="10" eb="12">
      <t>ジョウキョウ</t>
    </rPh>
    <phoneticPr fontId="1"/>
  </si>
  <si>
    <t>総　　数</t>
    <rPh sb="0" eb="1">
      <t>ソウ</t>
    </rPh>
    <rPh sb="3" eb="4">
      <t>スウ</t>
    </rPh>
    <phoneticPr fontId="1"/>
  </si>
  <si>
    <t>川　　崎</t>
    <rPh sb="0" eb="1">
      <t>カワ</t>
    </rPh>
    <rPh sb="3" eb="4">
      <t>ザキ</t>
    </rPh>
    <phoneticPr fontId="1"/>
  </si>
  <si>
    <t>中　　原</t>
    <rPh sb="0" eb="1">
      <t>ナカ</t>
    </rPh>
    <rPh sb="3" eb="4">
      <t>ハラ</t>
    </rPh>
    <phoneticPr fontId="1"/>
  </si>
  <si>
    <t>高　　津</t>
    <rPh sb="0" eb="1">
      <t>タカ</t>
    </rPh>
    <rPh sb="3" eb="4">
      <t>ツ</t>
    </rPh>
    <phoneticPr fontId="1"/>
  </si>
  <si>
    <t>宮　　前</t>
    <rPh sb="0" eb="1">
      <t>ミヤ</t>
    </rPh>
    <rPh sb="3" eb="4">
      <t>マエ</t>
    </rPh>
    <phoneticPr fontId="1"/>
  </si>
  <si>
    <t>多　摩</t>
    <rPh sb="0" eb="3">
      <t>タマ</t>
    </rPh>
    <phoneticPr fontId="1"/>
  </si>
  <si>
    <t>麻　　生</t>
    <rPh sb="0" eb="1">
      <t>アサ</t>
    </rPh>
    <rPh sb="3" eb="4">
      <t>ショウ</t>
    </rPh>
    <phoneticPr fontId="1"/>
  </si>
  <si>
    <t>健康福祉局</t>
    <rPh sb="0" eb="2">
      <t>ケンコウ</t>
    </rPh>
    <rPh sb="2" eb="4">
      <t>フクシ</t>
    </rPh>
    <rPh sb="4" eb="5">
      <t>キョク</t>
    </rPh>
    <phoneticPr fontId="1"/>
  </si>
  <si>
    <t>回数</t>
    <rPh sb="0" eb="2">
      <t>カイスウ</t>
    </rPh>
    <phoneticPr fontId="1"/>
  </si>
  <si>
    <t>人員</t>
    <rPh sb="0" eb="2">
      <t>ジンイン</t>
    </rPh>
    <phoneticPr fontId="1"/>
  </si>
  <si>
    <t>小学校</t>
    <rPh sb="0" eb="3">
      <t>ショウガッコウ</t>
    </rPh>
    <phoneticPr fontId="1"/>
  </si>
  <si>
    <t>中学校</t>
    <rPh sb="0" eb="3">
      <t>チュウガッコウ</t>
    </rPh>
    <phoneticPr fontId="1"/>
  </si>
  <si>
    <t>高校・大学</t>
    <rPh sb="0" eb="2">
      <t>コウコウ</t>
    </rPh>
    <rPh sb="3" eb="5">
      <t>ダイガク</t>
    </rPh>
    <phoneticPr fontId="1"/>
  </si>
  <si>
    <t>ＰＴＡ</t>
    <phoneticPr fontId="1"/>
  </si>
  <si>
    <t>教職員</t>
    <rPh sb="0" eb="3">
      <t>キョウショクイン</t>
    </rPh>
    <phoneticPr fontId="1"/>
  </si>
  <si>
    <t>会社工場従業員</t>
    <rPh sb="0" eb="2">
      <t>カイシャ</t>
    </rPh>
    <rPh sb="2" eb="4">
      <t>コウジョウ</t>
    </rPh>
    <rPh sb="4" eb="7">
      <t>ジュウギョウイン</t>
    </rPh>
    <phoneticPr fontId="1"/>
  </si>
  <si>
    <t>地区組織</t>
    <rPh sb="0" eb="2">
      <t>チク</t>
    </rPh>
    <rPh sb="2" eb="4">
      <t>ソシキ</t>
    </rPh>
    <phoneticPr fontId="1"/>
  </si>
  <si>
    <r>
      <t>資料：</t>
    </r>
    <r>
      <rPr>
        <sz val="9"/>
        <color theme="1"/>
        <rFont val="ＭＳ Ｐ明朝"/>
        <family val="1"/>
        <charset val="128"/>
      </rPr>
      <t>保健医療政策部</t>
    </r>
    <r>
      <rPr>
        <sz val="9"/>
        <rFont val="ＭＳ Ｐ明朝"/>
        <family val="1"/>
        <charset val="128"/>
      </rPr>
      <t>感染症対策担当</t>
    </r>
    <rPh sb="3" eb="10">
      <t>ホケンイリョウセイサクブ</t>
    </rPh>
    <rPh sb="10" eb="13">
      <t>カンセンショウ</t>
    </rPh>
    <rPh sb="13" eb="15">
      <t>タイサク</t>
    </rPh>
    <rPh sb="15" eb="17">
      <t>タントウ</t>
    </rPh>
    <phoneticPr fontId="1"/>
  </si>
  <si>
    <t>表 ４  肝炎ウィルス検査受検者数（医療機関実施分以外）</t>
    <rPh sb="13" eb="15">
      <t>ジュケン</t>
    </rPh>
    <rPh sb="15" eb="16">
      <t>シャ</t>
    </rPh>
    <rPh sb="16" eb="17">
      <t>スウ</t>
    </rPh>
    <rPh sb="18" eb="20">
      <t>イリョウ</t>
    </rPh>
    <rPh sb="20" eb="22">
      <t>キカン</t>
    </rPh>
    <rPh sb="22" eb="24">
      <t>ジッシ</t>
    </rPh>
    <rPh sb="24" eb="25">
      <t>フン</t>
    </rPh>
    <rPh sb="25" eb="27">
      <t>イガイ</t>
    </rPh>
    <phoneticPr fontId="1"/>
  </si>
  <si>
    <t>　</t>
    <phoneticPr fontId="1"/>
  </si>
  <si>
    <t>Ｂ型肝炎ウイルス
検査件数</t>
    <rPh sb="1" eb="2">
      <t>ガタ</t>
    </rPh>
    <rPh sb="2" eb="4">
      <t>カンエン</t>
    </rPh>
    <rPh sb="9" eb="11">
      <t>ケンサ</t>
    </rPh>
    <rPh sb="11" eb="13">
      <t>ケンスウ</t>
    </rPh>
    <phoneticPr fontId="1"/>
  </si>
  <si>
    <t>Ｃ型肝炎ウイルス
検査件数</t>
    <rPh sb="1" eb="2">
      <t>ガタ</t>
    </rPh>
    <rPh sb="2" eb="4">
      <t>カンエン</t>
    </rPh>
    <rPh sb="9" eb="11">
      <t>ケンサ</t>
    </rPh>
    <rPh sb="11" eb="13">
      <t>ケンスウ</t>
    </rPh>
    <phoneticPr fontId="1"/>
  </si>
  <si>
    <t>総　　　数</t>
    <rPh sb="0" eb="1">
      <t>フサ</t>
    </rPh>
    <rPh sb="4" eb="5">
      <t>カズ</t>
    </rPh>
    <phoneticPr fontId="1"/>
  </si>
  <si>
    <t>川　　　崎</t>
    <rPh sb="0" eb="1">
      <t>カワ</t>
    </rPh>
    <rPh sb="4" eb="5">
      <t>ザキ</t>
    </rPh>
    <phoneticPr fontId="1"/>
  </si>
  <si>
    <t>幸</t>
    <rPh sb="0" eb="1">
      <t>サイワ</t>
    </rPh>
    <phoneticPr fontId="1"/>
  </si>
  <si>
    <t>中　　　原</t>
    <rPh sb="0" eb="1">
      <t>ナカ</t>
    </rPh>
    <rPh sb="4" eb="5">
      <t>ハラ</t>
    </rPh>
    <phoneticPr fontId="1"/>
  </si>
  <si>
    <t>高　　　津</t>
    <rPh sb="0" eb="1">
      <t>タカ</t>
    </rPh>
    <rPh sb="4" eb="5">
      <t>ツ</t>
    </rPh>
    <phoneticPr fontId="1"/>
  </si>
  <si>
    <t>宮　　　前</t>
    <rPh sb="0" eb="1">
      <t>ミヤ</t>
    </rPh>
    <rPh sb="4" eb="5">
      <t>マエ</t>
    </rPh>
    <phoneticPr fontId="1"/>
  </si>
  <si>
    <t>多　　　摩</t>
    <rPh sb="0" eb="1">
      <t>タ</t>
    </rPh>
    <rPh sb="4" eb="5">
      <t>マ</t>
    </rPh>
    <phoneticPr fontId="1"/>
  </si>
  <si>
    <t>麻　　　生</t>
    <rPh sb="0" eb="1">
      <t>アサ</t>
    </rPh>
    <rPh sb="4" eb="5">
      <t>ショウ</t>
    </rPh>
    <phoneticPr fontId="1"/>
  </si>
  <si>
    <t>日　曜　検　査</t>
    <rPh sb="0" eb="1">
      <t>ヒ</t>
    </rPh>
    <rPh sb="2" eb="3">
      <t>ヨウ</t>
    </rPh>
    <rPh sb="4" eb="5">
      <t>ケン</t>
    </rPh>
    <rPh sb="6" eb="7">
      <t>サ</t>
    </rPh>
    <phoneticPr fontId="1"/>
  </si>
  <si>
    <t>－</t>
  </si>
  <si>
    <t>資料：保健医療政策部感染症対策担当</t>
    <rPh sb="0" eb="2">
      <t>シリョウ</t>
    </rPh>
    <rPh sb="3" eb="5">
      <t>ホケン</t>
    </rPh>
    <rPh sb="5" eb="7">
      <t>イリョウ</t>
    </rPh>
    <rPh sb="7" eb="10">
      <t>セイサクブ</t>
    </rPh>
    <rPh sb="10" eb="13">
      <t>カンセンショウ</t>
    </rPh>
    <rPh sb="13" eb="15">
      <t>タイサク</t>
    </rPh>
    <rPh sb="15" eb="17">
      <t>タントウ</t>
    </rPh>
    <phoneticPr fontId="1"/>
  </si>
  <si>
    <t>表 ５　インフルエンザ及び集団かぜによる臨時休校数（延数）</t>
    <phoneticPr fontId="1"/>
  </si>
  <si>
    <t>幼　稚　園</t>
    <rPh sb="0" eb="1">
      <t>ヨウ</t>
    </rPh>
    <rPh sb="2" eb="3">
      <t>チ</t>
    </rPh>
    <rPh sb="4" eb="5">
      <t>エン</t>
    </rPh>
    <phoneticPr fontId="1"/>
  </si>
  <si>
    <t>小　学　校</t>
    <rPh sb="0" eb="1">
      <t>ショウ</t>
    </rPh>
    <rPh sb="2" eb="3">
      <t>ガク</t>
    </rPh>
    <rPh sb="4" eb="5">
      <t>コウ</t>
    </rPh>
    <phoneticPr fontId="1"/>
  </si>
  <si>
    <t>中　学　校</t>
    <rPh sb="0" eb="1">
      <t>ナカ</t>
    </rPh>
    <rPh sb="2" eb="3">
      <t>ガク</t>
    </rPh>
    <rPh sb="4" eb="5">
      <t>コウ</t>
    </rPh>
    <phoneticPr fontId="1"/>
  </si>
  <si>
    <t>そ　の　他</t>
    <rPh sb="4" eb="5">
      <t>タ</t>
    </rPh>
    <phoneticPr fontId="1"/>
  </si>
  <si>
    <t>休校数</t>
    <rPh sb="0" eb="1">
      <t>キュウ</t>
    </rPh>
    <rPh sb="1" eb="2">
      <t>コウ</t>
    </rPh>
    <rPh sb="2" eb="3">
      <t>スウ</t>
    </rPh>
    <phoneticPr fontId="1"/>
  </si>
  <si>
    <t>閉鎖学年数</t>
    <rPh sb="0" eb="2">
      <t>ヘイサ</t>
    </rPh>
    <rPh sb="2" eb="4">
      <t>ガクネン</t>
    </rPh>
    <rPh sb="4" eb="5">
      <t>スウ</t>
    </rPh>
    <phoneticPr fontId="1"/>
  </si>
  <si>
    <t>閉鎖学級数</t>
    <rPh sb="0" eb="2">
      <t>ヘイサ</t>
    </rPh>
    <rPh sb="2" eb="4">
      <t>ガッキュウ</t>
    </rPh>
    <rPh sb="4" eb="5">
      <t>スウ</t>
    </rPh>
    <phoneticPr fontId="1"/>
  </si>
  <si>
    <t>欠席数</t>
    <rPh sb="0" eb="2">
      <t>ケッセキ</t>
    </rPh>
    <rPh sb="2" eb="3">
      <t>スウ</t>
    </rPh>
    <phoneticPr fontId="1"/>
  </si>
  <si>
    <t>休校数</t>
    <rPh sb="0" eb="2">
      <t>キュウコウ</t>
    </rPh>
    <rPh sb="2" eb="3">
      <t>スウ</t>
    </rPh>
    <phoneticPr fontId="1"/>
  </si>
  <si>
    <t>3</t>
    <phoneticPr fontId="1"/>
  </si>
  <si>
    <t>資料：保健医療政策部感染症対策担当</t>
    <rPh sb="3" eb="5">
      <t>ホケン</t>
    </rPh>
    <rPh sb="5" eb="7">
      <t>イリョウ</t>
    </rPh>
    <rPh sb="7" eb="9">
      <t>セイサク</t>
    </rPh>
    <rPh sb="9" eb="10">
      <t>ブ</t>
    </rPh>
    <rPh sb="10" eb="13">
      <t>カンセンショウ</t>
    </rPh>
    <rPh sb="13" eb="15">
      <t>タイサク</t>
    </rPh>
    <rPh sb="15" eb="17">
      <t>タントウ</t>
    </rPh>
    <phoneticPr fontId="1"/>
  </si>
  <si>
    <t>表 ６  集団施設の年次別感染症発生情報</t>
    <rPh sb="12" eb="13">
      <t>ベツ</t>
    </rPh>
    <phoneticPr fontId="1"/>
  </si>
  <si>
    <t>　市内の集団施設（保育園、市立小学校、市立中学校）からの発生情報を月単位で収集し、集計している。</t>
    <rPh sb="1" eb="3">
      <t>シナイ</t>
    </rPh>
    <rPh sb="4" eb="6">
      <t>シュウダン</t>
    </rPh>
    <rPh sb="6" eb="8">
      <t>シセツ</t>
    </rPh>
    <rPh sb="9" eb="12">
      <t>ホイクエン</t>
    </rPh>
    <rPh sb="13" eb="15">
      <t>シリツ</t>
    </rPh>
    <rPh sb="15" eb="18">
      <t>ショウガッコウ</t>
    </rPh>
    <rPh sb="19" eb="21">
      <t>シリツ</t>
    </rPh>
    <rPh sb="21" eb="24">
      <t>チュウガッコウ</t>
    </rPh>
    <rPh sb="28" eb="30">
      <t>ハッセイ</t>
    </rPh>
    <rPh sb="30" eb="32">
      <t>ジョウホウ</t>
    </rPh>
    <rPh sb="33" eb="36">
      <t>ツキタンイ</t>
    </rPh>
    <rPh sb="37" eb="39">
      <t>シュウシュウ</t>
    </rPh>
    <rPh sb="41" eb="43">
      <t>シュウケイ</t>
    </rPh>
    <phoneticPr fontId="1"/>
  </si>
  <si>
    <t>保育園</t>
    <rPh sb="0" eb="3">
      <t>ホイクエン</t>
    </rPh>
    <phoneticPr fontId="1"/>
  </si>
  <si>
    <t>令和4年</t>
    <rPh sb="0" eb="2">
      <t>レイワ</t>
    </rPh>
    <rPh sb="3" eb="4">
      <t>ネン</t>
    </rPh>
    <phoneticPr fontId="1"/>
  </si>
  <si>
    <t>令和5年</t>
    <rPh sb="0" eb="2">
      <t>レイワ</t>
    </rPh>
    <rPh sb="3" eb="4">
      <t>ネン</t>
    </rPh>
    <phoneticPr fontId="1"/>
  </si>
  <si>
    <t>令和6年</t>
    <rPh sb="0" eb="2">
      <t>レイワ</t>
    </rPh>
    <rPh sb="3" eb="4">
      <t>ネン</t>
    </rPh>
    <phoneticPr fontId="1"/>
  </si>
  <si>
    <t>百日咳</t>
    <rPh sb="0" eb="2">
      <t>ヒャクニチ</t>
    </rPh>
    <rPh sb="2" eb="3">
      <t>セキ</t>
    </rPh>
    <phoneticPr fontId="1"/>
  </si>
  <si>
    <t>ｲﾝﾌﾙｴﾝｻﾞ様疾患</t>
    <rPh sb="8" eb="9">
      <t>ヨウ</t>
    </rPh>
    <rPh sb="9" eb="11">
      <t>シッカン</t>
    </rPh>
    <phoneticPr fontId="1"/>
  </si>
  <si>
    <t>新型ｺﾛﾅｳｲﾙｽ感染症</t>
    <rPh sb="0" eb="2">
      <t>シンガタ</t>
    </rPh>
    <rPh sb="9" eb="12">
      <t>カンセンショウ</t>
    </rPh>
    <phoneticPr fontId="1"/>
  </si>
  <si>
    <t>麻しん</t>
    <rPh sb="0" eb="1">
      <t>マ</t>
    </rPh>
    <phoneticPr fontId="1"/>
  </si>
  <si>
    <t>流行性耳下腺炎</t>
    <rPh sb="0" eb="3">
      <t>リュウコウセイ</t>
    </rPh>
    <rPh sb="3" eb="6">
      <t>ジカセン</t>
    </rPh>
    <rPh sb="6" eb="7">
      <t>エン</t>
    </rPh>
    <phoneticPr fontId="1"/>
  </si>
  <si>
    <t>水痘</t>
    <rPh sb="0" eb="2">
      <t>スイトウ</t>
    </rPh>
    <phoneticPr fontId="1"/>
  </si>
  <si>
    <t>風しん</t>
    <rPh sb="0" eb="1">
      <t>フウ</t>
    </rPh>
    <phoneticPr fontId="1"/>
  </si>
  <si>
    <t>流行性角結膜炎</t>
    <rPh sb="0" eb="3">
      <t>リュウコウセイ</t>
    </rPh>
    <rPh sb="3" eb="4">
      <t>カク</t>
    </rPh>
    <rPh sb="4" eb="7">
      <t>ケツマクエン</t>
    </rPh>
    <phoneticPr fontId="1"/>
  </si>
  <si>
    <t>急性出血性結膜炎</t>
    <rPh sb="0" eb="2">
      <t>キュウセイ</t>
    </rPh>
    <rPh sb="2" eb="5">
      <t>シュッケツセイ</t>
    </rPh>
    <rPh sb="5" eb="8">
      <t>ケツマクエン</t>
    </rPh>
    <phoneticPr fontId="1"/>
  </si>
  <si>
    <t>咽頭結膜熱</t>
    <rPh sb="0" eb="2">
      <t>イントウ</t>
    </rPh>
    <rPh sb="2" eb="4">
      <t>ケツマク</t>
    </rPh>
    <rPh sb="4" eb="5">
      <t>ネツ</t>
    </rPh>
    <phoneticPr fontId="1"/>
  </si>
  <si>
    <t>注）保育園は学校等欠席者・感染症情報システムから収集した情報（令和7年5月16日時点）</t>
    <rPh sb="8" eb="9">
      <t>トウ</t>
    </rPh>
    <rPh sb="9" eb="12">
      <t>ケッセキシャ</t>
    </rPh>
    <rPh sb="13" eb="16">
      <t>カンセンショウ</t>
    </rPh>
    <rPh sb="31" eb="33">
      <t>レイワ</t>
    </rPh>
    <rPh sb="34" eb="35">
      <t>ネン</t>
    </rPh>
    <rPh sb="36" eb="37">
      <t>ガツ</t>
    </rPh>
    <rPh sb="39" eb="40">
      <t>ニチ</t>
    </rPh>
    <rPh sb="40" eb="42">
      <t>ジテン</t>
    </rPh>
    <phoneticPr fontId="1"/>
  </si>
  <si>
    <t>* 令和4年及び令和5年の小学校及び中学校のその他は、新型コロナウイルス感染症の濃厚接触者及びその他関連による出席停止を含む。</t>
    <rPh sb="2" eb="4">
      <t>レイワ</t>
    </rPh>
    <rPh sb="5" eb="6">
      <t>ネン</t>
    </rPh>
    <rPh sb="6" eb="7">
      <t>オヨ</t>
    </rPh>
    <rPh sb="8" eb="10">
      <t>レイワ</t>
    </rPh>
    <rPh sb="11" eb="12">
      <t>ネン</t>
    </rPh>
    <rPh sb="24" eb="25">
      <t>タ</t>
    </rPh>
    <rPh sb="27" eb="29">
      <t>シンガタ</t>
    </rPh>
    <rPh sb="36" eb="39">
      <t>カンセンショウ</t>
    </rPh>
    <rPh sb="40" eb="42">
      <t>ノウコウ</t>
    </rPh>
    <phoneticPr fontId="1"/>
  </si>
  <si>
    <t>資料：健康安全研究所</t>
    <rPh sb="0" eb="2">
      <t>シリョウ</t>
    </rPh>
    <rPh sb="3" eb="5">
      <t>ケンコウ</t>
    </rPh>
    <rPh sb="5" eb="7">
      <t>アンゼン</t>
    </rPh>
    <rPh sb="7" eb="10">
      <t>ケンキュウジョ</t>
    </rPh>
    <phoneticPr fontId="1"/>
  </si>
  <si>
    <t>表 ７  集団施設の感染症発生情報</t>
    <phoneticPr fontId="1"/>
  </si>
  <si>
    <t>1月</t>
    <rPh sb="1" eb="2">
      <t>ガツ</t>
    </rPh>
    <phoneticPr fontId="1"/>
  </si>
  <si>
    <t>2月</t>
  </si>
  <si>
    <t>3月</t>
  </si>
  <si>
    <t>4月</t>
  </si>
  <si>
    <t>5月</t>
  </si>
  <si>
    <t>6月</t>
  </si>
  <si>
    <t>7月</t>
  </si>
  <si>
    <t>8月</t>
  </si>
  <si>
    <t>9月</t>
  </si>
  <si>
    <t>10月</t>
  </si>
  <si>
    <t>11月</t>
  </si>
  <si>
    <t>12月</t>
  </si>
  <si>
    <t>インフルエンザ様疾患</t>
    <rPh sb="7" eb="8">
      <t>ヨウ</t>
    </rPh>
    <rPh sb="8" eb="10">
      <t>シッカン</t>
    </rPh>
    <phoneticPr fontId="1"/>
  </si>
  <si>
    <t>新型コロナウイルス感染症</t>
    <rPh sb="0" eb="2">
      <t>シンガタ</t>
    </rPh>
    <rPh sb="9" eb="12">
      <t>カンセンショウ</t>
    </rPh>
    <phoneticPr fontId="1"/>
  </si>
  <si>
    <t>麻しん</t>
    <rPh sb="0" eb="1">
      <t>マシン</t>
    </rPh>
    <phoneticPr fontId="1"/>
  </si>
  <si>
    <t>流行性耳下腺炎</t>
    <rPh sb="0" eb="3">
      <t>リュウコウセイ</t>
    </rPh>
    <rPh sb="3" eb="4">
      <t>ミミ</t>
    </rPh>
    <rPh sb="4" eb="5">
      <t>シタ</t>
    </rPh>
    <rPh sb="5" eb="6">
      <t>セン</t>
    </rPh>
    <rPh sb="6" eb="7">
      <t>エン</t>
    </rPh>
    <phoneticPr fontId="1"/>
  </si>
  <si>
    <t>流行性角結膜炎</t>
    <rPh sb="0" eb="2">
      <t>リュウコウ</t>
    </rPh>
    <rPh sb="2" eb="3">
      <t>セイ</t>
    </rPh>
    <rPh sb="3" eb="4">
      <t>カク</t>
    </rPh>
    <rPh sb="4" eb="7">
      <t>ケツマクエン</t>
    </rPh>
    <phoneticPr fontId="1"/>
  </si>
  <si>
    <t>急性出血性結膜炎</t>
    <rPh sb="0" eb="2">
      <t>キュウセイ</t>
    </rPh>
    <rPh sb="2" eb="5">
      <t>シュッケツセイ</t>
    </rPh>
    <rPh sb="5" eb="7">
      <t>ケツマク</t>
    </rPh>
    <rPh sb="7" eb="8">
      <t>エン</t>
    </rPh>
    <phoneticPr fontId="1"/>
  </si>
  <si>
    <t>注）保育園は学校等欠席者・感染症情報システムから収集した情報（令和7年5月16日時点）</t>
  </si>
  <si>
    <t>表 ８  定点医療機関の感染症発生状況</t>
    <phoneticPr fontId="1"/>
  </si>
  <si>
    <t>　対象28疾病について、国、県、市を結んだ発生情報のネットワークを形成し、全国的な規模で感染症の流行状況の把握を行っている（感染症発生動向調査事業）。
　患者情報は、市内84の定点医療機関から週単位、月単位で報告される。</t>
    <rPh sb="1" eb="3">
      <t>タイショウ</t>
    </rPh>
    <rPh sb="5" eb="7">
      <t>シッペイ</t>
    </rPh>
    <rPh sb="12" eb="13">
      <t>クニ</t>
    </rPh>
    <rPh sb="14" eb="15">
      <t>ケン</t>
    </rPh>
    <rPh sb="16" eb="17">
      <t>シ</t>
    </rPh>
    <rPh sb="18" eb="19">
      <t>ムス</t>
    </rPh>
    <rPh sb="21" eb="23">
      <t>ハッセイジョウ</t>
    </rPh>
    <rPh sb="23" eb="25">
      <t>ジョウホウ</t>
    </rPh>
    <rPh sb="33" eb="35">
      <t>ケイセイ</t>
    </rPh>
    <rPh sb="37" eb="40">
      <t>ゼンコクテキ</t>
    </rPh>
    <rPh sb="41" eb="43">
      <t>キボ</t>
    </rPh>
    <rPh sb="44" eb="47">
      <t>カンセンショウ</t>
    </rPh>
    <rPh sb="48" eb="50">
      <t>リュウコウ</t>
    </rPh>
    <rPh sb="50" eb="52">
      <t>ジョウキョウ</t>
    </rPh>
    <rPh sb="53" eb="55">
      <t>ハアク</t>
    </rPh>
    <rPh sb="56" eb="57">
      <t>オコナ</t>
    </rPh>
    <rPh sb="62" eb="64">
      <t>カンセン</t>
    </rPh>
    <rPh sb="64" eb="65">
      <t>ショウ</t>
    </rPh>
    <rPh sb="65" eb="67">
      <t>ハッセイ</t>
    </rPh>
    <rPh sb="67" eb="69">
      <t>ドウコウ</t>
    </rPh>
    <rPh sb="69" eb="71">
      <t>チョウサ</t>
    </rPh>
    <rPh sb="71" eb="73">
      <t>ジギョウ</t>
    </rPh>
    <rPh sb="77" eb="79">
      <t>カンジャ</t>
    </rPh>
    <rPh sb="79" eb="81">
      <t>ジョウホウ</t>
    </rPh>
    <rPh sb="83" eb="85">
      <t>シナイ</t>
    </rPh>
    <rPh sb="88" eb="90">
      <t>テイテン</t>
    </rPh>
    <rPh sb="90" eb="92">
      <t>イリョウ</t>
    </rPh>
    <rPh sb="92" eb="94">
      <t>キカン</t>
    </rPh>
    <rPh sb="96" eb="97">
      <t>シュウ</t>
    </rPh>
    <rPh sb="97" eb="99">
      <t>タンイ</t>
    </rPh>
    <rPh sb="100" eb="103">
      <t>ツキタンイ</t>
    </rPh>
    <rPh sb="104" eb="106">
      <t>ホウコク</t>
    </rPh>
    <phoneticPr fontId="1"/>
  </si>
  <si>
    <t>（１）小児科定点、内科定点、眼科定点報告の疾病</t>
    <rPh sb="3" eb="6">
      <t>ショウニカ</t>
    </rPh>
    <rPh sb="6" eb="8">
      <t>テイテン</t>
    </rPh>
    <rPh sb="9" eb="11">
      <t>ナイカ</t>
    </rPh>
    <rPh sb="11" eb="13">
      <t>テイテン</t>
    </rPh>
    <rPh sb="14" eb="16">
      <t>ガンカ</t>
    </rPh>
    <rPh sb="16" eb="18">
      <t>テイテン</t>
    </rPh>
    <rPh sb="18" eb="20">
      <t>ホウコク</t>
    </rPh>
    <rPh sb="21" eb="23">
      <t>シッペイ</t>
    </rPh>
    <phoneticPr fontId="1"/>
  </si>
  <si>
    <t>A群溶血性ﾚﾝｻ球菌咽頭炎</t>
    <rPh sb="1" eb="2">
      <t>グン</t>
    </rPh>
    <rPh sb="2" eb="5">
      <t>ヨウケツセイ</t>
    </rPh>
    <rPh sb="8" eb="10">
      <t>キュウキン</t>
    </rPh>
    <rPh sb="10" eb="13">
      <t>イントウエン</t>
    </rPh>
    <phoneticPr fontId="1"/>
  </si>
  <si>
    <t>感染性胃腸炎</t>
    <rPh sb="0" eb="3">
      <t>カンセンセイ</t>
    </rPh>
    <rPh sb="3" eb="6">
      <t>イチョウエン</t>
    </rPh>
    <phoneticPr fontId="1"/>
  </si>
  <si>
    <t>手足口病</t>
    <rPh sb="0" eb="2">
      <t>テアシ</t>
    </rPh>
    <rPh sb="2" eb="3">
      <t>クチ</t>
    </rPh>
    <rPh sb="3" eb="4">
      <t>ビョウ</t>
    </rPh>
    <phoneticPr fontId="1"/>
  </si>
  <si>
    <t>伝染性紅斑</t>
    <rPh sb="0" eb="3">
      <t>デンセンセイ</t>
    </rPh>
    <rPh sb="3" eb="4">
      <t>コウ</t>
    </rPh>
    <rPh sb="4" eb="5">
      <t>ハン</t>
    </rPh>
    <phoneticPr fontId="1"/>
  </si>
  <si>
    <t>突発性発しん</t>
    <rPh sb="0" eb="3">
      <t>トッパツセイ</t>
    </rPh>
    <rPh sb="3" eb="4">
      <t>ハッ</t>
    </rPh>
    <phoneticPr fontId="1"/>
  </si>
  <si>
    <t>ヘルパンギーナ</t>
    <phoneticPr fontId="1"/>
  </si>
  <si>
    <t>ＲＳウイルス感染症</t>
    <rPh sb="6" eb="8">
      <t>カンセン</t>
    </rPh>
    <rPh sb="8" eb="9">
      <t>ショウ</t>
    </rPh>
    <phoneticPr fontId="1"/>
  </si>
  <si>
    <t>インフルエンザ</t>
    <phoneticPr fontId="1"/>
  </si>
  <si>
    <t xml:space="preserve">          -</t>
  </si>
  <si>
    <t>（２）基幹定点、性感染症定点報告の疾病</t>
    <rPh sb="3" eb="5">
      <t>キカン</t>
    </rPh>
    <rPh sb="5" eb="7">
      <t>テイテン</t>
    </rPh>
    <rPh sb="8" eb="9">
      <t>セイ</t>
    </rPh>
    <rPh sb="9" eb="12">
      <t>カンセンショウ</t>
    </rPh>
    <rPh sb="12" eb="14">
      <t>テイテン</t>
    </rPh>
    <rPh sb="14" eb="16">
      <t>ホウコク</t>
    </rPh>
    <rPh sb="17" eb="19">
      <t>シッペイ</t>
    </rPh>
    <phoneticPr fontId="1"/>
  </si>
  <si>
    <t>細菌性髄膜炎</t>
    <rPh sb="0" eb="3">
      <t>サイキンセイ</t>
    </rPh>
    <rPh sb="3" eb="6">
      <t>ズイマクエン</t>
    </rPh>
    <phoneticPr fontId="1"/>
  </si>
  <si>
    <t>無菌性髄膜炎</t>
    <rPh sb="0" eb="2">
      <t>ムキン</t>
    </rPh>
    <rPh sb="2" eb="3">
      <t>セイ</t>
    </rPh>
    <rPh sb="3" eb="6">
      <t>ズイマクエン</t>
    </rPh>
    <phoneticPr fontId="1"/>
  </si>
  <si>
    <t>マイコプラズマ肺炎</t>
    <rPh sb="7" eb="9">
      <t>ハイエン</t>
    </rPh>
    <phoneticPr fontId="1"/>
  </si>
  <si>
    <t>クラミジア肺炎</t>
    <rPh sb="5" eb="7">
      <t>ハイエン</t>
    </rPh>
    <phoneticPr fontId="1"/>
  </si>
  <si>
    <t>感染性胃腸炎（ロタウイルス）</t>
    <rPh sb="0" eb="3">
      <t>カンセンセイ</t>
    </rPh>
    <rPh sb="3" eb="5">
      <t>イチョウ</t>
    </rPh>
    <rPh sb="5" eb="6">
      <t>エン</t>
    </rPh>
    <phoneticPr fontId="1"/>
  </si>
  <si>
    <t>インフルエンザ入院サーベイランス</t>
    <rPh sb="7" eb="9">
      <t>ニュウイン</t>
    </rPh>
    <phoneticPr fontId="1"/>
  </si>
  <si>
    <t>新型コロナウイルス感染症入院サーベイランス</t>
    <rPh sb="0" eb="2">
      <t>シンガタ</t>
    </rPh>
    <rPh sb="9" eb="12">
      <t>カンセンショウ</t>
    </rPh>
    <rPh sb="12" eb="14">
      <t>ニュウイン</t>
    </rPh>
    <phoneticPr fontId="1"/>
  </si>
  <si>
    <t>淋菌感染症</t>
    <rPh sb="0" eb="2">
      <t>リンキン</t>
    </rPh>
    <rPh sb="2" eb="5">
      <t>カンセンショウ</t>
    </rPh>
    <phoneticPr fontId="1"/>
  </si>
  <si>
    <t>性器クラミジア感染症</t>
    <rPh sb="0" eb="2">
      <t>セイキ</t>
    </rPh>
    <rPh sb="7" eb="10">
      <t>カンセンショウ</t>
    </rPh>
    <phoneticPr fontId="1"/>
  </si>
  <si>
    <t>性器ヘルペスウイルス感染症</t>
    <rPh sb="0" eb="2">
      <t>セイキ</t>
    </rPh>
    <rPh sb="10" eb="13">
      <t>カンセンショウ</t>
    </rPh>
    <phoneticPr fontId="1"/>
  </si>
  <si>
    <t>尖圭コンジローマ</t>
    <rPh sb="0" eb="1">
      <t>セン</t>
    </rPh>
    <rPh sb="1" eb="2">
      <t>ケイ</t>
    </rPh>
    <phoneticPr fontId="1"/>
  </si>
  <si>
    <t>メチシリン耐性黄色ブドウ球菌感染症</t>
    <phoneticPr fontId="1"/>
  </si>
  <si>
    <t>ペニシリン耐性肺炎球菌感染症</t>
    <phoneticPr fontId="1"/>
  </si>
  <si>
    <t>薬剤耐性緑膿菌感染症</t>
    <phoneticPr fontId="1"/>
  </si>
  <si>
    <t>表 ９  定点医療機関の検体検査によるロタウイルス検出状況</t>
    <phoneticPr fontId="1"/>
  </si>
  <si>
    <t>検査件数</t>
    <rPh sb="0" eb="2">
      <t>ケンサ</t>
    </rPh>
    <rPh sb="2" eb="3">
      <t>ケン</t>
    </rPh>
    <rPh sb="3" eb="4">
      <t>スウ</t>
    </rPh>
    <phoneticPr fontId="1"/>
  </si>
  <si>
    <t>陽性数</t>
    <rPh sb="0" eb="2">
      <t>ヨウセイ</t>
    </rPh>
    <rPh sb="2" eb="3">
      <t>スウ</t>
    </rPh>
    <phoneticPr fontId="1"/>
  </si>
  <si>
    <t>表 １０  （１）定点医療機関の溶血性</t>
    <phoneticPr fontId="1"/>
  </si>
  <si>
    <t xml:space="preserve"> （２）Ａ群Ｔ型別</t>
  </si>
  <si>
    <t xml:space="preserve">       レンサ球菌分離状況 </t>
    <phoneticPr fontId="1"/>
  </si>
  <si>
    <t>検査月</t>
    <rPh sb="0" eb="2">
      <t>ケンサ</t>
    </rPh>
    <rPh sb="2" eb="3">
      <t>ゲツ</t>
    </rPh>
    <phoneticPr fontId="1"/>
  </si>
  <si>
    <t>検査</t>
    <rPh sb="0" eb="2">
      <t>ケンサ</t>
    </rPh>
    <phoneticPr fontId="1"/>
  </si>
  <si>
    <t>陽性数　（％）</t>
    <rPh sb="0" eb="2">
      <t>ヨウセイ</t>
    </rPh>
    <rPh sb="2" eb="3">
      <t>スウ</t>
    </rPh>
    <phoneticPr fontId="1"/>
  </si>
  <si>
    <t>T-1</t>
    <phoneticPr fontId="1"/>
  </si>
  <si>
    <t>T-4</t>
    <phoneticPr fontId="1"/>
  </si>
  <si>
    <t>T-12</t>
    <phoneticPr fontId="1"/>
  </si>
  <si>
    <t>T-28</t>
    <phoneticPr fontId="1"/>
  </si>
  <si>
    <t>T-B3264</t>
    <phoneticPr fontId="1"/>
  </si>
  <si>
    <t>型別不能</t>
    <rPh sb="0" eb="2">
      <t>カタベツ</t>
    </rPh>
    <rPh sb="2" eb="4">
      <t>フノウ</t>
    </rPh>
    <phoneticPr fontId="1"/>
  </si>
  <si>
    <t>件数</t>
    <rPh sb="0" eb="2">
      <t>ケンスウ</t>
    </rPh>
    <phoneticPr fontId="1"/>
  </si>
  <si>
    <t>A群</t>
    <rPh sb="1" eb="2">
      <t>グン</t>
    </rPh>
    <phoneticPr fontId="1"/>
  </si>
  <si>
    <t>B群</t>
    <rPh sb="1" eb="2">
      <t>グン</t>
    </rPh>
    <phoneticPr fontId="1"/>
  </si>
  <si>
    <t>C群</t>
    <rPh sb="1" eb="2">
      <t>グン</t>
    </rPh>
    <phoneticPr fontId="1"/>
  </si>
  <si>
    <t>G群</t>
    <rPh sb="1" eb="2">
      <t>グン</t>
    </rPh>
    <phoneticPr fontId="1"/>
  </si>
  <si>
    <t>表 １１  かぜ様患者からのインフルエンザウイルス分離</t>
    <phoneticPr fontId="1"/>
  </si>
  <si>
    <t>検査件数</t>
    <rPh sb="0" eb="2">
      <t>ケンサ</t>
    </rPh>
    <phoneticPr fontId="1"/>
  </si>
  <si>
    <t>分離数（％）</t>
    <rPh sb="0" eb="2">
      <t>ブンリ</t>
    </rPh>
    <rPh sb="2" eb="3">
      <t>スウ</t>
    </rPh>
    <phoneticPr fontId="1"/>
  </si>
  <si>
    <t>分離ウイルス内訳</t>
    <rPh sb="0" eb="2">
      <t>ブンリ</t>
    </rPh>
    <rPh sb="6" eb="8">
      <t>ウチワケ</t>
    </rPh>
    <phoneticPr fontId="1"/>
  </si>
  <si>
    <t>A香港型（H3N2)</t>
    <rPh sb="3" eb="4">
      <t>ガタ</t>
    </rPh>
    <phoneticPr fontId="25"/>
  </si>
  <si>
    <t>AH1pdm09</t>
    <phoneticPr fontId="1"/>
  </si>
  <si>
    <t>Aソ連型（H1N1)</t>
    <rPh sb="2" eb="3">
      <t>レン</t>
    </rPh>
    <rPh sb="3" eb="4">
      <t>ガタ</t>
    </rPh>
    <phoneticPr fontId="25"/>
  </si>
  <si>
    <t>B型</t>
    <rPh sb="1" eb="2">
      <t>ガタ</t>
    </rPh>
    <phoneticPr fontId="25"/>
  </si>
  <si>
    <t>98(76.0)</t>
    <phoneticPr fontId="1"/>
  </si>
  <si>
    <t>資料：健康安全研究所　</t>
    <rPh sb="7" eb="10">
      <t>ケンキュウジョ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</si>
</sst>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Red]\(#,##0\)"/>
    <numFmt numFmtId="177" formatCode="#,##0_ ;[Red]\-#,##0\ "/>
    <numFmt numFmtId="178" formatCode="_ * #,##0;* \-#,##0;* &quot;-&quot;;_ @_ "/>
    <numFmt numFmtId="179" formatCode="\(0.0\)"/>
    <numFmt numFmtId="180" formatCode="0.0%"/>
  </numFmts>
  <fonts count="40">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b/>
      <sz val="9"/>
      <name val="ＭＳ Ｐ明朝"/>
      <family val="1"/>
      <charset val="128"/>
    </font>
    <font>
      <sz val="18"/>
      <name val="ＭＳ Ｐゴシック"/>
      <family val="3"/>
      <charset val="128"/>
    </font>
    <font>
      <b/>
      <sz val="9"/>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11"/>
      <color theme="1"/>
      <name val="ＭＳ Ｐ明朝"/>
      <family val="1"/>
      <charset val="128"/>
    </font>
    <font>
      <sz val="9"/>
      <color theme="1"/>
      <name val="ＭＳ Ｐゴシック"/>
      <family val="3"/>
      <charset val="128"/>
    </font>
    <font>
      <sz val="9"/>
      <color theme="1"/>
      <name val="ＭＳ Ｐ明朝"/>
      <family val="1"/>
      <charset val="128"/>
    </font>
    <font>
      <b/>
      <sz val="9"/>
      <color theme="1"/>
      <name val="ＭＳ Ｐ明朝"/>
      <family val="1"/>
      <charset val="128"/>
    </font>
    <font>
      <sz val="8"/>
      <name val="ＭＳ Ｐゴシック"/>
      <family val="3"/>
      <charset val="128"/>
    </font>
    <font>
      <sz val="8"/>
      <name val="ＭＳ Ｐ明朝"/>
      <family val="1"/>
      <charset val="128"/>
    </font>
    <font>
      <b/>
      <sz val="8"/>
      <name val="ＭＳ Ｐゴシック"/>
      <family val="3"/>
      <charset val="128"/>
    </font>
    <font>
      <b/>
      <sz val="8"/>
      <name val="ＭＳ Ｐ明朝"/>
      <family val="1"/>
      <charset val="128"/>
    </font>
    <font>
      <b/>
      <sz val="8"/>
      <color theme="1"/>
      <name val="ＭＳ Ｐ明朝"/>
      <family val="1"/>
      <charset val="128"/>
    </font>
    <font>
      <sz val="11"/>
      <name val="ＭＳ Ｐ明朝"/>
      <family val="1"/>
      <charset val="128"/>
    </font>
    <font>
      <sz val="9"/>
      <name val="ＭＳ Ｐ明朝"/>
      <family val="3"/>
      <charset val="128"/>
    </font>
    <font>
      <sz val="8.5"/>
      <name val="ＭＳ Ｐ明朝"/>
      <family val="1"/>
      <charset val="128"/>
    </font>
    <font>
      <b/>
      <sz val="8.5"/>
      <name val="ＭＳ Ｐゴシック"/>
      <family val="3"/>
      <charset val="128"/>
    </font>
    <font>
      <b/>
      <sz val="8.5"/>
      <name val="ＭＳ Ｐ明朝"/>
      <family val="1"/>
      <charset val="128"/>
    </font>
    <font>
      <sz val="7.5"/>
      <name val="ＭＳ Ｐゴシック"/>
      <family val="3"/>
      <charset val="128"/>
    </font>
    <font>
      <b/>
      <sz val="7.5"/>
      <name val="ＭＳ Ｐ明朝"/>
      <family val="1"/>
      <charset val="128"/>
    </font>
    <font>
      <sz val="7.5"/>
      <name val="ＭＳ Ｐ明朝"/>
      <family val="1"/>
      <charset val="128"/>
    </font>
    <font>
      <sz val="14"/>
      <name val="ＭＳ Ｐ明朝"/>
      <family val="1"/>
      <charset val="128"/>
    </font>
    <font>
      <b/>
      <sz val="9"/>
      <name val="ＭＳ Ｐゴシック"/>
      <family val="3"/>
      <charset val="128"/>
      <scheme val="minor"/>
    </font>
    <font>
      <sz val="7"/>
      <name val="ＭＳ Ｐ明朝"/>
      <family val="1"/>
      <charset val="128"/>
    </font>
    <font>
      <sz val="6"/>
      <name val="ＭＳ Ｐ明朝"/>
      <family val="1"/>
      <charset val="128"/>
    </font>
    <font>
      <sz val="12"/>
      <name val="ＭＳ Ｐ明朝"/>
      <family val="1"/>
      <charset val="128"/>
    </font>
    <font>
      <sz val="8"/>
      <name val="ＭＳ Ｐゴシック"/>
      <family val="3"/>
      <charset val="128"/>
      <scheme val="minor"/>
    </font>
    <font>
      <b/>
      <sz val="9"/>
      <name val="ＭＳ Ｐ明朝"/>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medium">
        <color auto="1"/>
      </bottom>
      <diagonal/>
    </border>
    <border>
      <left/>
      <right/>
      <top style="medium">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top style="thin">
        <color auto="1"/>
      </top>
      <bottom/>
      <diagonal/>
    </border>
    <border>
      <left style="thin">
        <color auto="1"/>
      </left>
      <right/>
      <top/>
      <bottom style="medium">
        <color auto="1"/>
      </bottom>
      <diagonal/>
    </border>
    <border>
      <left/>
      <right style="thin">
        <color auto="1"/>
      </right>
      <top style="thin">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indexed="8"/>
      </top>
      <bottom/>
      <diagonal/>
    </border>
  </borders>
  <cellStyleXfs count="3">
    <xf numFmtId="0" fontId="0" fillId="0" borderId="0"/>
    <xf numFmtId="0" fontId="3" fillId="0" borderId="0"/>
    <xf numFmtId="38" fontId="3" fillId="0" borderId="0" applyFont="0" applyFill="0" applyBorder="0" applyAlignment="0" applyProtection="0"/>
  </cellStyleXfs>
  <cellXfs count="38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41" fontId="0" fillId="0" borderId="0" xfId="0" applyNumberFormat="1"/>
    <xf numFmtId="0" fontId="7" fillId="0" borderId="0" xfId="0" applyFont="1"/>
    <xf numFmtId="0" fontId="8" fillId="0" borderId="0" xfId="0" applyFont="1"/>
    <xf numFmtId="0" fontId="9" fillId="0" borderId="0" xfId="0" applyFont="1"/>
    <xf numFmtId="0" fontId="9" fillId="0" borderId="1" xfId="0" applyFont="1" applyBorder="1"/>
    <xf numFmtId="0" fontId="9" fillId="0" borderId="2" xfId="0" applyFont="1" applyBorder="1"/>
    <xf numFmtId="0" fontId="8" fillId="0" borderId="0" xfId="0" applyFont="1" applyAlignment="1">
      <alignment horizontal="center"/>
    </xf>
    <xf numFmtId="41" fontId="8" fillId="0" borderId="5" xfId="0" applyNumberFormat="1" applyFont="1" applyBorder="1"/>
    <xf numFmtId="41" fontId="8" fillId="0" borderId="4" xfId="0" applyNumberFormat="1" applyFont="1" applyBorder="1"/>
    <xf numFmtId="41" fontId="9" fillId="0" borderId="0" xfId="0" applyNumberFormat="1" applyFont="1"/>
    <xf numFmtId="41" fontId="8" fillId="0" borderId="4" xfId="0" applyNumberFormat="1" applyFont="1" applyBorder="1" applyAlignment="1">
      <alignment horizontal="right"/>
    </xf>
    <xf numFmtId="41" fontId="8" fillId="0" borderId="8" xfId="0" applyNumberFormat="1" applyFont="1" applyBorder="1"/>
    <xf numFmtId="41" fontId="8" fillId="0" borderId="5" xfId="0" applyNumberFormat="1" applyFont="1" applyBorder="1" applyAlignment="1">
      <alignment horizontal="right"/>
    </xf>
    <xf numFmtId="41" fontId="8" fillId="0" borderId="6" xfId="0" applyNumberFormat="1" applyFont="1" applyBorder="1"/>
    <xf numFmtId="41" fontId="8" fillId="0" borderId="6" xfId="0" applyNumberFormat="1" applyFont="1" applyBorder="1" applyAlignment="1">
      <alignment horizontal="right"/>
    </xf>
    <xf numFmtId="41" fontId="8" fillId="0" borderId="10" xfId="0" applyNumberFormat="1" applyFont="1" applyBorder="1" applyAlignment="1">
      <alignment horizontal="right"/>
    </xf>
    <xf numFmtId="41" fontId="8" fillId="0" borderId="11" xfId="0" applyNumberFormat="1" applyFont="1" applyBorder="1" applyAlignment="1">
      <alignment horizontal="right"/>
    </xf>
    <xf numFmtId="41" fontId="9" fillId="0" borderId="0" xfId="0" applyNumberFormat="1" applyFont="1" applyAlignment="1">
      <alignment wrapText="1"/>
    </xf>
    <xf numFmtId="41" fontId="10" fillId="0" borderId="4" xfId="0" applyNumberFormat="1" applyFont="1" applyBorder="1"/>
    <xf numFmtId="41" fontId="10" fillId="0" borderId="3" xfId="0" applyNumberFormat="1" applyFont="1" applyBorder="1"/>
    <xf numFmtId="0" fontId="2" fillId="0" borderId="0" xfId="0" applyFont="1" applyAlignment="1">
      <alignment vertical="center"/>
    </xf>
    <xf numFmtId="0" fontId="8" fillId="0" borderId="0" xfId="0" applyFont="1" applyAlignment="1">
      <alignment vertical="center"/>
    </xf>
    <xf numFmtId="0" fontId="12" fillId="0" borderId="7" xfId="0" applyFont="1" applyBorder="1" applyAlignment="1">
      <alignment horizontal="center"/>
    </xf>
    <xf numFmtId="41" fontId="8" fillId="0" borderId="13" xfId="0" applyNumberFormat="1" applyFont="1" applyBorder="1" applyAlignment="1">
      <alignment horizontal="right"/>
    </xf>
    <xf numFmtId="41" fontId="8" fillId="0" borderId="14" xfId="0" applyNumberFormat="1" applyFont="1" applyBorder="1" applyAlignment="1">
      <alignment horizontal="right"/>
    </xf>
    <xf numFmtId="0" fontId="8" fillId="0" borderId="0" xfId="0" applyFont="1" applyAlignment="1">
      <alignment horizontal="left" vertical="center"/>
    </xf>
    <xf numFmtId="0" fontId="8" fillId="0" borderId="0" xfId="0" applyFont="1" applyAlignment="1">
      <alignment horizontal="distributed" vertical="center"/>
    </xf>
    <xf numFmtId="0" fontId="8" fillId="0" borderId="10" xfId="0" applyFont="1" applyBorder="1" applyAlignment="1">
      <alignment horizontal="distributed" vertical="center"/>
    </xf>
    <xf numFmtId="0" fontId="8" fillId="0" borderId="1" xfId="0" applyFont="1" applyBorder="1" applyAlignment="1">
      <alignment horizontal="distributed" vertical="center"/>
    </xf>
    <xf numFmtId="0" fontId="8" fillId="0" borderId="11" xfId="0" applyFont="1" applyBorder="1" applyAlignment="1">
      <alignment horizontal="distributed" vertical="center"/>
    </xf>
    <xf numFmtId="0" fontId="11" fillId="0" borderId="0" xfId="0" applyFont="1" applyAlignment="1">
      <alignment horizontal="center" vertical="center"/>
    </xf>
    <xf numFmtId="0" fontId="8" fillId="0" borderId="0" xfId="0" applyFont="1" applyAlignment="1">
      <alignment horizontal="left" vertical="center" wrapText="1"/>
    </xf>
    <xf numFmtId="0" fontId="8" fillId="0" borderId="12" xfId="0" applyFont="1" applyBorder="1" applyAlignment="1">
      <alignment horizontal="distributed" vertical="center"/>
    </xf>
    <xf numFmtId="0" fontId="8" fillId="0" borderId="6" xfId="0" applyFont="1" applyBorder="1" applyAlignment="1">
      <alignment horizontal="distributed" vertical="center"/>
    </xf>
    <xf numFmtId="0" fontId="8" fillId="0" borderId="12" xfId="0" applyFont="1" applyBorder="1" applyAlignment="1">
      <alignment horizontal="distributed" vertical="center" wrapText="1"/>
    </xf>
    <xf numFmtId="0" fontId="8" fillId="0" borderId="16" xfId="0" applyFont="1" applyBorder="1" applyAlignment="1">
      <alignment horizontal="distributed" vertical="center"/>
    </xf>
    <xf numFmtId="0" fontId="8" fillId="0" borderId="14" xfId="0" applyFont="1" applyBorder="1" applyAlignment="1">
      <alignment horizontal="distributed"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center" vertical="center" textRotation="255"/>
    </xf>
    <xf numFmtId="0" fontId="8" fillId="0" borderId="0" xfId="0" applyFont="1" applyAlignment="1">
      <alignment horizontal="center" vertical="center" textRotation="255"/>
    </xf>
    <xf numFmtId="0" fontId="8" fillId="0" borderId="1" xfId="0" applyFont="1" applyBorder="1" applyAlignment="1">
      <alignment horizontal="center" vertical="center" textRotation="255"/>
    </xf>
    <xf numFmtId="0" fontId="8" fillId="0" borderId="9" xfId="0" applyFont="1" applyBorder="1" applyAlignment="1">
      <alignment horizontal="distributed" vertical="center"/>
    </xf>
    <xf numFmtId="0" fontId="8" fillId="0" borderId="15" xfId="0" applyFont="1" applyBorder="1" applyAlignment="1">
      <alignment horizontal="distributed" vertical="center"/>
    </xf>
    <xf numFmtId="0" fontId="8" fillId="0" borderId="0" xfId="0" applyFont="1" applyAlignment="1">
      <alignment horizontal="distributed" vertical="center"/>
    </xf>
    <xf numFmtId="0" fontId="8" fillId="0" borderId="10" xfId="0" applyFont="1" applyBorder="1" applyAlignment="1">
      <alignment horizontal="distributed" vertical="center"/>
    </xf>
    <xf numFmtId="0" fontId="8" fillId="0" borderId="1" xfId="0" applyFont="1" applyBorder="1" applyAlignment="1">
      <alignment horizontal="distributed" vertical="center"/>
    </xf>
    <xf numFmtId="0" fontId="8" fillId="0" borderId="11" xfId="0" applyFont="1" applyBorder="1" applyAlignment="1">
      <alignment horizontal="distributed" vertical="center"/>
    </xf>
    <xf numFmtId="0" fontId="13" fillId="0" borderId="0" xfId="0" applyFont="1" applyAlignment="1">
      <alignment vertical="top"/>
    </xf>
    <xf numFmtId="0" fontId="14" fillId="0" borderId="0" xfId="0" applyFont="1"/>
    <xf numFmtId="0" fontId="15" fillId="0" borderId="0" xfId="0" applyFont="1"/>
    <xf numFmtId="0" fontId="16" fillId="0" borderId="0" xfId="0" applyFont="1"/>
    <xf numFmtId="0" fontId="15" fillId="0" borderId="0" xfId="0" applyFont="1" applyAlignment="1">
      <alignment vertical="center"/>
    </xf>
    <xf numFmtId="0" fontId="17" fillId="0" borderId="0" xfId="0" applyFont="1"/>
    <xf numFmtId="0" fontId="18" fillId="0" borderId="0" xfId="0" applyFont="1"/>
    <xf numFmtId="0" fontId="18" fillId="0" borderId="0" xfId="0" applyFont="1" applyAlignment="1">
      <alignment horizontal="right"/>
    </xf>
    <xf numFmtId="0" fontId="18" fillId="0" borderId="2" xfId="0" applyFont="1" applyBorder="1"/>
    <xf numFmtId="0" fontId="19" fillId="0" borderId="17"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 xfId="0" applyFont="1" applyBorder="1"/>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Alignment="1">
      <alignment horizontal="left" vertical="center" textRotation="255"/>
    </xf>
    <xf numFmtId="0" fontId="19" fillId="0" borderId="0" xfId="0" applyFont="1"/>
    <xf numFmtId="41" fontId="19" fillId="0" borderId="4" xfId="0" applyNumberFormat="1" applyFont="1" applyBorder="1" applyAlignment="1">
      <alignment horizontal="right"/>
    </xf>
    <xf numFmtId="41" fontId="19" fillId="0" borderId="10" xfId="0" applyNumberFormat="1" applyFont="1" applyBorder="1" applyAlignment="1">
      <alignment horizontal="right"/>
    </xf>
    <xf numFmtId="41" fontId="19" fillId="0" borderId="0" xfId="0" applyNumberFormat="1" applyFont="1" applyAlignment="1">
      <alignment horizontal="right"/>
    </xf>
    <xf numFmtId="41" fontId="18" fillId="0" borderId="4" xfId="0" applyNumberFormat="1" applyFont="1" applyBorder="1" applyAlignment="1">
      <alignment horizontal="right"/>
    </xf>
    <xf numFmtId="41" fontId="18" fillId="0" borderId="10" xfId="0" applyNumberFormat="1" applyFont="1" applyBorder="1" applyAlignment="1">
      <alignment horizontal="right"/>
    </xf>
    <xf numFmtId="41" fontId="18" fillId="0" borderId="0" xfId="0" applyNumberFormat="1" applyFont="1" applyAlignment="1">
      <alignment horizontal="right"/>
    </xf>
    <xf numFmtId="0" fontId="18" fillId="0" borderId="7" xfId="0" applyFont="1" applyBorder="1" applyAlignment="1">
      <alignment horizontal="left" vertical="center" textRotation="255"/>
    </xf>
    <xf numFmtId="0" fontId="18" fillId="0" borderId="7" xfId="0" applyFont="1" applyBorder="1"/>
    <xf numFmtId="41" fontId="18" fillId="0" borderId="3" xfId="0" applyNumberFormat="1" applyFont="1" applyBorder="1" applyAlignment="1">
      <alignment horizontal="right"/>
    </xf>
    <xf numFmtId="41" fontId="18" fillId="0" borderId="21" xfId="0" applyNumberFormat="1" applyFont="1" applyBorder="1" applyAlignment="1">
      <alignment horizontal="right"/>
    </xf>
    <xf numFmtId="41" fontId="18" fillId="0" borderId="7" xfId="0" applyNumberFormat="1" applyFont="1" applyBorder="1" applyAlignment="1">
      <alignment horizontal="right"/>
    </xf>
    <xf numFmtId="0" fontId="18" fillId="0" borderId="9" xfId="0" applyFont="1" applyBorder="1" applyAlignment="1">
      <alignment horizontal="center" vertical="center" textRotation="255"/>
    </xf>
    <xf numFmtId="0" fontId="18" fillId="0" borderId="9" xfId="0" applyFont="1" applyBorder="1" applyAlignment="1">
      <alignment horizontal="left" vertical="center" textRotation="255"/>
    </xf>
    <xf numFmtId="0" fontId="19" fillId="0" borderId="9" xfId="0" applyFont="1" applyBorder="1"/>
    <xf numFmtId="0" fontId="18" fillId="0" borderId="9" xfId="0" applyFont="1" applyBorder="1"/>
    <xf numFmtId="41" fontId="19" fillId="0" borderId="13" xfId="0" applyNumberFormat="1" applyFont="1" applyBorder="1" applyAlignment="1">
      <alignment horizontal="right"/>
    </xf>
    <xf numFmtId="41" fontId="19" fillId="0" borderId="15" xfId="0" applyNumberFormat="1" applyFont="1" applyBorder="1" applyAlignment="1">
      <alignment horizontal="right"/>
    </xf>
    <xf numFmtId="41" fontId="19" fillId="0" borderId="9" xfId="0" applyNumberFormat="1" applyFont="1" applyBorder="1" applyAlignment="1">
      <alignment horizontal="right"/>
    </xf>
    <xf numFmtId="0" fontId="18" fillId="0" borderId="0" xfId="0" applyFont="1" applyAlignment="1">
      <alignment horizontal="center" vertical="center" textRotation="255"/>
    </xf>
    <xf numFmtId="0" fontId="18" fillId="0" borderId="1" xfId="0" applyFont="1" applyBorder="1" applyAlignment="1">
      <alignment horizontal="left" vertical="center" textRotation="255"/>
    </xf>
    <xf numFmtId="41" fontId="18" fillId="0" borderId="14" xfId="0" applyNumberFormat="1" applyFont="1" applyBorder="1" applyAlignment="1">
      <alignment horizontal="right"/>
    </xf>
    <xf numFmtId="41" fontId="18" fillId="0" borderId="11" xfId="0" applyNumberFormat="1" applyFont="1" applyBorder="1" applyAlignment="1">
      <alignment horizontal="right"/>
    </xf>
    <xf numFmtId="41" fontId="18" fillId="0" borderId="1" xfId="0" applyNumberFormat="1" applyFont="1" applyBorder="1" applyAlignment="1">
      <alignment horizontal="right"/>
    </xf>
    <xf numFmtId="0" fontId="18" fillId="0" borderId="0" xfId="0" applyFont="1" applyAlignment="1">
      <alignment vertical="center"/>
    </xf>
    <xf numFmtId="0" fontId="8" fillId="0" borderId="0" xfId="0" applyFont="1" applyAlignment="1">
      <alignment vertical="center" wrapText="1"/>
    </xf>
    <xf numFmtId="0" fontId="20" fillId="0" borderId="0" xfId="0" applyFont="1"/>
    <xf numFmtId="0" fontId="20" fillId="0" borderId="1" xfId="0" applyFont="1" applyBorder="1"/>
    <xf numFmtId="49" fontId="21" fillId="0" borderId="1" xfId="0" applyNumberFormat="1" applyFont="1" applyBorder="1"/>
    <xf numFmtId="0" fontId="20" fillId="0" borderId="1" xfId="0" applyFont="1" applyBorder="1" applyAlignment="1">
      <alignment horizontal="right"/>
    </xf>
    <xf numFmtId="49" fontId="21" fillId="0" borderId="0" xfId="0" applyNumberFormat="1" applyFont="1" applyAlignment="1">
      <alignment horizontal="right"/>
    </xf>
    <xf numFmtId="0" fontId="21" fillId="0" borderId="2" xfId="0" applyFont="1" applyBorder="1" applyAlignment="1">
      <alignment horizontal="center"/>
    </xf>
    <xf numFmtId="0" fontId="21" fillId="0" borderId="22" xfId="0" applyFont="1" applyBorder="1" applyAlignment="1">
      <alignment horizontal="center"/>
    </xf>
    <xf numFmtId="0" fontId="21" fillId="0" borderId="1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center"/>
    </xf>
    <xf numFmtId="0" fontId="21" fillId="0" borderId="10" xfId="0" applyFont="1" applyBorder="1" applyAlignment="1">
      <alignment horizontal="center"/>
    </xf>
    <xf numFmtId="0" fontId="21" fillId="0" borderId="8"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13"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1" xfId="0" applyFont="1" applyBorder="1" applyAlignment="1">
      <alignment horizontal="center" vertical="center"/>
    </xf>
    <xf numFmtId="0" fontId="21" fillId="0" borderId="3" xfId="0" applyFont="1" applyBorder="1" applyAlignment="1">
      <alignment horizontal="center" vertical="center"/>
    </xf>
    <xf numFmtId="0" fontId="21" fillId="0" borderId="21"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distributed" vertical="center"/>
    </xf>
    <xf numFmtId="0" fontId="21" fillId="0" borderId="15" xfId="0" applyFont="1" applyBorder="1" applyAlignment="1">
      <alignment horizontal="distributed" vertical="center"/>
    </xf>
    <xf numFmtId="41" fontId="21" fillId="0" borderId="10" xfId="0" applyNumberFormat="1" applyFont="1" applyBorder="1" applyAlignment="1">
      <alignment vertical="center"/>
    </xf>
    <xf numFmtId="41" fontId="21" fillId="0" borderId="5" xfId="0" applyNumberFormat="1" applyFont="1" applyBorder="1" applyAlignment="1">
      <alignment vertical="center"/>
    </xf>
    <xf numFmtId="41" fontId="21" fillId="0" borderId="5" xfId="0" applyNumberFormat="1" applyFont="1" applyBorder="1" applyAlignment="1">
      <alignment horizontal="center" vertical="center"/>
    </xf>
    <xf numFmtId="41" fontId="21" fillId="0" borderId="4" xfId="0" applyNumberFormat="1" applyFont="1" applyBorder="1" applyAlignment="1">
      <alignment horizontal="center" vertical="center"/>
    </xf>
    <xf numFmtId="41" fontId="21" fillId="0" borderId="0" xfId="0" applyNumberFormat="1" applyFont="1" applyAlignment="1">
      <alignment horizontal="center" vertical="center"/>
    </xf>
    <xf numFmtId="0" fontId="21" fillId="0" borderId="0" xfId="0" applyFont="1" applyAlignment="1">
      <alignment horizontal="distributed" vertical="center"/>
    </xf>
    <xf numFmtId="0" fontId="21" fillId="0" borderId="10" xfId="0" applyFont="1" applyBorder="1" applyAlignment="1">
      <alignment horizontal="distributed" vertical="center"/>
    </xf>
    <xf numFmtId="41" fontId="21" fillId="0" borderId="10" xfId="0" applyNumberFormat="1" applyFont="1" applyBorder="1" applyAlignment="1">
      <alignment horizontal="center" vertical="center"/>
    </xf>
    <xf numFmtId="0" fontId="22" fillId="0" borderId="7" xfId="0" applyFont="1" applyBorder="1" applyAlignment="1">
      <alignment horizontal="distributed" vertical="center"/>
    </xf>
    <xf numFmtId="0" fontId="22" fillId="0" borderId="21" xfId="0" applyFont="1" applyBorder="1" applyAlignment="1">
      <alignment horizontal="distributed" vertical="center"/>
    </xf>
    <xf numFmtId="41" fontId="23" fillId="0" borderId="21" xfId="0" applyNumberFormat="1" applyFont="1" applyBorder="1" applyAlignment="1">
      <alignment vertical="center"/>
    </xf>
    <xf numFmtId="41" fontId="23" fillId="0" borderId="28" xfId="0" applyNumberFormat="1" applyFont="1" applyBorder="1" applyAlignment="1">
      <alignment vertical="center"/>
    </xf>
    <xf numFmtId="41" fontId="23" fillId="0" borderId="28" xfId="0" applyNumberFormat="1" applyFont="1" applyBorder="1" applyAlignment="1">
      <alignment horizontal="center" vertical="center"/>
    </xf>
    <xf numFmtId="41" fontId="24" fillId="0" borderId="4" xfId="0" applyNumberFormat="1" applyFont="1" applyBorder="1" applyAlignment="1">
      <alignment horizontal="center" vertical="center"/>
    </xf>
    <xf numFmtId="41" fontId="24" fillId="0" borderId="0" xfId="0" applyNumberFormat="1" applyFont="1" applyAlignment="1">
      <alignment horizontal="center" vertical="center"/>
    </xf>
    <xf numFmtId="0" fontId="21" fillId="0" borderId="0" xfId="0" applyFont="1"/>
    <xf numFmtId="0" fontId="21" fillId="0" borderId="9" xfId="0" applyFont="1" applyBorder="1" applyAlignment="1">
      <alignment horizontal="distributed" vertical="center"/>
    </xf>
    <xf numFmtId="0" fontId="21" fillId="0" borderId="15" xfId="0" applyFont="1" applyBorder="1" applyAlignment="1">
      <alignment horizontal="distributed" vertical="center"/>
    </xf>
    <xf numFmtId="41" fontId="21" fillId="0" borderId="13" xfId="0" applyNumberFormat="1" applyFont="1" applyBorder="1" applyAlignment="1">
      <alignment vertical="center"/>
    </xf>
    <xf numFmtId="41" fontId="21" fillId="0" borderId="8" xfId="0" applyNumberFormat="1" applyFont="1" applyBorder="1" applyAlignment="1">
      <alignment vertical="center"/>
    </xf>
    <xf numFmtId="41" fontId="21" fillId="0" borderId="15" xfId="0" applyNumberFormat="1" applyFont="1" applyBorder="1" applyAlignment="1">
      <alignment vertical="center"/>
    </xf>
    <xf numFmtId="41" fontId="21" fillId="0" borderId="8" xfId="0" applyNumberFormat="1" applyFont="1" applyBorder="1" applyAlignment="1">
      <alignment horizontal="right" vertical="center"/>
    </xf>
    <xf numFmtId="41" fontId="21" fillId="0" borderId="13" xfId="0" applyNumberFormat="1" applyFont="1" applyBorder="1" applyAlignment="1">
      <alignment horizontal="center" vertical="center"/>
    </xf>
    <xf numFmtId="41" fontId="21" fillId="0" borderId="15" xfId="0" applyNumberFormat="1" applyFont="1" applyBorder="1" applyAlignment="1">
      <alignment horizontal="center" vertical="center"/>
    </xf>
    <xf numFmtId="41" fontId="21" fillId="0" borderId="13" xfId="0" applyNumberFormat="1" applyFont="1" applyBorder="1" applyAlignment="1">
      <alignment horizontal="right" vertical="center"/>
    </xf>
    <xf numFmtId="41" fontId="21" fillId="0" borderId="9" xfId="0" applyNumberFormat="1" applyFont="1" applyBorder="1" applyAlignment="1">
      <alignment horizontal="right" vertical="center"/>
    </xf>
    <xf numFmtId="0" fontId="21" fillId="0" borderId="0" xfId="0" applyFont="1" applyAlignment="1">
      <alignment horizontal="distributed" vertical="center"/>
    </xf>
    <xf numFmtId="0" fontId="21" fillId="0" borderId="10" xfId="0" applyFont="1" applyBorder="1" applyAlignment="1">
      <alignment horizontal="distributed" vertical="center"/>
    </xf>
    <xf numFmtId="41" fontId="21" fillId="0" borderId="4" xfId="0" applyNumberFormat="1" applyFont="1" applyBorder="1" applyAlignment="1">
      <alignment vertical="center"/>
    </xf>
    <xf numFmtId="41" fontId="21" fillId="0" borderId="4" xfId="0" applyNumberFormat="1" applyFont="1" applyBorder="1" applyAlignment="1">
      <alignment horizontal="right" vertical="center"/>
    </xf>
    <xf numFmtId="41" fontId="21" fillId="0" borderId="0" xfId="0" applyNumberFormat="1" applyFont="1" applyAlignment="1">
      <alignment horizontal="right" vertical="center"/>
    </xf>
    <xf numFmtId="41" fontId="21" fillId="0" borderId="10" xfId="0" applyNumberFormat="1" applyFont="1" applyBorder="1" applyAlignment="1">
      <alignment horizontal="right" vertical="center"/>
    </xf>
    <xf numFmtId="0" fontId="21" fillId="0" borderId="1" xfId="0" applyFont="1" applyBorder="1" applyAlignment="1">
      <alignment horizontal="distributed" vertical="center"/>
    </xf>
    <xf numFmtId="0" fontId="21" fillId="0" borderId="11" xfId="0" applyFont="1" applyBorder="1" applyAlignment="1">
      <alignment horizontal="distributed" vertical="center"/>
    </xf>
    <xf numFmtId="41" fontId="21" fillId="0" borderId="14" xfId="0" applyNumberFormat="1" applyFont="1" applyBorder="1" applyAlignment="1">
      <alignment vertical="center"/>
    </xf>
    <xf numFmtId="41" fontId="21" fillId="0" borderId="6" xfId="0" applyNumberFormat="1" applyFont="1" applyBorder="1" applyAlignment="1">
      <alignment vertical="center"/>
    </xf>
    <xf numFmtId="41" fontId="21" fillId="0" borderId="11" xfId="0" applyNumberFormat="1" applyFont="1" applyBorder="1" applyAlignment="1">
      <alignment vertical="center"/>
    </xf>
    <xf numFmtId="41" fontId="21" fillId="0" borderId="14" xfId="0" applyNumberFormat="1" applyFont="1" applyBorder="1" applyAlignment="1">
      <alignment horizontal="center" vertical="center"/>
    </xf>
    <xf numFmtId="41" fontId="21" fillId="0" borderId="11" xfId="0" applyNumberFormat="1" applyFont="1" applyBorder="1" applyAlignment="1">
      <alignment horizontal="center" vertical="center"/>
    </xf>
    <xf numFmtId="41" fontId="21" fillId="0" borderId="14" xfId="0" applyNumberFormat="1" applyFont="1" applyBorder="1" applyAlignment="1">
      <alignment horizontal="right" vertical="center"/>
    </xf>
    <xf numFmtId="41" fontId="21" fillId="0" borderId="1" xfId="0" applyNumberFormat="1" applyFont="1" applyBorder="1" applyAlignment="1">
      <alignment horizontal="right" vertical="center"/>
    </xf>
    <xf numFmtId="41" fontId="21" fillId="0" borderId="0" xfId="0" applyNumberFormat="1" applyFont="1" applyAlignment="1">
      <alignment vertical="center"/>
    </xf>
    <xf numFmtId="41" fontId="21" fillId="0" borderId="0" xfId="0" applyNumberFormat="1" applyFont="1" applyAlignment="1">
      <alignment horizontal="center" vertical="center"/>
    </xf>
    <xf numFmtId="41" fontId="21" fillId="0" borderId="0" xfId="0" applyNumberFormat="1" applyFont="1" applyAlignment="1">
      <alignment horizontal="right" vertical="center"/>
    </xf>
    <xf numFmtId="41" fontId="21" fillId="0" borderId="0" xfId="0" applyNumberFormat="1" applyFont="1"/>
    <xf numFmtId="49" fontId="21" fillId="0" borderId="1" xfId="0" applyNumberFormat="1" applyFont="1" applyBorder="1" applyAlignment="1">
      <alignment horizontal="right" vertical="center"/>
    </xf>
    <xf numFmtId="0" fontId="21" fillId="0" borderId="2" xfId="0" applyFont="1" applyBorder="1" applyAlignment="1">
      <alignment horizontal="center" vertical="center"/>
    </xf>
    <xf numFmtId="0" fontId="21" fillId="0" borderId="22" xfId="0" applyFont="1" applyBorder="1" applyAlignment="1">
      <alignment horizontal="center" vertical="center"/>
    </xf>
    <xf numFmtId="41" fontId="21" fillId="0" borderId="18"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21" fillId="0" borderId="14" xfId="0" applyFont="1" applyBorder="1" applyAlignment="1">
      <alignment horizontal="center" vertical="center"/>
    </xf>
    <xf numFmtId="0" fontId="23" fillId="0" borderId="2" xfId="0" applyFont="1" applyBorder="1" applyAlignment="1">
      <alignment horizontal="distributed" vertical="center"/>
    </xf>
    <xf numFmtId="0" fontId="23" fillId="0" borderId="22" xfId="0" applyFont="1" applyBorder="1" applyAlignment="1">
      <alignment horizontal="distributed" vertical="center"/>
    </xf>
    <xf numFmtId="41" fontId="23" fillId="0" borderId="12" xfId="0" applyNumberFormat="1" applyFont="1" applyBorder="1" applyAlignment="1">
      <alignment horizontal="right" vertical="center" shrinkToFit="1"/>
    </xf>
    <xf numFmtId="41" fontId="23" fillId="0" borderId="16" xfId="0" applyNumberFormat="1" applyFont="1" applyBorder="1" applyAlignment="1">
      <alignment horizontal="right" vertical="center" shrinkToFit="1"/>
    </xf>
    <xf numFmtId="41" fontId="23" fillId="0" borderId="4" xfId="0" applyNumberFormat="1" applyFont="1" applyBorder="1" applyAlignment="1">
      <alignment horizontal="right" vertical="center" shrinkToFit="1"/>
    </xf>
    <xf numFmtId="41" fontId="23" fillId="0" borderId="5" xfId="0" applyNumberFormat="1" applyFont="1" applyBorder="1" applyAlignment="1">
      <alignment horizontal="right" vertical="center" shrinkToFit="1"/>
    </xf>
    <xf numFmtId="41" fontId="21" fillId="0" borderId="10" xfId="0" applyNumberFormat="1" applyFont="1" applyBorder="1" applyAlignment="1">
      <alignment horizontal="right" vertical="center"/>
    </xf>
    <xf numFmtId="41" fontId="21" fillId="0" borderId="5" xfId="0" applyNumberFormat="1" applyFont="1" applyBorder="1" applyAlignment="1">
      <alignment horizontal="right" vertical="center"/>
    </xf>
    <xf numFmtId="41" fontId="21" fillId="0" borderId="4" xfId="0" applyNumberFormat="1" applyFont="1" applyBorder="1" applyAlignment="1">
      <alignment horizontal="right" vertical="center"/>
    </xf>
    <xf numFmtId="41" fontId="21" fillId="0" borderId="5" xfId="0" applyNumberFormat="1" applyFont="1" applyBorder="1" applyAlignment="1">
      <alignment horizontal="right" vertical="center" shrinkToFit="1"/>
    </xf>
    <xf numFmtId="41" fontId="21" fillId="0" borderId="0" xfId="0" applyNumberFormat="1" applyFont="1" applyAlignment="1">
      <alignment horizontal="right" vertical="center" shrinkToFit="1"/>
    </xf>
    <xf numFmtId="41" fontId="21" fillId="0" borderId="4" xfId="0" applyNumberFormat="1" applyFont="1" applyBorder="1" applyAlignment="1">
      <alignment horizontal="right" vertical="center" shrinkToFit="1"/>
    </xf>
    <xf numFmtId="41" fontId="23" fillId="0" borderId="6" xfId="0" applyNumberFormat="1" applyFont="1" applyBorder="1" applyAlignment="1">
      <alignment horizontal="right" vertical="center" shrinkToFit="1"/>
    </xf>
    <xf numFmtId="41" fontId="21" fillId="0" borderId="6" xfId="0" applyNumberFormat="1" applyFont="1" applyBorder="1" applyAlignment="1">
      <alignment horizontal="right" vertical="center"/>
    </xf>
    <xf numFmtId="41" fontId="21" fillId="0" borderId="14" xfId="0" applyNumberFormat="1" applyFont="1" applyBorder="1" applyAlignment="1">
      <alignment horizontal="right" vertical="center"/>
    </xf>
    <xf numFmtId="41" fontId="20" fillId="0" borderId="0" xfId="0" applyNumberFormat="1" applyFont="1"/>
    <xf numFmtId="0" fontId="25" fillId="0" borderId="0" xfId="0" applyFont="1"/>
    <xf numFmtId="0" fontId="7" fillId="0" borderId="0" xfId="0" applyFont="1" applyAlignment="1">
      <alignment horizontal="left" vertical="top"/>
    </xf>
    <xf numFmtId="0" fontId="7" fillId="0" borderId="0" xfId="0"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9" fillId="0" borderId="30" xfId="0" applyFont="1" applyBorder="1" applyAlignment="1">
      <alignment vertical="center"/>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xf>
    <xf numFmtId="41" fontId="10" fillId="0" borderId="5" xfId="0" applyNumberFormat="1" applyFont="1" applyBorder="1" applyAlignment="1">
      <alignment vertical="center"/>
    </xf>
    <xf numFmtId="41" fontId="10" fillId="0" borderId="4" xfId="0" applyNumberFormat="1" applyFont="1" applyBorder="1" applyAlignment="1">
      <alignment vertical="center"/>
    </xf>
    <xf numFmtId="0" fontId="8" fillId="0" borderId="0" xfId="0" applyFont="1" applyAlignment="1">
      <alignment horizontal="center" vertical="center"/>
    </xf>
    <xf numFmtId="41" fontId="8" fillId="0" borderId="5" xfId="0" applyNumberFormat="1" applyFont="1" applyBorder="1" applyAlignment="1">
      <alignment vertical="center"/>
    </xf>
    <xf numFmtId="41" fontId="8" fillId="0" borderId="4" xfId="0" applyNumberFormat="1" applyFont="1" applyBorder="1" applyAlignment="1">
      <alignment vertical="center"/>
    </xf>
    <xf numFmtId="0" fontId="8" fillId="0" borderId="1" xfId="0" applyFont="1" applyBorder="1" applyAlignment="1">
      <alignment horizontal="center" vertical="center"/>
    </xf>
    <xf numFmtId="41" fontId="8" fillId="0" borderId="6" xfId="0" applyNumberFormat="1" applyFont="1" applyBorder="1" applyAlignment="1">
      <alignment vertical="center"/>
    </xf>
    <xf numFmtId="41" fontId="8" fillId="0" borderId="14" xfId="0" applyNumberFormat="1" applyFont="1" applyBorder="1" applyAlignment="1">
      <alignment horizontal="right" vertical="center"/>
    </xf>
    <xf numFmtId="0" fontId="26" fillId="0" borderId="0" xfId="0" applyFont="1" applyAlignment="1">
      <alignment horizontal="left" vertical="center"/>
    </xf>
    <xf numFmtId="41" fontId="26" fillId="0" borderId="0" xfId="0" applyNumberFormat="1" applyFont="1" applyAlignment="1">
      <alignment vertical="center"/>
    </xf>
    <xf numFmtId="41" fontId="0" fillId="0" borderId="0" xfId="0" applyNumberFormat="1" applyAlignment="1">
      <alignment vertical="center"/>
    </xf>
    <xf numFmtId="0" fontId="7" fillId="0" borderId="0" xfId="0" applyFont="1" applyAlignment="1">
      <alignment vertical="top"/>
    </xf>
    <xf numFmtId="0" fontId="2" fillId="0" borderId="0" xfId="0" applyFont="1" applyAlignment="1">
      <alignment vertical="top"/>
    </xf>
    <xf numFmtId="0" fontId="9" fillId="0" borderId="22" xfId="0" applyFont="1" applyBorder="1"/>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9" fillId="0" borderId="11" xfId="0" applyFont="1" applyBorder="1"/>
    <xf numFmtId="0" fontId="8" fillId="0" borderId="19" xfId="0" applyFont="1" applyBorder="1" applyAlignment="1">
      <alignment vertical="distributed" textRotation="255"/>
    </xf>
    <xf numFmtId="0" fontId="8" fillId="0" borderId="20" xfId="0" applyFont="1" applyBorder="1" applyAlignment="1">
      <alignment vertical="distributed" textRotation="255"/>
    </xf>
    <xf numFmtId="49" fontId="27" fillId="0" borderId="2" xfId="0" applyNumberFormat="1" applyFont="1" applyBorder="1" applyAlignment="1">
      <alignment vertical="center"/>
    </xf>
    <xf numFmtId="49" fontId="8" fillId="0" borderId="2" xfId="0" applyNumberFormat="1" applyFont="1" applyBorder="1" applyAlignment="1">
      <alignment horizontal="center" vertical="center"/>
    </xf>
    <xf numFmtId="49" fontId="27" fillId="0" borderId="22" xfId="0" applyNumberFormat="1" applyFont="1" applyBorder="1" applyAlignment="1">
      <alignment vertical="center"/>
    </xf>
    <xf numFmtId="176" fontId="8" fillId="0" borderId="5" xfId="2" applyNumberFormat="1" applyFont="1" applyBorder="1" applyAlignment="1">
      <alignment horizontal="right" vertical="center"/>
    </xf>
    <xf numFmtId="176" fontId="8" fillId="0" borderId="4" xfId="0" quotePrefix="1"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5" xfId="0" applyNumberFormat="1" applyFont="1" applyBorder="1" applyAlignment="1">
      <alignment horizontal="right" vertical="center"/>
    </xf>
    <xf numFmtId="176" fontId="8" fillId="0" borderId="0" xfId="0" applyNumberFormat="1" applyFont="1" applyAlignment="1">
      <alignment horizontal="right" vertical="center"/>
    </xf>
    <xf numFmtId="0" fontId="27" fillId="0" borderId="0" xfId="0" applyFont="1" applyAlignment="1">
      <alignment horizontal="center" vertical="center"/>
    </xf>
    <xf numFmtId="176" fontId="8" fillId="0" borderId="5" xfId="2" applyNumberFormat="1" applyFont="1" applyFill="1" applyBorder="1" applyAlignment="1">
      <alignment horizontal="right" vertical="center"/>
    </xf>
    <xf numFmtId="176" fontId="8" fillId="0" borderId="4" xfId="2" applyNumberFormat="1" applyFont="1" applyFill="1" applyBorder="1" applyAlignment="1">
      <alignment horizontal="right" vertical="center"/>
    </xf>
    <xf numFmtId="176" fontId="8" fillId="0" borderId="0" xfId="2" applyNumberFormat="1" applyFont="1" applyFill="1" applyBorder="1" applyAlignment="1">
      <alignment horizontal="right" vertical="center"/>
    </xf>
    <xf numFmtId="177" fontId="28" fillId="0" borderId="1" xfId="2" applyNumberFormat="1" applyFont="1" applyBorder="1" applyAlignment="1">
      <alignment horizontal="center" vertical="center"/>
    </xf>
    <xf numFmtId="0" fontId="8" fillId="0" borderId="1" xfId="2" applyNumberFormat="1" applyFont="1" applyBorder="1" applyAlignment="1">
      <alignment horizontal="center" vertical="center"/>
    </xf>
    <xf numFmtId="177" fontId="29" fillId="0" borderId="11" xfId="2" applyNumberFormat="1" applyFont="1" applyBorder="1" applyAlignment="1">
      <alignment horizontal="right" vertical="center"/>
    </xf>
    <xf numFmtId="176" fontId="8" fillId="0" borderId="6" xfId="2" applyNumberFormat="1" applyFont="1" applyBorder="1" applyAlignment="1">
      <alignment horizontal="right" vertical="center"/>
    </xf>
    <xf numFmtId="176" fontId="8" fillId="0" borderId="6" xfId="2" applyNumberFormat="1" applyFont="1" applyFill="1" applyBorder="1" applyAlignment="1">
      <alignment horizontal="right" vertical="center"/>
    </xf>
    <xf numFmtId="176" fontId="8" fillId="0" borderId="14" xfId="2" applyNumberFormat="1" applyFont="1" applyFill="1" applyBorder="1" applyAlignment="1">
      <alignment horizontal="right" vertical="center"/>
    </xf>
    <xf numFmtId="176" fontId="8" fillId="0" borderId="1" xfId="2" applyNumberFormat="1" applyFont="1" applyFill="1" applyBorder="1" applyAlignment="1">
      <alignment horizontal="right" vertical="center"/>
    </xf>
    <xf numFmtId="177" fontId="3" fillId="0" borderId="0" xfId="2" applyNumberFormat="1" applyFont="1" applyBorder="1" applyAlignment="1">
      <alignment vertical="center"/>
    </xf>
    <xf numFmtId="49" fontId="9" fillId="0" borderId="0" xfId="0" applyNumberFormat="1" applyFont="1" applyAlignment="1">
      <alignment horizontal="center"/>
    </xf>
    <xf numFmtId="0" fontId="9" fillId="0" borderId="0" xfId="0" applyFont="1" applyAlignment="1">
      <alignment horizontal="center"/>
    </xf>
    <xf numFmtId="41" fontId="9" fillId="0" borderId="0" xfId="0" applyNumberFormat="1" applyFont="1" applyAlignment="1">
      <alignment horizontal="right"/>
    </xf>
    <xf numFmtId="41" fontId="9" fillId="0" borderId="2" xfId="0" applyNumberFormat="1" applyFont="1" applyBorder="1" applyAlignment="1">
      <alignment horizontal="right"/>
    </xf>
    <xf numFmtId="49" fontId="3" fillId="0" borderId="0" xfId="0" applyNumberFormat="1" applyFont="1" applyAlignment="1">
      <alignment horizontal="center"/>
    </xf>
    <xf numFmtId="0" fontId="3" fillId="0" borderId="0" xfId="0" applyFont="1" applyAlignment="1">
      <alignment horizontal="center"/>
    </xf>
    <xf numFmtId="41" fontId="3" fillId="0" borderId="0" xfId="0" applyNumberFormat="1" applyFont="1" applyAlignment="1">
      <alignment horizontal="right"/>
    </xf>
    <xf numFmtId="0" fontId="7" fillId="0" borderId="0" xfId="0" applyFont="1" applyAlignment="1">
      <alignment vertical="center"/>
    </xf>
    <xf numFmtId="38" fontId="25" fillId="0" borderId="0" xfId="2" applyFont="1"/>
    <xf numFmtId="38" fontId="8" fillId="0" borderId="0" xfId="2" applyFont="1"/>
    <xf numFmtId="0" fontId="8" fillId="0" borderId="2" xfId="0" applyFont="1" applyBorder="1" applyAlignment="1">
      <alignment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pplyAlignment="1">
      <alignment vertical="center"/>
    </xf>
    <xf numFmtId="38" fontId="21" fillId="0" borderId="19" xfId="2" applyFont="1" applyBorder="1" applyAlignment="1">
      <alignment horizontal="center" vertical="center"/>
    </xf>
    <xf numFmtId="38" fontId="23" fillId="0" borderId="19" xfId="2" applyFont="1" applyBorder="1" applyAlignment="1">
      <alignment horizontal="center" vertical="center"/>
    </xf>
    <xf numFmtId="38" fontId="23" fillId="0" borderId="20" xfId="2" applyFont="1" applyBorder="1" applyAlignment="1">
      <alignment horizontal="center" vertical="center"/>
    </xf>
    <xf numFmtId="41" fontId="30" fillId="0" borderId="5" xfId="2" applyNumberFormat="1" applyFont="1" applyBorder="1" applyAlignment="1">
      <alignment vertical="center"/>
    </xf>
    <xf numFmtId="41" fontId="31" fillId="0" borderId="5" xfId="2" applyNumberFormat="1" applyFont="1" applyBorder="1" applyAlignment="1">
      <alignment vertical="center"/>
    </xf>
    <xf numFmtId="41" fontId="32" fillId="0" borderId="5" xfId="2" applyNumberFormat="1" applyFont="1" applyBorder="1" applyAlignment="1">
      <alignment vertical="center"/>
    </xf>
    <xf numFmtId="41" fontId="31" fillId="0" borderId="16" xfId="2" applyNumberFormat="1" applyFont="1" applyBorder="1" applyAlignment="1">
      <alignment vertical="center"/>
    </xf>
    <xf numFmtId="178" fontId="9" fillId="0" borderId="0" xfId="0" applyNumberFormat="1" applyFont="1" applyAlignment="1">
      <alignment vertical="center"/>
    </xf>
    <xf numFmtId="41" fontId="32" fillId="0" borderId="4" xfId="2" applyNumberFormat="1" applyFont="1" applyBorder="1" applyAlignment="1">
      <alignment vertical="center"/>
    </xf>
    <xf numFmtId="41" fontId="31" fillId="0" borderId="4" xfId="2" applyNumberFormat="1" applyFont="1" applyBorder="1" applyAlignment="1">
      <alignment vertical="center"/>
    </xf>
    <xf numFmtId="41" fontId="32" fillId="2" borderId="5" xfId="2" applyNumberFormat="1" applyFont="1" applyFill="1" applyBorder="1" applyAlignment="1">
      <alignment vertical="center"/>
    </xf>
    <xf numFmtId="41" fontId="31" fillId="2" borderId="5" xfId="2" applyNumberFormat="1" applyFont="1" applyFill="1" applyBorder="1" applyAlignment="1">
      <alignment vertical="center"/>
    </xf>
    <xf numFmtId="41" fontId="32" fillId="2" borderId="4" xfId="2" applyNumberFormat="1" applyFont="1" applyFill="1" applyBorder="1" applyAlignment="1">
      <alignment vertical="center"/>
    </xf>
    <xf numFmtId="0" fontId="8" fillId="0" borderId="10" xfId="0" applyFont="1" applyBorder="1" applyAlignment="1" applyProtection="1">
      <alignment horizontal="distributed" vertical="center" shrinkToFit="1"/>
      <protection locked="0"/>
    </xf>
    <xf numFmtId="41" fontId="32" fillId="0" borderId="5" xfId="2" applyNumberFormat="1" applyFont="1" applyFill="1" applyBorder="1" applyAlignment="1">
      <alignment vertical="center"/>
    </xf>
    <xf numFmtId="41" fontId="31" fillId="0" borderId="5" xfId="2" applyNumberFormat="1" applyFont="1" applyFill="1" applyBorder="1" applyAlignment="1">
      <alignment vertical="center"/>
    </xf>
    <xf numFmtId="41" fontId="30" fillId="0" borderId="6" xfId="2" applyNumberFormat="1" applyFont="1" applyBorder="1" applyAlignment="1">
      <alignment vertical="center"/>
    </xf>
    <xf numFmtId="41" fontId="31" fillId="0" borderId="6" xfId="2" applyNumberFormat="1" applyFont="1" applyBorder="1" applyAlignment="1">
      <alignment vertical="center"/>
    </xf>
    <xf numFmtId="41" fontId="32" fillId="0" borderId="6" xfId="2" applyNumberFormat="1" applyFont="1" applyFill="1" applyBorder="1" applyAlignment="1">
      <alignment vertical="center"/>
    </xf>
    <xf numFmtId="41" fontId="31" fillId="0" borderId="6" xfId="2" applyNumberFormat="1" applyFont="1" applyFill="1" applyBorder="1" applyAlignment="1">
      <alignment vertical="center"/>
    </xf>
    <xf numFmtId="41" fontId="32" fillId="0" borderId="6" xfId="2" applyNumberFormat="1" applyFont="1" applyBorder="1" applyAlignment="1">
      <alignment vertical="center"/>
    </xf>
    <xf numFmtId="41" fontId="32" fillId="0" borderId="14" xfId="2" applyNumberFormat="1" applyFont="1" applyBorder="1" applyAlignment="1">
      <alignment vertical="center"/>
    </xf>
    <xf numFmtId="41" fontId="31" fillId="0" borderId="14" xfId="2" applyNumberFormat="1" applyFont="1" applyBorder="1" applyAlignment="1">
      <alignment vertical="center"/>
    </xf>
    <xf numFmtId="38" fontId="0" fillId="0" borderId="0" xfId="2" applyFont="1"/>
    <xf numFmtId="0" fontId="33" fillId="0" borderId="0" xfId="0" applyFont="1"/>
    <xf numFmtId="0" fontId="8" fillId="0" borderId="1" xfId="0" applyFont="1" applyBorder="1" applyAlignment="1">
      <alignment horizontal="right"/>
    </xf>
    <xf numFmtId="0" fontId="21" fillId="0" borderId="30" xfId="0" applyFont="1" applyBorder="1"/>
    <xf numFmtId="0" fontId="8" fillId="0" borderId="31" xfId="0" applyFont="1" applyBorder="1" applyAlignment="1">
      <alignment horizontal="center"/>
    </xf>
    <xf numFmtId="0" fontId="8" fillId="0" borderId="32" xfId="0" applyFont="1" applyBorder="1" applyAlignment="1">
      <alignment horizontal="center"/>
    </xf>
    <xf numFmtId="0" fontId="34" fillId="0" borderId="0" xfId="0" applyFont="1" applyAlignment="1">
      <alignment horizontal="distributed" vertical="center"/>
    </xf>
    <xf numFmtId="0" fontId="34" fillId="0" borderId="0" xfId="0" applyFont="1"/>
    <xf numFmtId="0" fontId="10" fillId="0" borderId="0" xfId="0" applyFont="1" applyAlignment="1">
      <alignment horizontal="distributed" vertical="center"/>
    </xf>
    <xf numFmtId="41" fontId="35" fillId="0" borderId="5" xfId="0" applyNumberFormat="1" applyFont="1" applyBorder="1" applyAlignment="1">
      <alignment horizontal="right" vertical="center"/>
    </xf>
    <xf numFmtId="41" fontId="35" fillId="0" borderId="16" xfId="0" applyNumberFormat="1" applyFont="1" applyBorder="1" applyAlignment="1">
      <alignment horizontal="right" vertical="center"/>
    </xf>
    <xf numFmtId="0" fontId="10" fillId="0" borderId="0" xfId="0" applyFont="1" applyAlignment="1">
      <alignment horizontal="distributed" vertical="center"/>
    </xf>
    <xf numFmtId="0" fontId="10" fillId="0" borderId="0" xfId="0" applyFont="1"/>
    <xf numFmtId="41" fontId="35" fillId="0" borderId="4" xfId="0" applyNumberFormat="1" applyFont="1" applyBorder="1" applyAlignment="1">
      <alignment horizontal="right" vertical="center"/>
    </xf>
    <xf numFmtId="41" fontId="35" fillId="0" borderId="0" xfId="0" applyNumberFormat="1" applyFont="1" applyAlignment="1">
      <alignment horizontal="right" vertical="center"/>
    </xf>
    <xf numFmtId="0" fontId="8" fillId="2" borderId="0" xfId="0" applyFont="1" applyFill="1" applyAlignment="1">
      <alignment horizontal="distributed" vertical="center"/>
    </xf>
    <xf numFmtId="0" fontId="21" fillId="0" borderId="0" xfId="0" applyFont="1" applyAlignment="1">
      <alignment horizontal="distributed" vertical="center" shrinkToFit="1"/>
    </xf>
    <xf numFmtId="0" fontId="36" fillId="0" borderId="0" xfId="0" applyFont="1" applyAlignment="1">
      <alignment horizontal="distributed" vertical="center" shrinkToFit="1"/>
    </xf>
    <xf numFmtId="0" fontId="8" fillId="0" borderId="1" xfId="0" applyFont="1" applyBorder="1"/>
    <xf numFmtId="0" fontId="8" fillId="2" borderId="1" xfId="0" applyFont="1" applyFill="1" applyBorder="1" applyAlignment="1">
      <alignment horizontal="distributed" vertical="center"/>
    </xf>
    <xf numFmtId="41" fontId="35" fillId="0" borderId="6" xfId="0" applyNumberFormat="1" applyFont="1" applyBorder="1" applyAlignment="1">
      <alignment horizontal="right" vertical="center"/>
    </xf>
    <xf numFmtId="41" fontId="35" fillId="0" borderId="1" xfId="0" applyNumberFormat="1" applyFont="1" applyBorder="1" applyAlignment="1">
      <alignment horizontal="right" vertical="center"/>
    </xf>
    <xf numFmtId="41" fontId="35" fillId="0" borderId="14" xfId="0" applyNumberFormat="1" applyFont="1" applyBorder="1" applyAlignment="1">
      <alignment horizontal="right" vertical="center"/>
    </xf>
    <xf numFmtId="41" fontId="8" fillId="0" borderId="0" xfId="0" applyNumberFormat="1" applyFont="1" applyAlignment="1">
      <alignment horizontal="right"/>
    </xf>
    <xf numFmtId="0" fontId="37" fillId="0" borderId="0" xfId="0" applyFont="1" applyAlignment="1">
      <alignment vertical="top"/>
    </xf>
    <xf numFmtId="0" fontId="8" fillId="0" borderId="30" xfId="0" applyFont="1" applyBorder="1"/>
    <xf numFmtId="0" fontId="10"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41" fontId="31" fillId="0" borderId="5" xfId="2" applyNumberFormat="1" applyFont="1" applyBorder="1" applyAlignment="1">
      <alignment horizontal="right" vertical="center"/>
    </xf>
    <xf numFmtId="41" fontId="32" fillId="0" borderId="12" xfId="0" applyNumberFormat="1" applyFont="1" applyBorder="1" applyAlignment="1">
      <alignment horizontal="right" vertical="center"/>
    </xf>
    <xf numFmtId="41" fontId="32" fillId="0" borderId="12" xfId="0" applyNumberFormat="1" applyFont="1" applyBorder="1" applyAlignment="1">
      <alignment horizontal="right" vertical="center" shrinkToFit="1"/>
    </xf>
    <xf numFmtId="41" fontId="32" fillId="0" borderId="16" xfId="0" applyNumberFormat="1" applyFont="1" applyBorder="1" applyAlignment="1">
      <alignment horizontal="right" vertical="center" shrinkToFit="1"/>
    </xf>
    <xf numFmtId="41" fontId="31" fillId="0" borderId="5" xfId="2" applyNumberFormat="1" applyFont="1" applyFill="1" applyBorder="1" applyAlignment="1">
      <alignment horizontal="right" vertical="center"/>
    </xf>
    <xf numFmtId="41" fontId="32" fillId="0" borderId="5" xfId="0" applyNumberFormat="1" applyFont="1" applyBorder="1" applyAlignment="1">
      <alignment horizontal="right" vertical="center"/>
    </xf>
    <xf numFmtId="41" fontId="32" fillId="0" borderId="4" xfId="0" applyNumberFormat="1" applyFont="1" applyBorder="1" applyAlignment="1">
      <alignment horizontal="right" vertical="center"/>
    </xf>
    <xf numFmtId="41" fontId="32" fillId="0" borderId="4" xfId="0" applyNumberFormat="1" applyFont="1" applyBorder="1" applyAlignment="1">
      <alignment horizontal="right" vertical="center" shrinkToFit="1"/>
    </xf>
    <xf numFmtId="41" fontId="31" fillId="0" borderId="6" xfId="2" applyNumberFormat="1" applyFont="1" applyBorder="1" applyAlignment="1">
      <alignment horizontal="right" vertical="center"/>
    </xf>
    <xf numFmtId="41" fontId="32" fillId="0" borderId="6" xfId="0" applyNumberFormat="1" applyFont="1" applyBorder="1" applyAlignment="1">
      <alignment horizontal="right" vertical="center"/>
    </xf>
    <xf numFmtId="41" fontId="32" fillId="0" borderId="14" xfId="0" applyNumberFormat="1" applyFont="1" applyBorder="1" applyAlignment="1">
      <alignment horizontal="right" vertical="center"/>
    </xf>
    <xf numFmtId="0" fontId="38" fillId="0" borderId="0" xfId="0" applyFont="1"/>
    <xf numFmtId="41" fontId="38" fillId="0" borderId="0" xfId="0" applyNumberFormat="1" applyFont="1"/>
    <xf numFmtId="41" fontId="31" fillId="0" borderId="4" xfId="0" applyNumberFormat="1" applyFont="1" applyBorder="1" applyAlignment="1">
      <alignment horizontal="right" vertical="center"/>
    </xf>
    <xf numFmtId="41" fontId="32" fillId="0" borderId="16" xfId="0" applyNumberFormat="1" applyFont="1" applyBorder="1" applyAlignment="1">
      <alignment horizontal="right" vertical="center"/>
    </xf>
    <xf numFmtId="41" fontId="31" fillId="0" borderId="5" xfId="0" applyNumberFormat="1" applyFont="1" applyBorder="1" applyAlignment="1">
      <alignment horizontal="right" vertical="center"/>
    </xf>
    <xf numFmtId="41" fontId="32" fillId="0" borderId="0" xfId="0" applyNumberFormat="1" applyFont="1" applyAlignment="1">
      <alignment horizontal="right" vertical="center"/>
    </xf>
    <xf numFmtId="0" fontId="21" fillId="2" borderId="0" xfId="0" applyFont="1" applyFill="1" applyAlignment="1">
      <alignment horizontal="distributed" vertical="center"/>
    </xf>
    <xf numFmtId="0" fontId="27" fillId="2" borderId="0" xfId="0" applyFont="1" applyFill="1" applyAlignment="1">
      <alignment horizontal="distributed" vertical="center" shrinkToFit="1"/>
    </xf>
    <xf numFmtId="41" fontId="31" fillId="0" borderId="14" xfId="0" applyNumberFormat="1" applyFont="1" applyBorder="1" applyAlignment="1">
      <alignment horizontal="right" vertical="center"/>
    </xf>
    <xf numFmtId="0" fontId="18" fillId="0" borderId="1" xfId="0" applyFont="1" applyBorder="1" applyAlignment="1">
      <alignment horizontal="right"/>
    </xf>
    <xf numFmtId="0" fontId="18" fillId="0" borderId="30" xfId="0" applyFont="1" applyBorder="1" applyAlignment="1">
      <alignment vertical="center"/>
    </xf>
    <xf numFmtId="0" fontId="19" fillId="0" borderId="32" xfId="0" applyFont="1" applyBorder="1" applyAlignment="1">
      <alignment horizontal="center" vertical="center"/>
    </xf>
    <xf numFmtId="0" fontId="18" fillId="0" borderId="32" xfId="0" applyFont="1" applyBorder="1" applyAlignment="1">
      <alignment horizontal="center" vertical="center"/>
    </xf>
    <xf numFmtId="0" fontId="18" fillId="0" borderId="2" xfId="0" applyFont="1" applyBorder="1" applyAlignment="1">
      <alignment horizontal="center" vertical="center"/>
    </xf>
    <xf numFmtId="41" fontId="19" fillId="0" borderId="16" xfId="0" applyNumberFormat="1" applyFont="1" applyBorder="1" applyAlignment="1">
      <alignment horizontal="right" vertical="center"/>
    </xf>
    <xf numFmtId="41" fontId="18" fillId="0" borderId="16" xfId="0" applyNumberFormat="1" applyFont="1" applyBorder="1" applyAlignment="1">
      <alignment horizontal="right" vertical="center"/>
    </xf>
    <xf numFmtId="0" fontId="18" fillId="0" borderId="1" xfId="0" applyFont="1" applyBorder="1" applyAlignment="1">
      <alignment horizontal="center" vertical="center"/>
    </xf>
    <xf numFmtId="41" fontId="19" fillId="0" borderId="14" xfId="0" applyNumberFormat="1" applyFont="1" applyBorder="1" applyAlignment="1">
      <alignment horizontal="right" vertical="center"/>
    </xf>
    <xf numFmtId="41" fontId="18" fillId="0" borderId="14" xfId="0" applyNumberFormat="1" applyFont="1" applyBorder="1" applyAlignment="1">
      <alignment horizontal="right" vertical="center"/>
    </xf>
    <xf numFmtId="0" fontId="0" fillId="0" borderId="0" xfId="0" applyAlignment="1">
      <alignment vertical="top"/>
    </xf>
    <xf numFmtId="0" fontId="25" fillId="0" borderId="0" xfId="0" applyFont="1" applyAlignment="1">
      <alignment vertical="top"/>
    </xf>
    <xf numFmtId="0" fontId="8" fillId="0" borderId="0" xfId="0" applyFont="1" applyAlignment="1">
      <alignment horizontal="right" vertical="center"/>
    </xf>
    <xf numFmtId="0" fontId="8" fillId="0" borderId="22" xfId="0" applyFont="1" applyBorder="1" applyAlignment="1">
      <alignment horizontal="center" vertical="center"/>
    </xf>
    <xf numFmtId="0" fontId="8" fillId="0" borderId="12" xfId="0" applyFont="1" applyBorder="1" applyAlignment="1">
      <alignment horizontal="center"/>
    </xf>
    <xf numFmtId="0" fontId="8" fillId="0" borderId="16" xfId="0" applyFont="1" applyBorder="1" applyAlignment="1">
      <alignment horizontal="center"/>
    </xf>
    <xf numFmtId="0" fontId="8" fillId="0" borderId="2" xfId="0" applyFont="1" applyBorder="1" applyAlignment="1">
      <alignment horizontal="center"/>
    </xf>
    <xf numFmtId="0" fontId="39" fillId="0" borderId="31" xfId="0" applyFont="1" applyBorder="1" applyAlignment="1">
      <alignment horizontal="center"/>
    </xf>
    <xf numFmtId="0" fontId="21" fillId="0" borderId="32" xfId="0" applyFont="1" applyBorder="1" applyAlignment="1">
      <alignment horizontal="center"/>
    </xf>
    <xf numFmtId="0" fontId="8" fillId="0" borderId="11" xfId="0" applyFont="1" applyBorder="1" applyAlignment="1">
      <alignment horizontal="center" vertical="center"/>
    </xf>
    <xf numFmtId="0" fontId="8" fillId="0" borderId="14" xfId="0" applyFont="1" applyBorder="1" applyAlignment="1">
      <alignment horizontal="center"/>
    </xf>
    <xf numFmtId="0" fontId="8" fillId="0" borderId="20" xfId="0" applyFont="1" applyBorder="1" applyAlignment="1">
      <alignment horizontal="center"/>
    </xf>
    <xf numFmtId="0" fontId="8" fillId="0" borderId="33" xfId="0" applyFont="1" applyBorder="1" applyAlignment="1">
      <alignment horizontal="center"/>
    </xf>
    <xf numFmtId="0" fontId="8" fillId="0" borderId="20" xfId="0" applyFont="1" applyBorder="1" applyAlignment="1">
      <alignment horizontal="center"/>
    </xf>
    <xf numFmtId="0" fontId="8" fillId="0" borderId="30" xfId="0" applyFont="1" applyBorder="1" applyAlignment="1">
      <alignment horizontal="center"/>
    </xf>
    <xf numFmtId="41" fontId="39" fillId="0" borderId="31" xfId="0" applyNumberFormat="1" applyFont="1" applyBorder="1" applyAlignment="1">
      <alignment horizontal="center"/>
    </xf>
    <xf numFmtId="41" fontId="8" fillId="0" borderId="31" xfId="0" applyNumberFormat="1" applyFont="1" applyBorder="1" applyAlignment="1">
      <alignment horizontal="center"/>
    </xf>
    <xf numFmtId="41" fontId="8" fillId="0" borderId="32" xfId="0" applyNumberFormat="1" applyFont="1" applyBorder="1" applyAlignment="1">
      <alignment horizontal="center"/>
    </xf>
    <xf numFmtId="0" fontId="39" fillId="0" borderId="0" xfId="0" applyFont="1" applyAlignment="1">
      <alignment horizontal="center"/>
    </xf>
    <xf numFmtId="41" fontId="39" fillId="0" borderId="4" xfId="0" applyNumberFormat="1" applyFont="1" applyBorder="1"/>
    <xf numFmtId="179" fontId="39" fillId="0" borderId="22" xfId="0" applyNumberFormat="1" applyFont="1" applyBorder="1"/>
    <xf numFmtId="41" fontId="39" fillId="0" borderId="4" xfId="0" applyNumberFormat="1" applyFont="1" applyBorder="1" applyAlignment="1">
      <alignment horizontal="center"/>
    </xf>
    <xf numFmtId="49" fontId="8" fillId="0" borderId="0" xfId="0" applyNumberFormat="1" applyFont="1" applyAlignment="1">
      <alignment horizontal="center"/>
    </xf>
    <xf numFmtId="41" fontId="8" fillId="0" borderId="4" xfId="0" applyNumberFormat="1" applyFont="1" applyBorder="1" applyAlignment="1">
      <alignment horizontal="center"/>
    </xf>
    <xf numFmtId="179" fontId="8" fillId="0" borderId="10" xfId="0" applyNumberFormat="1" applyFont="1" applyBorder="1" applyAlignment="1">
      <alignment horizontal="right"/>
    </xf>
    <xf numFmtId="180" fontId="8" fillId="0" borderId="0" xfId="0" applyNumberFormat="1" applyFont="1" applyAlignment="1">
      <alignment horizontal="right" shrinkToFit="1"/>
    </xf>
    <xf numFmtId="49" fontId="8" fillId="0" borderId="11" xfId="0" applyNumberFormat="1" applyFont="1" applyBorder="1" applyAlignment="1">
      <alignment horizontal="center"/>
    </xf>
    <xf numFmtId="41" fontId="8" fillId="0" borderId="14" xfId="0" applyNumberFormat="1" applyFont="1" applyBorder="1" applyAlignment="1">
      <alignment horizontal="center"/>
    </xf>
    <xf numFmtId="179" fontId="8" fillId="0" borderId="11" xfId="0" applyNumberFormat="1" applyFont="1" applyBorder="1" applyAlignment="1">
      <alignment horizontal="right"/>
    </xf>
    <xf numFmtId="0" fontId="8" fillId="0" borderId="0" xfId="0" applyFont="1" applyAlignment="1">
      <alignment horizontal="right"/>
    </xf>
    <xf numFmtId="0" fontId="8" fillId="0" borderId="12"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9" xfId="0" applyFont="1" applyBorder="1" applyAlignment="1">
      <alignment horizontal="center" vertical="center" shrinkToFit="1"/>
    </xf>
    <xf numFmtId="0" fontId="8" fillId="0" borderId="19" xfId="0" applyFont="1" applyBorder="1" applyAlignment="1">
      <alignment horizontal="center" vertical="center" wrapText="1" shrinkToFit="1"/>
    </xf>
    <xf numFmtId="0" fontId="8" fillId="0" borderId="20" xfId="0" applyFont="1" applyBorder="1" applyAlignment="1">
      <alignment horizontal="center" vertical="center" shrinkToFit="1"/>
    </xf>
    <xf numFmtId="41" fontId="8" fillId="0" borderId="31" xfId="0" applyNumberFormat="1" applyFont="1" applyBorder="1" applyAlignment="1">
      <alignment vertical="center"/>
    </xf>
    <xf numFmtId="42" fontId="8" fillId="0" borderId="31" xfId="0" applyNumberFormat="1" applyFont="1" applyBorder="1" applyAlignment="1">
      <alignment horizontal="right" vertical="center"/>
    </xf>
    <xf numFmtId="41" fontId="8" fillId="0" borderId="14" xfId="0" applyNumberFormat="1" applyFont="1" applyBorder="1" applyAlignment="1">
      <alignment vertical="center"/>
    </xf>
  </cellXfs>
  <cellStyles count="3">
    <cellStyle name="桁区切り 2" xfId="2" xr:uid="{3B963029-6089-4BDF-807D-AE4BA1749F73}"/>
    <cellStyle name="標準" xfId="0" builtinId="0"/>
    <cellStyle name="標準 3" xfId="1" xr:uid="{51377000-ACDB-4E85-83AF-C371CD073C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228600</xdr:colOff>
      <xdr:row>4</xdr:row>
      <xdr:rowOff>12700</xdr:rowOff>
    </xdr:from>
    <xdr:to>
      <xdr:col>1</xdr:col>
      <xdr:colOff>304800</xdr:colOff>
      <xdr:row>6</xdr:row>
      <xdr:rowOff>165100</xdr:rowOff>
    </xdr:to>
    <xdr:sp macro="" textlink="">
      <xdr:nvSpPr>
        <xdr:cNvPr id="2" name="AutoShape 1">
          <a:extLst>
            <a:ext uri="{FF2B5EF4-FFF2-40B4-BE49-F238E27FC236}">
              <a16:creationId xmlns:a16="http://schemas.microsoft.com/office/drawing/2014/main" id="{F36223B5-A2A1-4522-BEED-59D4B826C4FC}"/>
            </a:ext>
          </a:extLst>
        </xdr:cNvPr>
        <xdr:cNvSpPr>
          <a:spLocks/>
        </xdr:cNvSpPr>
      </xdr:nvSpPr>
      <xdr:spPr bwMode="auto">
        <a:xfrm>
          <a:off x="571500" y="965200"/>
          <a:ext cx="76200" cy="533400"/>
        </a:xfrm>
        <a:prstGeom prst="leftBrace">
          <a:avLst>
            <a:gd name="adj1" fmla="val 5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twoCellAnchor>
    <xdr:from>
      <xdr:col>1</xdr:col>
      <xdr:colOff>215900</xdr:colOff>
      <xdr:row>7</xdr:row>
      <xdr:rowOff>25400</xdr:rowOff>
    </xdr:from>
    <xdr:to>
      <xdr:col>1</xdr:col>
      <xdr:colOff>304800</xdr:colOff>
      <xdr:row>9</xdr:row>
      <xdr:rowOff>165100</xdr:rowOff>
    </xdr:to>
    <xdr:sp macro="" textlink="">
      <xdr:nvSpPr>
        <xdr:cNvPr id="3" name="AutoShape 2">
          <a:extLst>
            <a:ext uri="{FF2B5EF4-FFF2-40B4-BE49-F238E27FC236}">
              <a16:creationId xmlns:a16="http://schemas.microsoft.com/office/drawing/2014/main" id="{34E16D6B-12F5-4457-8F2C-9AD40FCEE162}"/>
            </a:ext>
          </a:extLst>
        </xdr:cNvPr>
        <xdr:cNvSpPr>
          <a:spLocks/>
        </xdr:cNvSpPr>
      </xdr:nvSpPr>
      <xdr:spPr bwMode="auto">
        <a:xfrm>
          <a:off x="558800" y="1549400"/>
          <a:ext cx="88900" cy="520700"/>
        </a:xfrm>
        <a:prstGeom prst="leftBrace">
          <a:avLst>
            <a:gd name="adj1" fmla="val 4881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tlCol="0"/>
        <a:lstStyle/>
        <a:p>
          <a:pPr algn="ctr"/>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295604</xdr:colOff>
      <xdr:row>4</xdr:row>
      <xdr:rowOff>94595</xdr:rowOff>
    </xdr:from>
    <xdr:to>
      <xdr:col>4</xdr:col>
      <xdr:colOff>210208</xdr:colOff>
      <xdr:row>6</xdr:row>
      <xdr:rowOff>54744</xdr:rowOff>
    </xdr:to>
    <xdr:sp macro="" textlink="">
      <xdr:nvSpPr>
        <xdr:cNvPr id="2" name="テキスト ボックス 1">
          <a:extLst>
            <a:ext uri="{FF2B5EF4-FFF2-40B4-BE49-F238E27FC236}">
              <a16:creationId xmlns:a16="http://schemas.microsoft.com/office/drawing/2014/main" id="{9BB320B9-CC8C-4CA3-B3C3-2E1322E9D142}"/>
            </a:ext>
          </a:extLst>
        </xdr:cNvPr>
        <xdr:cNvSpPr txBox="1"/>
      </xdr:nvSpPr>
      <xdr:spPr>
        <a:xfrm>
          <a:off x="1362404" y="742295"/>
          <a:ext cx="247979" cy="207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latin typeface="ＭＳ Ｐ明朝" panose="02020600040205080304" pitchFamily="18" charset="-128"/>
              <a:ea typeface="ＭＳ Ｐ明朝" panose="02020600040205080304" pitchFamily="18"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55881</xdr:colOff>
      <xdr:row>2</xdr:row>
      <xdr:rowOff>34102</xdr:rowOff>
    </xdr:from>
    <xdr:to>
      <xdr:col>1</xdr:col>
      <xdr:colOff>101600</xdr:colOff>
      <xdr:row>5</xdr:row>
      <xdr:rowOff>123002</xdr:rowOff>
    </xdr:to>
    <xdr:sp macro="" textlink="">
      <xdr:nvSpPr>
        <xdr:cNvPr id="2" name="AutoShape 1">
          <a:extLst>
            <a:ext uri="{FF2B5EF4-FFF2-40B4-BE49-F238E27FC236}">
              <a16:creationId xmlns:a16="http://schemas.microsoft.com/office/drawing/2014/main" id="{B60B5D2A-BC39-4331-BA2C-2FAAD63D81B4}"/>
            </a:ext>
          </a:extLst>
        </xdr:cNvPr>
        <xdr:cNvSpPr>
          <a:spLocks/>
        </xdr:cNvSpPr>
      </xdr:nvSpPr>
      <xdr:spPr bwMode="auto">
        <a:xfrm>
          <a:off x="1132206" y="386527"/>
          <a:ext cx="45719" cy="574675"/>
        </a:xfrm>
        <a:prstGeom prst="leftBrace">
          <a:avLst>
            <a:gd name="adj1" fmla="val 60606"/>
            <a:gd name="adj2" fmla="val 4968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7</xdr:row>
      <xdr:rowOff>40218</xdr:rowOff>
    </xdr:from>
    <xdr:to>
      <xdr:col>1</xdr:col>
      <xdr:colOff>101600</xdr:colOff>
      <xdr:row>10</xdr:row>
      <xdr:rowOff>129118</xdr:rowOff>
    </xdr:to>
    <xdr:sp macro="" textlink="">
      <xdr:nvSpPr>
        <xdr:cNvPr id="3" name="AutoShape 24">
          <a:extLst>
            <a:ext uri="{FF2B5EF4-FFF2-40B4-BE49-F238E27FC236}">
              <a16:creationId xmlns:a16="http://schemas.microsoft.com/office/drawing/2014/main" id="{1561B6AE-0C44-4B16-B728-1CEFC517A960}"/>
            </a:ext>
          </a:extLst>
        </xdr:cNvPr>
        <xdr:cNvSpPr>
          <a:spLocks/>
        </xdr:cNvSpPr>
      </xdr:nvSpPr>
      <xdr:spPr bwMode="auto">
        <a:xfrm>
          <a:off x="1123950" y="1097493"/>
          <a:ext cx="53975" cy="574675"/>
        </a:xfrm>
        <a:prstGeom prst="leftBrace">
          <a:avLst>
            <a:gd name="adj1" fmla="val 83333"/>
            <a:gd name="adj2"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55881</xdr:colOff>
      <xdr:row>12</xdr:row>
      <xdr:rowOff>41276</xdr:rowOff>
    </xdr:from>
    <xdr:to>
      <xdr:col>1</xdr:col>
      <xdr:colOff>101600</xdr:colOff>
      <xdr:row>15</xdr:row>
      <xdr:rowOff>130176</xdr:rowOff>
    </xdr:to>
    <xdr:sp macro="" textlink="">
      <xdr:nvSpPr>
        <xdr:cNvPr id="4" name="AutoShape 25">
          <a:extLst>
            <a:ext uri="{FF2B5EF4-FFF2-40B4-BE49-F238E27FC236}">
              <a16:creationId xmlns:a16="http://schemas.microsoft.com/office/drawing/2014/main" id="{0B281D09-98B2-4FE8-8D16-10741CB5134A}"/>
            </a:ext>
          </a:extLst>
        </xdr:cNvPr>
        <xdr:cNvSpPr>
          <a:spLocks/>
        </xdr:cNvSpPr>
      </xdr:nvSpPr>
      <xdr:spPr bwMode="auto">
        <a:xfrm>
          <a:off x="1132206" y="1803401"/>
          <a:ext cx="45719" cy="574675"/>
        </a:xfrm>
        <a:prstGeom prst="leftBrace">
          <a:avLst>
            <a:gd name="adj1" fmla="val 83333"/>
            <a:gd name="adj2" fmla="val 3717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55881</xdr:colOff>
      <xdr:row>22</xdr:row>
      <xdr:rowOff>41276</xdr:rowOff>
    </xdr:from>
    <xdr:to>
      <xdr:col>1</xdr:col>
      <xdr:colOff>101600</xdr:colOff>
      <xdr:row>25</xdr:row>
      <xdr:rowOff>130176</xdr:rowOff>
    </xdr:to>
    <xdr:sp macro="" textlink="">
      <xdr:nvSpPr>
        <xdr:cNvPr id="5" name="AutoShape 26">
          <a:extLst>
            <a:ext uri="{FF2B5EF4-FFF2-40B4-BE49-F238E27FC236}">
              <a16:creationId xmlns:a16="http://schemas.microsoft.com/office/drawing/2014/main" id="{8314C386-5894-40BE-8F90-7375F9892FDC}"/>
            </a:ext>
          </a:extLst>
        </xdr:cNvPr>
        <xdr:cNvSpPr>
          <a:spLocks/>
        </xdr:cNvSpPr>
      </xdr:nvSpPr>
      <xdr:spPr bwMode="auto">
        <a:xfrm>
          <a:off x="1132206" y="3213101"/>
          <a:ext cx="45719" cy="574675"/>
        </a:xfrm>
        <a:prstGeom prst="leftBrace">
          <a:avLst>
            <a:gd name="adj1" fmla="val 83333"/>
            <a:gd name="adj2" fmla="val 378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27</xdr:row>
      <xdr:rowOff>39158</xdr:rowOff>
    </xdr:from>
    <xdr:to>
      <xdr:col>1</xdr:col>
      <xdr:colOff>101600</xdr:colOff>
      <xdr:row>30</xdr:row>
      <xdr:rowOff>128058</xdr:rowOff>
    </xdr:to>
    <xdr:sp macro="" textlink="">
      <xdr:nvSpPr>
        <xdr:cNvPr id="6" name="AutoShape 27">
          <a:extLst>
            <a:ext uri="{FF2B5EF4-FFF2-40B4-BE49-F238E27FC236}">
              <a16:creationId xmlns:a16="http://schemas.microsoft.com/office/drawing/2014/main" id="{9158B4C1-D10B-42AE-8ACD-546E2D6FFFE0}"/>
            </a:ext>
          </a:extLst>
        </xdr:cNvPr>
        <xdr:cNvSpPr>
          <a:spLocks/>
        </xdr:cNvSpPr>
      </xdr:nvSpPr>
      <xdr:spPr bwMode="auto">
        <a:xfrm>
          <a:off x="1123950" y="3915833"/>
          <a:ext cx="53975" cy="574675"/>
        </a:xfrm>
        <a:prstGeom prst="leftBrace">
          <a:avLst>
            <a:gd name="adj1" fmla="val 83333"/>
            <a:gd name="adj2" fmla="val 37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32</xdr:row>
      <xdr:rowOff>34220</xdr:rowOff>
    </xdr:from>
    <xdr:to>
      <xdr:col>1</xdr:col>
      <xdr:colOff>101600</xdr:colOff>
      <xdr:row>35</xdr:row>
      <xdr:rowOff>123120</xdr:rowOff>
    </xdr:to>
    <xdr:sp macro="" textlink="">
      <xdr:nvSpPr>
        <xdr:cNvPr id="7" name="AutoShape 28">
          <a:extLst>
            <a:ext uri="{FF2B5EF4-FFF2-40B4-BE49-F238E27FC236}">
              <a16:creationId xmlns:a16="http://schemas.microsoft.com/office/drawing/2014/main" id="{663D0A06-C3AA-4EA3-A707-1383080B9D1D}"/>
            </a:ext>
          </a:extLst>
        </xdr:cNvPr>
        <xdr:cNvSpPr>
          <a:spLocks/>
        </xdr:cNvSpPr>
      </xdr:nvSpPr>
      <xdr:spPr bwMode="auto">
        <a:xfrm>
          <a:off x="1123950" y="4615745"/>
          <a:ext cx="53975" cy="574675"/>
        </a:xfrm>
        <a:prstGeom prst="leftBrace">
          <a:avLst>
            <a:gd name="adj1" fmla="val 83333"/>
            <a:gd name="adj2" fmla="val 387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37</xdr:row>
      <xdr:rowOff>47272</xdr:rowOff>
    </xdr:from>
    <xdr:to>
      <xdr:col>1</xdr:col>
      <xdr:colOff>101600</xdr:colOff>
      <xdr:row>40</xdr:row>
      <xdr:rowOff>136172</xdr:rowOff>
    </xdr:to>
    <xdr:sp macro="" textlink="">
      <xdr:nvSpPr>
        <xdr:cNvPr id="8" name="AutoShape 29">
          <a:extLst>
            <a:ext uri="{FF2B5EF4-FFF2-40B4-BE49-F238E27FC236}">
              <a16:creationId xmlns:a16="http://schemas.microsoft.com/office/drawing/2014/main" id="{1304E475-60D9-470C-B781-9D3E947A683A}"/>
            </a:ext>
          </a:extLst>
        </xdr:cNvPr>
        <xdr:cNvSpPr>
          <a:spLocks/>
        </xdr:cNvSpPr>
      </xdr:nvSpPr>
      <xdr:spPr bwMode="auto">
        <a:xfrm>
          <a:off x="1123950" y="5333647"/>
          <a:ext cx="53975" cy="574675"/>
        </a:xfrm>
        <a:prstGeom prst="leftBrace">
          <a:avLst>
            <a:gd name="adj1" fmla="val 83333"/>
            <a:gd name="adj2" fmla="val 362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42</xdr:row>
      <xdr:rowOff>21166</xdr:rowOff>
    </xdr:from>
    <xdr:to>
      <xdr:col>1</xdr:col>
      <xdr:colOff>101600</xdr:colOff>
      <xdr:row>45</xdr:row>
      <xdr:rowOff>110066</xdr:rowOff>
    </xdr:to>
    <xdr:sp macro="" textlink="">
      <xdr:nvSpPr>
        <xdr:cNvPr id="9" name="AutoShape 30">
          <a:extLst>
            <a:ext uri="{FF2B5EF4-FFF2-40B4-BE49-F238E27FC236}">
              <a16:creationId xmlns:a16="http://schemas.microsoft.com/office/drawing/2014/main" id="{2E2F0262-A358-4DF9-B7C9-52008EBD6EEE}"/>
            </a:ext>
          </a:extLst>
        </xdr:cNvPr>
        <xdr:cNvSpPr>
          <a:spLocks/>
        </xdr:cNvSpPr>
      </xdr:nvSpPr>
      <xdr:spPr bwMode="auto">
        <a:xfrm>
          <a:off x="1123950" y="6012391"/>
          <a:ext cx="53975" cy="574675"/>
        </a:xfrm>
        <a:prstGeom prst="leftBrace">
          <a:avLst>
            <a:gd name="adj1" fmla="val 83333"/>
            <a:gd name="adj2" fmla="val 4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55881</xdr:colOff>
      <xdr:row>47</xdr:row>
      <xdr:rowOff>30691</xdr:rowOff>
    </xdr:from>
    <xdr:to>
      <xdr:col>1</xdr:col>
      <xdr:colOff>101600</xdr:colOff>
      <xdr:row>50</xdr:row>
      <xdr:rowOff>119591</xdr:rowOff>
    </xdr:to>
    <xdr:sp macro="" textlink="">
      <xdr:nvSpPr>
        <xdr:cNvPr id="10" name="AutoShape 31">
          <a:extLst>
            <a:ext uri="{FF2B5EF4-FFF2-40B4-BE49-F238E27FC236}">
              <a16:creationId xmlns:a16="http://schemas.microsoft.com/office/drawing/2014/main" id="{61BC68DE-0187-4E1E-9715-6C5D0621F456}"/>
            </a:ext>
          </a:extLst>
        </xdr:cNvPr>
        <xdr:cNvSpPr>
          <a:spLocks/>
        </xdr:cNvSpPr>
      </xdr:nvSpPr>
      <xdr:spPr bwMode="auto">
        <a:xfrm>
          <a:off x="1132206" y="6726766"/>
          <a:ext cx="45719" cy="574675"/>
        </a:xfrm>
        <a:prstGeom prst="leftBrace">
          <a:avLst>
            <a:gd name="adj1" fmla="val 83333"/>
            <a:gd name="adj2" fmla="val 391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52</xdr:row>
      <xdr:rowOff>30691</xdr:rowOff>
    </xdr:from>
    <xdr:to>
      <xdr:col>1</xdr:col>
      <xdr:colOff>101600</xdr:colOff>
      <xdr:row>55</xdr:row>
      <xdr:rowOff>119591</xdr:rowOff>
    </xdr:to>
    <xdr:sp macro="" textlink="">
      <xdr:nvSpPr>
        <xdr:cNvPr id="11" name="AutoShape 32">
          <a:extLst>
            <a:ext uri="{FF2B5EF4-FFF2-40B4-BE49-F238E27FC236}">
              <a16:creationId xmlns:a16="http://schemas.microsoft.com/office/drawing/2014/main" id="{05E48E8E-2111-4CB1-BB88-3086770561A8}"/>
            </a:ext>
          </a:extLst>
        </xdr:cNvPr>
        <xdr:cNvSpPr>
          <a:spLocks/>
        </xdr:cNvSpPr>
      </xdr:nvSpPr>
      <xdr:spPr bwMode="auto">
        <a:xfrm>
          <a:off x="1123950" y="7431616"/>
          <a:ext cx="53975" cy="574675"/>
        </a:xfrm>
        <a:prstGeom prst="leftBrace">
          <a:avLst>
            <a:gd name="adj1" fmla="val 83333"/>
            <a:gd name="adj2" fmla="val 387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47625</xdr:colOff>
      <xdr:row>57</xdr:row>
      <xdr:rowOff>37259</xdr:rowOff>
    </xdr:from>
    <xdr:to>
      <xdr:col>1</xdr:col>
      <xdr:colOff>101600</xdr:colOff>
      <xdr:row>60</xdr:row>
      <xdr:rowOff>126159</xdr:rowOff>
    </xdr:to>
    <xdr:sp macro="" textlink="">
      <xdr:nvSpPr>
        <xdr:cNvPr id="12" name="AutoShape 33">
          <a:extLst>
            <a:ext uri="{FF2B5EF4-FFF2-40B4-BE49-F238E27FC236}">
              <a16:creationId xmlns:a16="http://schemas.microsoft.com/office/drawing/2014/main" id="{DBAC698F-2690-4E65-AA19-9B86CD662F7E}"/>
            </a:ext>
          </a:extLst>
        </xdr:cNvPr>
        <xdr:cNvSpPr>
          <a:spLocks/>
        </xdr:cNvSpPr>
      </xdr:nvSpPr>
      <xdr:spPr bwMode="auto">
        <a:xfrm>
          <a:off x="1123950" y="8143034"/>
          <a:ext cx="53975" cy="574675"/>
        </a:xfrm>
        <a:prstGeom prst="leftBrace">
          <a:avLst>
            <a:gd name="adj1" fmla="val 83333"/>
            <a:gd name="adj2" fmla="val 4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55881</xdr:colOff>
      <xdr:row>17</xdr:row>
      <xdr:rowOff>41276</xdr:rowOff>
    </xdr:from>
    <xdr:to>
      <xdr:col>1</xdr:col>
      <xdr:colOff>101600</xdr:colOff>
      <xdr:row>20</xdr:row>
      <xdr:rowOff>130176</xdr:rowOff>
    </xdr:to>
    <xdr:sp macro="" textlink="">
      <xdr:nvSpPr>
        <xdr:cNvPr id="13" name="AutoShape 25">
          <a:extLst>
            <a:ext uri="{FF2B5EF4-FFF2-40B4-BE49-F238E27FC236}">
              <a16:creationId xmlns:a16="http://schemas.microsoft.com/office/drawing/2014/main" id="{A3F0C399-AB05-4A86-805F-8E6D92E36535}"/>
            </a:ext>
          </a:extLst>
        </xdr:cNvPr>
        <xdr:cNvSpPr>
          <a:spLocks/>
        </xdr:cNvSpPr>
      </xdr:nvSpPr>
      <xdr:spPr bwMode="auto">
        <a:xfrm>
          <a:off x="1132206" y="2508251"/>
          <a:ext cx="45719" cy="574675"/>
        </a:xfrm>
        <a:prstGeom prst="leftBrace">
          <a:avLst>
            <a:gd name="adj1" fmla="val 83333"/>
            <a:gd name="adj2" fmla="val 3717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kawasaki.local\&#24193;&#20869;&#20849;&#26377;&#12501;&#12449;&#12452;&#12523;&#12469;&#12540;&#12496;\35&#65288;&#20581;&#65289;&#20581;&#24247;&#23433;&#20840;&#23460;\&#26032;&#22411;&#12452;&#12531;&#12501;&#12523;&#12456;&#12531;&#12470;&#12539;&#38450;&#30123;&#23550;&#31574;&#25285;&#24403;\&#30330;&#29983;&#21205;&#21521;&#35519;&#26619;\02_&#23450;&#28857;&#38306;&#20418;\&#30149;&#21407;&#20307;&#23450;&#28857;&#38306;&#20418;\22&#30149;&#21407;&#20307;&#23450;&#28857;&#26908;&#26619;&#32080;&#26524;&#38598;&#35336;&#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kawasaki.local\&#24193;&#20869;&#20849;&#26377;&#12501;&#12449;&#12452;&#12523;&#12469;&#12540;&#12496;\35&#65288;&#20581;&#65289;&#20581;&#24247;&#23433;&#20840;&#23460;\&#26032;&#22411;&#12452;&#12531;&#12501;&#12523;&#12456;&#12531;&#12470;&#12539;&#38450;&#30123;&#23550;&#31574;&#25285;&#24403;\&#30330;&#29983;&#21205;&#21521;&#35519;&#26619;\02_&#23450;&#28857;&#38306;&#20418;\&#30149;&#21407;&#20307;&#23450;&#28857;&#38306;&#20418;\23&#30149;&#21407;&#20307;&#23450;&#28857;&#26908;&#26619;&#32080;&#26524;&#38598;&#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2検体実績"/>
      <sheetName val="リスト一覧"/>
      <sheetName val="H2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3検体実績"/>
      <sheetName val="リスト一覧"/>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showGridLines="0" tabSelected="1" zoomScaleNormal="100" zoomScaleSheetLayoutView="85" workbookViewId="0">
      <selection sqref="A1:H1"/>
    </sheetView>
  </sheetViews>
  <sheetFormatPr defaultColWidth="8.75" defaultRowHeight="13.5"/>
  <cols>
    <col min="1" max="3" width="6.625" customWidth="1"/>
    <col min="4" max="8" width="12.625" customWidth="1"/>
    <col min="9" max="9" width="8.5" customWidth="1"/>
    <col min="10" max="11" width="7.625" customWidth="1"/>
    <col min="12" max="12" width="3.625" customWidth="1"/>
  </cols>
  <sheetData>
    <row r="1" spans="1:10" s="3" customFormat="1" ht="20.100000000000001" customHeight="1">
      <c r="A1" s="36" t="s">
        <v>20</v>
      </c>
      <c r="B1" s="36"/>
      <c r="C1" s="36"/>
      <c r="D1" s="36"/>
      <c r="E1" s="36"/>
      <c r="F1" s="36"/>
      <c r="G1" s="36"/>
      <c r="H1" s="36"/>
    </row>
    <row r="2" spans="1:10" s="2" customFormat="1" ht="15" customHeight="1"/>
    <row r="3" spans="1:10" s="4" customFormat="1" ht="17.45" customHeight="1">
      <c r="A3" s="26" t="s">
        <v>18</v>
      </c>
      <c r="B3" s="2"/>
      <c r="C3" s="2"/>
      <c r="D3" s="2"/>
      <c r="E3" s="2"/>
      <c r="F3" s="2"/>
      <c r="G3" s="2"/>
      <c r="H3" s="2"/>
    </row>
    <row r="4" spans="1:10" s="9" customFormat="1" ht="15" customHeight="1">
      <c r="A4" s="27" t="s">
        <v>14</v>
      </c>
    </row>
    <row r="5" spans="1:10" s="9" customFormat="1" ht="15" customHeight="1"/>
    <row r="6" spans="1:10" s="1" customFormat="1" ht="15" customHeight="1">
      <c r="A6" s="7" t="s">
        <v>22</v>
      </c>
    </row>
    <row r="7" spans="1:10" s="9" customFormat="1" ht="7.5" customHeight="1">
      <c r="A7" s="37" t="s">
        <v>16</v>
      </c>
      <c r="B7" s="37"/>
      <c r="C7" s="37"/>
      <c r="D7" s="37"/>
      <c r="E7" s="37"/>
      <c r="F7" s="37"/>
      <c r="G7" s="37"/>
      <c r="H7" s="37"/>
    </row>
    <row r="8" spans="1:10" s="9" customFormat="1" ht="7.9" customHeight="1" thickBot="1">
      <c r="A8" s="37"/>
      <c r="B8" s="37"/>
      <c r="C8" s="37"/>
      <c r="D8" s="37"/>
      <c r="E8" s="37"/>
      <c r="F8" s="37"/>
      <c r="G8" s="37"/>
      <c r="H8" s="37"/>
    </row>
    <row r="9" spans="1:10" s="9" customFormat="1" ht="15" customHeight="1">
      <c r="A9" s="11"/>
      <c r="B9" s="11"/>
      <c r="C9" s="11"/>
      <c r="D9" s="38" t="s">
        <v>2</v>
      </c>
      <c r="E9" s="38" t="s">
        <v>1</v>
      </c>
      <c r="F9" s="40" t="s">
        <v>11</v>
      </c>
      <c r="G9" s="40" t="s">
        <v>12</v>
      </c>
      <c r="H9" s="41" t="s">
        <v>0</v>
      </c>
    </row>
    <row r="10" spans="1:10" s="9" customFormat="1" ht="45" customHeight="1" thickBot="1">
      <c r="A10" s="10"/>
      <c r="B10" s="10"/>
      <c r="C10" s="10"/>
      <c r="D10" s="39"/>
      <c r="E10" s="39"/>
      <c r="F10" s="39"/>
      <c r="G10" s="39"/>
      <c r="H10" s="42"/>
    </row>
    <row r="11" spans="1:10" s="9" customFormat="1" ht="15" customHeight="1">
      <c r="A11" s="12" t="s">
        <v>15</v>
      </c>
      <c r="B11" s="12">
        <v>4</v>
      </c>
      <c r="C11" s="12" t="s">
        <v>10</v>
      </c>
      <c r="D11" s="14">
        <f>SUM(E11:H11)</f>
        <v>505</v>
      </c>
      <c r="E11" s="14">
        <v>429</v>
      </c>
      <c r="F11" s="14">
        <v>68</v>
      </c>
      <c r="G11" s="16">
        <v>0</v>
      </c>
      <c r="H11" s="14">
        <v>8</v>
      </c>
      <c r="J11" s="15"/>
    </row>
    <row r="12" spans="1:10" s="9" customFormat="1" ht="15" customHeight="1">
      <c r="A12" s="12" t="s">
        <v>15</v>
      </c>
      <c r="B12" s="12">
        <v>5</v>
      </c>
      <c r="C12" s="12" t="s">
        <v>10</v>
      </c>
      <c r="D12" s="14">
        <f>SUM(E12:H12)</f>
        <v>1362</v>
      </c>
      <c r="E12" s="14">
        <v>1077</v>
      </c>
      <c r="F12" s="14">
        <v>228</v>
      </c>
      <c r="G12" s="24">
        <v>0</v>
      </c>
      <c r="H12" s="14">
        <v>57</v>
      </c>
      <c r="I12" s="15"/>
      <c r="J12" s="15"/>
    </row>
    <row r="13" spans="1:10" s="9" customFormat="1" ht="15" customHeight="1">
      <c r="A13" s="28" t="s">
        <v>15</v>
      </c>
      <c r="B13" s="28">
        <v>6</v>
      </c>
      <c r="C13" s="28" t="s">
        <v>10</v>
      </c>
      <c r="D13" s="24">
        <f>SUM(E13:H13)</f>
        <v>1884</v>
      </c>
      <c r="E13" s="25">
        <f>SUM(E14:E20)</f>
        <v>1683</v>
      </c>
      <c r="F13" s="25">
        <f>SUM(F14:F20)</f>
        <v>111</v>
      </c>
      <c r="G13" s="25">
        <f t="shared" ref="G13:H13" si="0">SUM(G14:G20)</f>
        <v>0</v>
      </c>
      <c r="H13" s="25">
        <f t="shared" si="0"/>
        <v>90</v>
      </c>
      <c r="I13" s="15"/>
      <c r="J13" s="15"/>
    </row>
    <row r="14" spans="1:10" s="9" customFormat="1" ht="15" customHeight="1">
      <c r="A14" s="45" t="s">
        <v>13</v>
      </c>
      <c r="B14" s="48" t="s">
        <v>4</v>
      </c>
      <c r="C14" s="49"/>
      <c r="D14" s="17">
        <v>654</v>
      </c>
      <c r="E14" s="21">
        <v>624</v>
      </c>
      <c r="F14" s="18">
        <v>24</v>
      </c>
      <c r="G14" s="18">
        <v>0</v>
      </c>
      <c r="H14" s="29">
        <v>6</v>
      </c>
      <c r="I14" s="15"/>
    </row>
    <row r="15" spans="1:10" s="9" customFormat="1" ht="15" customHeight="1">
      <c r="A15" s="46"/>
      <c r="B15" s="50" t="s">
        <v>3</v>
      </c>
      <c r="C15" s="51"/>
      <c r="D15" s="13">
        <v>91</v>
      </c>
      <c r="E15" s="21">
        <v>64</v>
      </c>
      <c r="F15" s="18">
        <v>27</v>
      </c>
      <c r="G15" s="18">
        <v>0</v>
      </c>
      <c r="H15" s="16">
        <v>0</v>
      </c>
      <c r="I15" s="15"/>
    </row>
    <row r="16" spans="1:10" s="9" customFormat="1" ht="15" customHeight="1">
      <c r="A16" s="46"/>
      <c r="B16" s="50" t="s">
        <v>5</v>
      </c>
      <c r="C16" s="51"/>
      <c r="D16" s="13">
        <v>300</v>
      </c>
      <c r="E16" s="21">
        <v>254</v>
      </c>
      <c r="F16" s="18">
        <v>21</v>
      </c>
      <c r="G16" s="18">
        <v>0</v>
      </c>
      <c r="H16" s="16">
        <v>25</v>
      </c>
      <c r="I16" s="15"/>
    </row>
    <row r="17" spans="1:14" s="9" customFormat="1" ht="15" customHeight="1">
      <c r="A17" s="46"/>
      <c r="B17" s="50" t="s">
        <v>6</v>
      </c>
      <c r="C17" s="51"/>
      <c r="D17" s="13">
        <v>251</v>
      </c>
      <c r="E17" s="21">
        <v>230</v>
      </c>
      <c r="F17" s="18">
        <v>16</v>
      </c>
      <c r="G17" s="18">
        <v>0</v>
      </c>
      <c r="H17" s="16">
        <v>5</v>
      </c>
      <c r="I17" s="15"/>
    </row>
    <row r="18" spans="1:14" s="9" customFormat="1" ht="15" customHeight="1">
      <c r="A18" s="46"/>
      <c r="B18" s="50" t="s">
        <v>7</v>
      </c>
      <c r="C18" s="51"/>
      <c r="D18" s="13">
        <v>184</v>
      </c>
      <c r="E18" s="21">
        <v>144</v>
      </c>
      <c r="F18" s="18">
        <v>15</v>
      </c>
      <c r="G18" s="18">
        <v>0</v>
      </c>
      <c r="H18" s="16">
        <v>25</v>
      </c>
      <c r="I18" s="15"/>
    </row>
    <row r="19" spans="1:14" s="9" customFormat="1" ht="15" customHeight="1">
      <c r="A19" s="46"/>
      <c r="B19" s="50" t="s">
        <v>8</v>
      </c>
      <c r="C19" s="51"/>
      <c r="D19" s="13">
        <v>118</v>
      </c>
      <c r="E19" s="21">
        <v>87</v>
      </c>
      <c r="F19" s="18">
        <v>8</v>
      </c>
      <c r="G19" s="18">
        <v>0</v>
      </c>
      <c r="H19" s="16">
        <v>23</v>
      </c>
      <c r="I19" s="15"/>
    </row>
    <row r="20" spans="1:14" s="9" customFormat="1" ht="15" customHeight="1" thickBot="1">
      <c r="A20" s="47"/>
      <c r="B20" s="52" t="s">
        <v>9</v>
      </c>
      <c r="C20" s="53"/>
      <c r="D20" s="19">
        <v>286</v>
      </c>
      <c r="E20" s="22">
        <v>280</v>
      </c>
      <c r="F20" s="20">
        <v>0</v>
      </c>
      <c r="G20" s="20">
        <v>0</v>
      </c>
      <c r="H20" s="30">
        <v>6</v>
      </c>
      <c r="I20" s="15"/>
    </row>
    <row r="21" spans="1:14" s="9" customFormat="1" ht="12.6" customHeight="1">
      <c r="A21" s="43" t="s">
        <v>19</v>
      </c>
      <c r="B21" s="43"/>
      <c r="C21" s="43"/>
      <c r="D21" s="43"/>
      <c r="E21" s="43"/>
      <c r="F21" s="43"/>
      <c r="G21" s="43"/>
      <c r="H21" s="43"/>
      <c r="I21" s="23"/>
    </row>
    <row r="22" spans="1:14" s="9" customFormat="1" ht="12.6" customHeight="1">
      <c r="A22" s="44" t="s">
        <v>21</v>
      </c>
      <c r="B22" s="44"/>
      <c r="C22" s="44"/>
      <c r="D22" s="44"/>
      <c r="E22" s="44"/>
      <c r="F22" s="44"/>
      <c r="G22" s="44"/>
      <c r="H22" s="44"/>
      <c r="I22" s="15"/>
    </row>
    <row r="23" spans="1:14" s="9" customFormat="1" ht="15" hidden="1" customHeight="1">
      <c r="A23" s="8"/>
      <c r="D23" s="15"/>
      <c r="E23" s="15"/>
      <c r="F23" s="15"/>
      <c r="G23" s="15"/>
      <c r="H23" s="15"/>
    </row>
    <row r="24" spans="1:14" ht="15" customHeight="1">
      <c r="A24" s="27" t="s">
        <v>17</v>
      </c>
      <c r="E24" s="6"/>
      <c r="J24" s="5"/>
      <c r="K24" s="5"/>
      <c r="L24" s="5"/>
      <c r="M24" s="5"/>
      <c r="N24" s="5"/>
    </row>
    <row r="25" spans="1:14" ht="15" customHeight="1"/>
    <row r="26" spans="1:14" ht="15" customHeight="1"/>
  </sheetData>
  <mergeCells count="17">
    <mergeCell ref="A21:H21"/>
    <mergeCell ref="A22:H22"/>
    <mergeCell ref="A14:A20"/>
    <mergeCell ref="B14:C14"/>
    <mergeCell ref="B15:C15"/>
    <mergeCell ref="B16:C16"/>
    <mergeCell ref="B17:C17"/>
    <mergeCell ref="B18:C18"/>
    <mergeCell ref="B19:C19"/>
    <mergeCell ref="B20:C20"/>
    <mergeCell ref="A1:H1"/>
    <mergeCell ref="A7:H8"/>
    <mergeCell ref="D9:D10"/>
    <mergeCell ref="E9:E10"/>
    <mergeCell ref="F9:F10"/>
    <mergeCell ref="G9:G10"/>
    <mergeCell ref="H9:H10"/>
  </mergeCells>
  <phoneticPr fontId="1"/>
  <printOptions horizontalCentered="1"/>
  <pageMargins left="0.47244094488188981" right="0.47244094488188981" top="0.70866141732283472" bottom="0" header="0" footer="0"/>
  <pageSetup paperSize="9" orientation="portrait" r:id="rId1"/>
  <headerFooter alignWithMargins="0"/>
  <ignoredErrors>
    <ignoredError sqref="D11:D13"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D07C7-E613-4784-8D24-BBC190B53351}">
  <dimension ref="A1:Q19"/>
  <sheetViews>
    <sheetView showGridLines="0" zoomScaleNormal="100" zoomScaleSheetLayoutView="130" workbookViewId="0"/>
  </sheetViews>
  <sheetFormatPr defaultColWidth="8.875" defaultRowHeight="13.5"/>
  <cols>
    <col min="1" max="7" width="5.875" style="197" customWidth="1"/>
    <col min="8" max="8" width="1.625" style="197" customWidth="1"/>
    <col min="9" max="16" width="6.125" style="197" customWidth="1"/>
    <col min="17" max="17" width="5.625" style="197" customWidth="1"/>
    <col min="18" max="16384" width="8.875" style="197"/>
  </cols>
  <sheetData>
    <row r="1" spans="1:17" s="345" customFormat="1" ht="15" customHeight="1">
      <c r="A1" s="218" t="s">
        <v>179</v>
      </c>
      <c r="B1" s="344"/>
      <c r="C1" s="344"/>
      <c r="D1" s="344"/>
      <c r="E1" s="344"/>
      <c r="F1" s="344"/>
      <c r="G1" s="344"/>
      <c r="H1" s="218" t="s">
        <v>180</v>
      </c>
      <c r="I1" s="344"/>
      <c r="J1" s="344"/>
    </row>
    <row r="2" spans="1:17" s="345" customFormat="1" ht="15" customHeight="1">
      <c r="A2" s="218"/>
      <c r="B2" s="218" t="s">
        <v>181</v>
      </c>
      <c r="C2" s="344"/>
      <c r="D2" s="344"/>
      <c r="E2" s="344"/>
      <c r="F2" s="344"/>
      <c r="G2" s="344"/>
      <c r="I2" s="344"/>
      <c r="J2" s="344"/>
    </row>
    <row r="3" spans="1:17" s="27" customFormat="1" ht="12.6" customHeight="1" thickBot="1">
      <c r="E3" s="346"/>
      <c r="F3" s="346"/>
      <c r="G3" s="31" t="s">
        <v>25</v>
      </c>
      <c r="L3" s="346"/>
      <c r="N3" s="346"/>
      <c r="P3" s="27" t="s">
        <v>25</v>
      </c>
      <c r="Q3" s="346"/>
    </row>
    <row r="4" spans="1:17" s="8" customFormat="1" ht="15" customHeight="1" thickBot="1">
      <c r="A4" s="347" t="s">
        <v>182</v>
      </c>
      <c r="B4" s="348" t="s">
        <v>183</v>
      </c>
      <c r="C4" s="349" t="s">
        <v>184</v>
      </c>
      <c r="D4" s="350"/>
      <c r="E4" s="350"/>
      <c r="F4" s="350"/>
      <c r="G4" s="350"/>
      <c r="I4" s="309"/>
      <c r="J4" s="351" t="s">
        <v>2</v>
      </c>
      <c r="K4" s="288" t="s">
        <v>185</v>
      </c>
      <c r="L4" s="288" t="s">
        <v>186</v>
      </c>
      <c r="M4" s="288" t="s">
        <v>187</v>
      </c>
      <c r="N4" s="288" t="s">
        <v>188</v>
      </c>
      <c r="O4" s="352" t="s">
        <v>189</v>
      </c>
      <c r="P4" s="352" t="s">
        <v>190</v>
      </c>
    </row>
    <row r="5" spans="1:17" s="8" customFormat="1" ht="15" customHeight="1" thickBot="1">
      <c r="A5" s="353"/>
      <c r="B5" s="354" t="s">
        <v>191</v>
      </c>
      <c r="C5" s="355" t="s">
        <v>192</v>
      </c>
      <c r="D5" s="356"/>
      <c r="E5" s="357" t="s">
        <v>193</v>
      </c>
      <c r="F5" s="357" t="s">
        <v>194</v>
      </c>
      <c r="G5" s="357" t="s">
        <v>195</v>
      </c>
      <c r="I5" s="358" t="s">
        <v>191</v>
      </c>
      <c r="J5" s="359">
        <v>14</v>
      </c>
      <c r="K5" s="360">
        <v>4</v>
      </c>
      <c r="L5" s="360">
        <v>1</v>
      </c>
      <c r="M5" s="360">
        <v>1</v>
      </c>
      <c r="N5" s="361">
        <v>1</v>
      </c>
      <c r="O5" s="361">
        <v>2</v>
      </c>
      <c r="P5" s="361">
        <v>5</v>
      </c>
    </row>
    <row r="6" spans="1:17" s="8" customFormat="1" ht="15" customHeight="1">
      <c r="A6" s="362" t="s">
        <v>2</v>
      </c>
      <c r="B6" s="363">
        <v>18</v>
      </c>
      <c r="C6" s="363">
        <v>14</v>
      </c>
      <c r="D6" s="364">
        <v>77.8</v>
      </c>
      <c r="E6" s="365">
        <v>0</v>
      </c>
      <c r="F6" s="365">
        <v>0</v>
      </c>
      <c r="G6" s="365">
        <v>0</v>
      </c>
    </row>
    <row r="7" spans="1:17" s="8" customFormat="1" ht="15" customHeight="1">
      <c r="A7" s="366" t="s">
        <v>130</v>
      </c>
      <c r="B7" s="367">
        <v>1</v>
      </c>
      <c r="C7" s="367">
        <v>1</v>
      </c>
      <c r="D7" s="368">
        <v>100</v>
      </c>
      <c r="E7" s="367">
        <v>0</v>
      </c>
      <c r="F7" s="367">
        <v>0</v>
      </c>
      <c r="G7" s="367">
        <v>0</v>
      </c>
    </row>
    <row r="8" spans="1:17" s="8" customFormat="1" ht="15" customHeight="1">
      <c r="A8" s="366" t="s">
        <v>131</v>
      </c>
      <c r="B8" s="367">
        <v>1</v>
      </c>
      <c r="C8" s="367">
        <v>0</v>
      </c>
      <c r="D8" s="368">
        <v>0</v>
      </c>
      <c r="E8" s="367">
        <v>0</v>
      </c>
      <c r="F8" s="367">
        <v>0</v>
      </c>
      <c r="G8" s="367">
        <v>0</v>
      </c>
    </row>
    <row r="9" spans="1:17" s="8" customFormat="1" ht="15" customHeight="1">
      <c r="A9" s="366" t="s">
        <v>132</v>
      </c>
      <c r="B9" s="367">
        <v>3</v>
      </c>
      <c r="C9" s="367">
        <v>3</v>
      </c>
      <c r="D9" s="368">
        <v>100</v>
      </c>
      <c r="E9" s="367">
        <v>0</v>
      </c>
      <c r="F9" s="367">
        <v>0</v>
      </c>
      <c r="G9" s="367">
        <v>0</v>
      </c>
    </row>
    <row r="10" spans="1:17" s="8" customFormat="1" ht="15" customHeight="1">
      <c r="A10" s="366" t="s">
        <v>133</v>
      </c>
      <c r="B10" s="367">
        <v>2</v>
      </c>
      <c r="C10" s="367">
        <v>1</v>
      </c>
      <c r="D10" s="368">
        <v>50</v>
      </c>
      <c r="E10" s="367">
        <v>0</v>
      </c>
      <c r="F10" s="367">
        <v>0</v>
      </c>
      <c r="G10" s="367">
        <v>0</v>
      </c>
    </row>
    <row r="11" spans="1:17" s="8" customFormat="1" ht="15" customHeight="1">
      <c r="A11" s="366" t="s">
        <v>134</v>
      </c>
      <c r="B11" s="367">
        <v>2</v>
      </c>
      <c r="C11" s="367">
        <v>2</v>
      </c>
      <c r="D11" s="368">
        <v>100</v>
      </c>
      <c r="E11" s="367">
        <v>0</v>
      </c>
      <c r="F11" s="367">
        <v>0</v>
      </c>
      <c r="G11" s="367">
        <v>0</v>
      </c>
      <c r="H11" s="369"/>
    </row>
    <row r="12" spans="1:17" s="8" customFormat="1" ht="15" customHeight="1">
      <c r="A12" s="366" t="s">
        <v>135</v>
      </c>
      <c r="B12" s="16">
        <v>1</v>
      </c>
      <c r="C12" s="16">
        <v>1</v>
      </c>
      <c r="D12" s="368">
        <v>100</v>
      </c>
      <c r="E12" s="367">
        <v>0</v>
      </c>
      <c r="F12" s="367">
        <v>0</v>
      </c>
      <c r="G12" s="367">
        <v>0</v>
      </c>
    </row>
    <row r="13" spans="1:17" s="8" customFormat="1" ht="15" customHeight="1">
      <c r="A13" s="366" t="s">
        <v>136</v>
      </c>
      <c r="B13" s="16">
        <v>1</v>
      </c>
      <c r="C13" s="16">
        <v>1</v>
      </c>
      <c r="D13" s="368">
        <v>100</v>
      </c>
      <c r="E13" s="367">
        <v>0</v>
      </c>
      <c r="F13" s="367">
        <v>0</v>
      </c>
      <c r="G13" s="367">
        <v>0</v>
      </c>
    </row>
    <row r="14" spans="1:17" s="8" customFormat="1" ht="15" customHeight="1">
      <c r="A14" s="366" t="s">
        <v>137</v>
      </c>
      <c r="B14" s="16">
        <v>0</v>
      </c>
      <c r="C14" s="16">
        <v>0</v>
      </c>
      <c r="D14" s="368">
        <v>0</v>
      </c>
      <c r="E14" s="367">
        <v>0</v>
      </c>
      <c r="F14" s="367">
        <v>0</v>
      </c>
      <c r="G14" s="367">
        <v>0</v>
      </c>
    </row>
    <row r="15" spans="1:17" s="8" customFormat="1" ht="15" customHeight="1">
      <c r="A15" s="366" t="s">
        <v>138</v>
      </c>
      <c r="B15" s="16">
        <v>2</v>
      </c>
      <c r="C15" s="16">
        <v>2</v>
      </c>
      <c r="D15" s="368">
        <v>100</v>
      </c>
      <c r="E15" s="367">
        <v>0</v>
      </c>
      <c r="F15" s="367">
        <v>0</v>
      </c>
      <c r="G15" s="367">
        <v>0</v>
      </c>
    </row>
    <row r="16" spans="1:17" s="8" customFormat="1" ht="15" customHeight="1">
      <c r="A16" s="366" t="s">
        <v>139</v>
      </c>
      <c r="B16" s="16">
        <v>1</v>
      </c>
      <c r="C16" s="16">
        <v>1</v>
      </c>
      <c r="D16" s="368">
        <v>100</v>
      </c>
      <c r="E16" s="367">
        <v>0</v>
      </c>
      <c r="F16" s="367">
        <v>0</v>
      </c>
      <c r="G16" s="367">
        <v>0</v>
      </c>
    </row>
    <row r="17" spans="1:7" s="8" customFormat="1" ht="15" customHeight="1">
      <c r="A17" s="366" t="s">
        <v>140</v>
      </c>
      <c r="B17" s="367">
        <v>1</v>
      </c>
      <c r="C17" s="367">
        <v>1</v>
      </c>
      <c r="D17" s="368">
        <v>100</v>
      </c>
      <c r="E17" s="367">
        <v>0</v>
      </c>
      <c r="F17" s="367">
        <v>0</v>
      </c>
      <c r="G17" s="367">
        <v>0</v>
      </c>
    </row>
    <row r="18" spans="1:7" s="8" customFormat="1" ht="15" customHeight="1" thickBot="1">
      <c r="A18" s="370" t="s">
        <v>141</v>
      </c>
      <c r="B18" s="371">
        <v>3</v>
      </c>
      <c r="C18" s="371">
        <v>1</v>
      </c>
      <c r="D18" s="372">
        <v>33.299999999999997</v>
      </c>
      <c r="E18" s="371">
        <v>0</v>
      </c>
      <c r="F18" s="371">
        <v>0</v>
      </c>
      <c r="G18" s="371">
        <v>0</v>
      </c>
    </row>
    <row r="19" spans="1:7">
      <c r="A19" s="27" t="s">
        <v>128</v>
      </c>
    </row>
  </sheetData>
  <mergeCells count="3">
    <mergeCell ref="A4:A5"/>
    <mergeCell ref="C4:G4"/>
    <mergeCell ref="C5:D5"/>
  </mergeCells>
  <phoneticPr fontId="1"/>
  <pageMargins left="0.47244094488188981" right="0.47244094488188981" top="0.70866141732283472" bottom="0"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398B6-2B20-4C56-B1C8-6C5B9E8C13B6}">
  <dimension ref="A1:G5"/>
  <sheetViews>
    <sheetView showGridLines="0" zoomScaleNormal="100" zoomScaleSheetLayoutView="145" workbookViewId="0"/>
  </sheetViews>
  <sheetFormatPr defaultColWidth="8.875" defaultRowHeight="13.5"/>
  <cols>
    <col min="1" max="1" width="13.625" style="197" customWidth="1"/>
    <col min="2" max="7" width="13.125" style="197" customWidth="1"/>
    <col min="8" max="8" width="6.125" style="197" customWidth="1"/>
    <col min="9" max="9" width="4.125" style="197" customWidth="1"/>
    <col min="10" max="10" width="8.875" style="197"/>
    <col min="11" max="11" width="13.875" style="197" bestFit="1" customWidth="1"/>
    <col min="12" max="16384" width="8.875" style="197"/>
  </cols>
  <sheetData>
    <row r="1" spans="1:7" ht="15" customHeight="1" thickBot="1">
      <c r="A1" s="54" t="s">
        <v>196</v>
      </c>
      <c r="G1" s="373" t="s">
        <v>115</v>
      </c>
    </row>
    <row r="2" spans="1:7" s="27" customFormat="1" ht="15" customHeight="1">
      <c r="A2" s="256"/>
      <c r="B2" s="374" t="s">
        <v>197</v>
      </c>
      <c r="C2" s="374" t="s">
        <v>198</v>
      </c>
      <c r="D2" s="222" t="s">
        <v>199</v>
      </c>
      <c r="E2" s="375"/>
      <c r="F2" s="375"/>
      <c r="G2" s="375"/>
    </row>
    <row r="3" spans="1:7" s="27" customFormat="1" ht="20.100000000000001" customHeight="1" thickBot="1">
      <c r="A3" s="260"/>
      <c r="B3" s="376"/>
      <c r="C3" s="376"/>
      <c r="D3" s="377" t="s">
        <v>200</v>
      </c>
      <c r="E3" s="378" t="s">
        <v>201</v>
      </c>
      <c r="F3" s="379" t="s">
        <v>202</v>
      </c>
      <c r="G3" s="380" t="s">
        <v>203</v>
      </c>
    </row>
    <row r="4" spans="1:7" s="27" customFormat="1" ht="15" customHeight="1" thickBot="1">
      <c r="A4" s="311" t="s">
        <v>2</v>
      </c>
      <c r="B4" s="381">
        <v>129</v>
      </c>
      <c r="C4" s="382" t="s">
        <v>204</v>
      </c>
      <c r="D4" s="381">
        <v>15</v>
      </c>
      <c r="E4" s="381">
        <v>49</v>
      </c>
      <c r="F4" s="381">
        <v>0</v>
      </c>
      <c r="G4" s="383">
        <v>34</v>
      </c>
    </row>
    <row r="5" spans="1:7" s="8" customFormat="1" ht="15" customHeight="1">
      <c r="A5" s="27" t="s">
        <v>205</v>
      </c>
    </row>
  </sheetData>
  <mergeCells count="3">
    <mergeCell ref="B2:B3"/>
    <mergeCell ref="C2:C3"/>
    <mergeCell ref="D2:G2"/>
  </mergeCells>
  <phoneticPr fontId="1"/>
  <printOptions horizontalCentered="1"/>
  <pageMargins left="0.47244094488188981" right="0.47244094488188981" top="0.70866141732283472"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24388-5BAF-4447-94DF-9EFE48A578C3}">
  <dimension ref="A1:X21"/>
  <sheetViews>
    <sheetView showGridLines="0" zoomScaleSheetLayoutView="115" workbookViewId="0"/>
  </sheetViews>
  <sheetFormatPr defaultColWidth="8.875" defaultRowHeight="13.5"/>
  <cols>
    <col min="1" max="5" width="4.5" style="57" customWidth="1"/>
    <col min="6" max="19" width="5" style="57" customWidth="1"/>
    <col min="20" max="20" width="3.125" style="57" customWidth="1"/>
    <col min="21" max="21" width="4.5" style="57" customWidth="1"/>
    <col min="22" max="24" width="3.125" style="57" customWidth="1"/>
    <col min="25" max="29" width="3.625" style="57" customWidth="1"/>
    <col min="30" max="16384" width="8.875" style="57"/>
  </cols>
  <sheetData>
    <row r="1" spans="1:24" ht="15" customHeight="1">
      <c r="A1" s="54" t="s">
        <v>23</v>
      </c>
      <c r="B1" s="55"/>
      <c r="C1" s="55"/>
      <c r="D1" s="55"/>
      <c r="E1" s="55"/>
      <c r="F1" s="55"/>
      <c r="G1" s="55"/>
      <c r="H1" s="55"/>
      <c r="I1" s="55"/>
      <c r="J1" s="55"/>
      <c r="K1" s="55"/>
      <c r="L1" s="55"/>
      <c r="M1" s="55"/>
      <c r="N1" s="55"/>
      <c r="O1" s="55"/>
      <c r="P1" s="56"/>
      <c r="Q1" s="56"/>
      <c r="R1" s="56"/>
      <c r="S1" s="56"/>
      <c r="T1" s="56"/>
      <c r="U1" s="56"/>
      <c r="V1" s="56"/>
      <c r="W1" s="56"/>
      <c r="X1" s="56"/>
    </row>
    <row r="2" spans="1:24" s="60" customFormat="1" ht="15" customHeight="1" thickBot="1">
      <c r="A2" s="58" t="s">
        <v>24</v>
      </c>
      <c r="B2" s="59"/>
      <c r="C2" s="59"/>
      <c r="D2" s="59"/>
      <c r="E2" s="59"/>
      <c r="F2" s="59"/>
      <c r="G2" s="59"/>
      <c r="H2" s="59"/>
      <c r="I2" s="59"/>
      <c r="J2" s="59"/>
      <c r="K2" s="59"/>
      <c r="L2" s="59"/>
      <c r="M2" s="59"/>
      <c r="N2" s="59"/>
      <c r="O2" s="59"/>
      <c r="R2" s="61"/>
      <c r="S2" s="61" t="s">
        <v>25</v>
      </c>
    </row>
    <row r="3" spans="1:24" s="60" customFormat="1" ht="15" customHeight="1">
      <c r="A3" s="62"/>
      <c r="B3" s="62"/>
      <c r="C3" s="62"/>
      <c r="D3" s="62"/>
      <c r="E3" s="62"/>
      <c r="F3" s="63" t="s">
        <v>26</v>
      </c>
      <c r="G3" s="63"/>
      <c r="H3" s="64" t="s">
        <v>27</v>
      </c>
      <c r="I3" s="64"/>
      <c r="J3" s="64"/>
      <c r="K3" s="64"/>
      <c r="L3" s="64"/>
      <c r="M3" s="64"/>
      <c r="N3" s="64"/>
      <c r="O3" s="64"/>
      <c r="P3" s="64"/>
      <c r="Q3" s="64"/>
      <c r="R3" s="64"/>
      <c r="S3" s="65"/>
    </row>
    <row r="4" spans="1:24" s="60" customFormat="1" ht="30" customHeight="1" thickBot="1">
      <c r="A4" s="66"/>
      <c r="B4" s="66"/>
      <c r="C4" s="66"/>
      <c r="D4" s="66"/>
      <c r="E4" s="66"/>
      <c r="F4" s="67"/>
      <c r="G4" s="68"/>
      <c r="H4" s="69" t="s">
        <v>28</v>
      </c>
      <c r="I4" s="69"/>
      <c r="J4" s="69" t="s">
        <v>29</v>
      </c>
      <c r="K4" s="69"/>
      <c r="L4" s="69" t="s">
        <v>30</v>
      </c>
      <c r="M4" s="69"/>
      <c r="N4" s="69" t="s">
        <v>31</v>
      </c>
      <c r="O4" s="69"/>
      <c r="P4" s="69" t="s">
        <v>32</v>
      </c>
      <c r="Q4" s="69"/>
      <c r="R4" s="69" t="s">
        <v>0</v>
      </c>
      <c r="S4" s="70"/>
    </row>
    <row r="5" spans="1:24" s="60" customFormat="1" ht="15" customHeight="1">
      <c r="B5" s="71" t="s">
        <v>26</v>
      </c>
      <c r="C5" s="72" t="s">
        <v>2</v>
      </c>
      <c r="F5" s="73">
        <v>2</v>
      </c>
      <c r="G5" s="74"/>
      <c r="H5" s="75">
        <v>0</v>
      </c>
      <c r="I5" s="74"/>
      <c r="J5" s="75">
        <v>2</v>
      </c>
      <c r="K5" s="74"/>
      <c r="L5" s="75">
        <v>0</v>
      </c>
      <c r="M5" s="74"/>
      <c r="N5" s="75">
        <v>0</v>
      </c>
      <c r="O5" s="74"/>
      <c r="P5" s="75">
        <v>0</v>
      </c>
      <c r="Q5" s="74"/>
      <c r="R5" s="75">
        <v>0</v>
      </c>
      <c r="S5" s="75"/>
    </row>
    <row r="6" spans="1:24" s="60" customFormat="1" ht="15" customHeight="1">
      <c r="B6" s="71"/>
      <c r="C6" s="60" t="s">
        <v>33</v>
      </c>
      <c r="F6" s="76">
        <v>1</v>
      </c>
      <c r="G6" s="77"/>
      <c r="H6" s="78">
        <v>0</v>
      </c>
      <c r="I6" s="77"/>
      <c r="J6" s="76">
        <v>1</v>
      </c>
      <c r="K6" s="77"/>
      <c r="L6" s="76" t="s">
        <v>34</v>
      </c>
      <c r="M6" s="77"/>
      <c r="N6" s="76">
        <v>0</v>
      </c>
      <c r="O6" s="77"/>
      <c r="P6" s="76">
        <v>0</v>
      </c>
      <c r="Q6" s="77"/>
      <c r="R6" s="76">
        <v>0</v>
      </c>
      <c r="S6" s="78"/>
    </row>
    <row r="7" spans="1:24" s="60" customFormat="1" ht="15" customHeight="1">
      <c r="B7" s="79"/>
      <c r="C7" s="80" t="s">
        <v>35</v>
      </c>
      <c r="D7" s="80"/>
      <c r="E7" s="80"/>
      <c r="F7" s="81">
        <v>1</v>
      </c>
      <c r="G7" s="82"/>
      <c r="H7" s="83">
        <v>0</v>
      </c>
      <c r="I7" s="82"/>
      <c r="J7" s="81">
        <v>1</v>
      </c>
      <c r="K7" s="82"/>
      <c r="L7" s="81">
        <v>0</v>
      </c>
      <c r="M7" s="82"/>
      <c r="N7" s="81" t="s">
        <v>34</v>
      </c>
      <c r="O7" s="82"/>
      <c r="P7" s="81">
        <v>0</v>
      </c>
      <c r="Q7" s="82"/>
      <c r="R7" s="81">
        <v>0</v>
      </c>
      <c r="S7" s="83"/>
    </row>
    <row r="8" spans="1:24" s="60" customFormat="1" ht="15" customHeight="1">
      <c r="A8" s="84" t="s">
        <v>36</v>
      </c>
      <c r="B8" s="85" t="s">
        <v>37</v>
      </c>
      <c r="C8" s="86" t="s">
        <v>2</v>
      </c>
      <c r="D8" s="87"/>
      <c r="E8" s="87"/>
      <c r="F8" s="73">
        <v>0</v>
      </c>
      <c r="G8" s="74"/>
      <c r="H8" s="88">
        <v>0</v>
      </c>
      <c r="I8" s="89"/>
      <c r="J8" s="88">
        <v>0</v>
      </c>
      <c r="K8" s="89"/>
      <c r="L8" s="88">
        <v>0</v>
      </c>
      <c r="M8" s="89"/>
      <c r="N8" s="88">
        <v>0</v>
      </c>
      <c r="O8" s="89"/>
      <c r="P8" s="88">
        <v>0</v>
      </c>
      <c r="Q8" s="89"/>
      <c r="R8" s="88">
        <v>0</v>
      </c>
      <c r="S8" s="90"/>
    </row>
    <row r="9" spans="1:24" s="60" customFormat="1" ht="15" customHeight="1">
      <c r="A9" s="91"/>
      <c r="B9" s="71"/>
      <c r="C9" s="60" t="s">
        <v>33</v>
      </c>
      <c r="F9" s="76">
        <v>0</v>
      </c>
      <c r="G9" s="77"/>
      <c r="H9" s="76">
        <v>0</v>
      </c>
      <c r="I9" s="77"/>
      <c r="J9" s="76">
        <v>0</v>
      </c>
      <c r="K9" s="77"/>
      <c r="L9" s="76">
        <v>0</v>
      </c>
      <c r="M9" s="77"/>
      <c r="N9" s="76">
        <v>0</v>
      </c>
      <c r="O9" s="77"/>
      <c r="P9" s="76">
        <v>0</v>
      </c>
      <c r="Q9" s="77"/>
      <c r="R9" s="76">
        <v>0</v>
      </c>
      <c r="S9" s="78"/>
    </row>
    <row r="10" spans="1:24" s="60" customFormat="1" ht="15" customHeight="1" thickBot="1">
      <c r="A10" s="66"/>
      <c r="B10" s="92"/>
      <c r="C10" s="66" t="s">
        <v>35</v>
      </c>
      <c r="D10" s="66"/>
      <c r="E10" s="66"/>
      <c r="F10" s="93">
        <v>0</v>
      </c>
      <c r="G10" s="94"/>
      <c r="H10" s="95">
        <v>0</v>
      </c>
      <c r="I10" s="94"/>
      <c r="J10" s="93" t="s">
        <v>34</v>
      </c>
      <c r="K10" s="94"/>
      <c r="L10" s="93">
        <v>0</v>
      </c>
      <c r="M10" s="94"/>
      <c r="N10" s="93" t="s">
        <v>34</v>
      </c>
      <c r="O10" s="94"/>
      <c r="P10" s="93">
        <v>0</v>
      </c>
      <c r="Q10" s="94"/>
      <c r="R10" s="93">
        <v>0</v>
      </c>
      <c r="S10" s="95"/>
    </row>
    <row r="11" spans="1:24" s="60" customFormat="1" ht="15" customHeight="1">
      <c r="A11" s="96" t="s">
        <v>38</v>
      </c>
    </row>
    <row r="12" spans="1:24">
      <c r="A12" s="56"/>
      <c r="B12" s="56"/>
      <c r="C12" s="56"/>
      <c r="D12" s="56"/>
      <c r="E12" s="56"/>
      <c r="F12" s="56"/>
      <c r="G12" s="56"/>
      <c r="H12" s="56"/>
      <c r="I12" s="56"/>
      <c r="J12" s="56"/>
      <c r="K12" s="56"/>
      <c r="L12" s="56"/>
      <c r="M12" s="56"/>
      <c r="N12" s="56"/>
      <c r="O12" s="56"/>
      <c r="P12" s="56"/>
      <c r="Q12" s="56"/>
      <c r="R12" s="56"/>
      <c r="S12" s="56"/>
      <c r="T12" s="56"/>
      <c r="U12" s="56"/>
      <c r="V12" s="56"/>
      <c r="W12" s="56"/>
      <c r="X12" s="56"/>
    </row>
    <row r="13" spans="1:24">
      <c r="A13" s="56"/>
      <c r="B13" s="56"/>
      <c r="C13" s="56"/>
      <c r="D13" s="56"/>
      <c r="E13" s="56"/>
      <c r="F13" s="56"/>
      <c r="G13" s="56"/>
      <c r="H13" s="56"/>
      <c r="I13" s="56"/>
      <c r="J13" s="56"/>
      <c r="K13" s="56"/>
      <c r="L13" s="56"/>
      <c r="M13" s="56"/>
      <c r="N13" s="56"/>
      <c r="O13" s="56"/>
      <c r="P13" s="56"/>
      <c r="Q13" s="56"/>
      <c r="R13" s="56"/>
      <c r="S13" s="56"/>
      <c r="T13" s="56"/>
      <c r="U13" s="56"/>
      <c r="V13" s="56"/>
      <c r="W13" s="56"/>
      <c r="X13" s="56"/>
    </row>
    <row r="14" spans="1:24">
      <c r="A14" s="56"/>
      <c r="B14" s="56"/>
      <c r="C14" s="56"/>
      <c r="D14" s="56"/>
      <c r="E14" s="56"/>
      <c r="F14" s="56"/>
      <c r="G14" s="56"/>
      <c r="H14" s="56"/>
      <c r="I14" s="56"/>
      <c r="J14" s="56"/>
      <c r="K14" s="56"/>
      <c r="L14" s="56"/>
      <c r="M14" s="56"/>
      <c r="N14" s="56"/>
      <c r="O14" s="56"/>
      <c r="P14" s="56"/>
      <c r="Q14" s="56"/>
      <c r="R14" s="56"/>
      <c r="S14" s="56"/>
      <c r="T14" s="56"/>
      <c r="U14" s="56"/>
      <c r="V14" s="56"/>
      <c r="W14" s="56"/>
      <c r="X14" s="56"/>
    </row>
    <row r="15" spans="1:24">
      <c r="A15" s="56"/>
      <c r="B15" s="56"/>
      <c r="C15" s="56"/>
      <c r="D15" s="56"/>
      <c r="E15" s="56"/>
      <c r="F15" s="56"/>
      <c r="G15" s="56"/>
      <c r="H15" s="56"/>
      <c r="I15" s="56"/>
      <c r="J15" s="56"/>
      <c r="K15" s="56"/>
      <c r="L15" s="56"/>
      <c r="M15" s="56"/>
      <c r="N15" s="56"/>
      <c r="O15" s="56"/>
      <c r="P15" s="56"/>
      <c r="Q15" s="56"/>
      <c r="R15" s="56"/>
      <c r="S15" s="56"/>
      <c r="T15" s="56"/>
      <c r="U15" s="56"/>
      <c r="V15" s="56"/>
      <c r="W15" s="56"/>
      <c r="X15" s="56"/>
    </row>
    <row r="16" spans="1:24">
      <c r="A16" s="56"/>
      <c r="B16" s="56"/>
      <c r="C16" s="56"/>
      <c r="D16" s="56"/>
      <c r="E16" s="56"/>
      <c r="F16" s="56"/>
      <c r="G16" s="56"/>
      <c r="H16" s="56"/>
      <c r="I16" s="56"/>
      <c r="J16" s="56"/>
      <c r="K16" s="56"/>
      <c r="L16" s="56"/>
      <c r="M16" s="56"/>
      <c r="N16" s="56"/>
      <c r="O16" s="56"/>
      <c r="P16" s="56"/>
      <c r="Q16" s="56"/>
      <c r="R16" s="56"/>
      <c r="S16" s="56"/>
      <c r="T16" s="56"/>
      <c r="U16" s="56"/>
      <c r="V16" s="56"/>
      <c r="W16" s="56"/>
      <c r="X16" s="56"/>
    </row>
    <row r="17" spans="1:24">
      <c r="A17" s="56"/>
      <c r="B17" s="56"/>
      <c r="C17" s="56"/>
      <c r="D17" s="56"/>
      <c r="E17" s="56"/>
      <c r="F17" s="56"/>
      <c r="G17" s="56"/>
      <c r="H17" s="56"/>
      <c r="I17" s="56"/>
      <c r="J17" s="56"/>
      <c r="K17" s="56"/>
      <c r="L17" s="56"/>
      <c r="M17" s="56"/>
      <c r="N17" s="56"/>
      <c r="O17" s="56"/>
      <c r="P17" s="56"/>
      <c r="Q17" s="56"/>
      <c r="R17" s="56"/>
      <c r="S17" s="56"/>
      <c r="T17" s="56"/>
      <c r="U17" s="56"/>
      <c r="V17" s="56"/>
      <c r="W17" s="56"/>
      <c r="X17" s="56"/>
    </row>
    <row r="18" spans="1:24">
      <c r="A18" s="56"/>
      <c r="B18" s="56"/>
      <c r="C18" s="56"/>
      <c r="D18" s="56"/>
      <c r="E18" s="56"/>
      <c r="F18" s="56"/>
      <c r="G18" s="56"/>
      <c r="H18" s="56"/>
      <c r="I18" s="56"/>
      <c r="J18" s="56"/>
      <c r="K18" s="56"/>
      <c r="L18" s="56"/>
      <c r="M18" s="56"/>
      <c r="N18" s="56"/>
      <c r="O18" s="56"/>
      <c r="P18" s="56"/>
      <c r="Q18" s="56"/>
      <c r="R18" s="56"/>
      <c r="S18" s="56"/>
      <c r="T18" s="56"/>
      <c r="U18" s="56"/>
      <c r="V18" s="56"/>
      <c r="W18" s="56"/>
      <c r="X18" s="56"/>
    </row>
    <row r="19" spans="1:24">
      <c r="A19" s="56"/>
      <c r="B19" s="56"/>
      <c r="C19" s="56"/>
      <c r="D19" s="56"/>
      <c r="E19" s="56"/>
      <c r="F19" s="56"/>
      <c r="G19" s="56"/>
      <c r="H19" s="56"/>
      <c r="I19" s="56"/>
      <c r="J19" s="56"/>
      <c r="K19" s="56"/>
      <c r="L19" s="56"/>
      <c r="M19" s="56"/>
      <c r="N19" s="56"/>
      <c r="O19" s="56"/>
      <c r="P19" s="56"/>
      <c r="Q19" s="56"/>
      <c r="R19" s="56"/>
      <c r="S19" s="56"/>
      <c r="T19" s="56"/>
      <c r="U19" s="56"/>
      <c r="V19" s="56"/>
      <c r="W19" s="56"/>
      <c r="X19" s="56"/>
    </row>
    <row r="20" spans="1:24">
      <c r="A20" s="56"/>
      <c r="B20" s="56"/>
      <c r="C20" s="56"/>
      <c r="D20" s="56"/>
      <c r="E20" s="56"/>
      <c r="F20" s="56"/>
      <c r="G20" s="56"/>
      <c r="H20" s="56"/>
      <c r="I20" s="56"/>
      <c r="J20" s="56"/>
      <c r="K20" s="56"/>
      <c r="L20" s="56"/>
      <c r="M20" s="56"/>
      <c r="N20" s="56"/>
      <c r="O20" s="56"/>
      <c r="P20" s="56"/>
      <c r="Q20" s="56"/>
      <c r="R20" s="56"/>
      <c r="S20" s="56"/>
      <c r="T20" s="56"/>
      <c r="U20" s="56"/>
      <c r="V20" s="56"/>
      <c r="W20" s="56"/>
      <c r="X20" s="56"/>
    </row>
    <row r="21" spans="1:24">
      <c r="A21" s="56"/>
      <c r="B21" s="56"/>
      <c r="C21" s="56"/>
      <c r="D21" s="56"/>
      <c r="E21" s="56"/>
      <c r="F21" s="56"/>
      <c r="G21" s="56"/>
      <c r="H21" s="56"/>
      <c r="I21" s="56"/>
      <c r="J21" s="56"/>
      <c r="K21" s="56"/>
      <c r="L21" s="56"/>
      <c r="M21" s="56"/>
      <c r="N21" s="56"/>
      <c r="O21" s="56"/>
      <c r="P21" s="56"/>
      <c r="Q21" s="56"/>
      <c r="R21" s="56"/>
      <c r="S21" s="56"/>
      <c r="T21" s="56"/>
      <c r="U21" s="56"/>
      <c r="V21" s="56"/>
      <c r="W21" s="56"/>
      <c r="X21" s="56"/>
    </row>
  </sheetData>
  <mergeCells count="53">
    <mergeCell ref="R10:S10"/>
    <mergeCell ref="F10:G10"/>
    <mergeCell ref="H10:I10"/>
    <mergeCell ref="J10:K10"/>
    <mergeCell ref="L10:M10"/>
    <mergeCell ref="N10:O10"/>
    <mergeCell ref="P10:Q10"/>
    <mergeCell ref="P8:Q8"/>
    <mergeCell ref="R8:S8"/>
    <mergeCell ref="F9:G9"/>
    <mergeCell ref="H9:I9"/>
    <mergeCell ref="J9:K9"/>
    <mergeCell ref="L9:M9"/>
    <mergeCell ref="N9:O9"/>
    <mergeCell ref="P9:Q9"/>
    <mergeCell ref="R9:S9"/>
    <mergeCell ref="N7:O7"/>
    <mergeCell ref="P7:Q7"/>
    <mergeCell ref="R7:S7"/>
    <mergeCell ref="A8:A9"/>
    <mergeCell ref="B8:B10"/>
    <mergeCell ref="F8:G8"/>
    <mergeCell ref="H8:I8"/>
    <mergeCell ref="J8:K8"/>
    <mergeCell ref="L8:M8"/>
    <mergeCell ref="N8:O8"/>
    <mergeCell ref="P5:Q5"/>
    <mergeCell ref="R5:S5"/>
    <mergeCell ref="F6:G6"/>
    <mergeCell ref="H6:I6"/>
    <mergeCell ref="J6:K6"/>
    <mergeCell ref="L6:M6"/>
    <mergeCell ref="N6:O6"/>
    <mergeCell ref="P6:Q6"/>
    <mergeCell ref="R6:S6"/>
    <mergeCell ref="B5:B7"/>
    <mergeCell ref="F5:G5"/>
    <mergeCell ref="H5:I5"/>
    <mergeCell ref="J5:K5"/>
    <mergeCell ref="L5:M5"/>
    <mergeCell ref="N5:O5"/>
    <mergeCell ref="F7:G7"/>
    <mergeCell ref="H7:I7"/>
    <mergeCell ref="J7:K7"/>
    <mergeCell ref="L7:M7"/>
    <mergeCell ref="F3:G4"/>
    <mergeCell ref="H3:S3"/>
    <mergeCell ref="H4:I4"/>
    <mergeCell ref="J4:K4"/>
    <mergeCell ref="L4:M4"/>
    <mergeCell ref="N4:O4"/>
    <mergeCell ref="P4:Q4"/>
    <mergeCell ref="R4:S4"/>
  </mergeCells>
  <phoneticPr fontId="1"/>
  <pageMargins left="0.47244094488188981" right="0.47244094488188981" top="0.70866141732283472"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2C1E8-32DC-412F-B0FD-BDE33F030385}">
  <dimension ref="A1:V34"/>
  <sheetViews>
    <sheetView showGridLines="0" zoomScaleNormal="100" workbookViewId="0"/>
  </sheetViews>
  <sheetFormatPr defaultColWidth="18.625" defaultRowHeight="13.5"/>
  <cols>
    <col min="1" max="1" width="5" style="197" customWidth="1"/>
    <col min="2" max="2" width="4" style="197" customWidth="1"/>
    <col min="3" max="3" width="5" style="197" customWidth="1"/>
    <col min="4" max="21" width="4.375" style="197" customWidth="1"/>
    <col min="22" max="22" width="4" style="197" customWidth="1"/>
    <col min="23" max="16384" width="18.625" style="197"/>
  </cols>
  <sheetData>
    <row r="1" spans="1:22" s="1" customFormat="1" ht="15" customHeight="1">
      <c r="A1" s="7" t="s">
        <v>39</v>
      </c>
    </row>
    <row r="2" spans="1:22" s="8" customFormat="1" ht="12.6" customHeight="1">
      <c r="A2" s="97" t="s">
        <v>40</v>
      </c>
      <c r="B2" s="97"/>
      <c r="C2" s="97"/>
      <c r="D2" s="97"/>
      <c r="E2" s="97"/>
      <c r="F2" s="97"/>
      <c r="G2" s="97"/>
      <c r="H2" s="97"/>
      <c r="I2" s="97"/>
      <c r="J2" s="97"/>
      <c r="K2" s="97"/>
      <c r="L2" s="97"/>
      <c r="M2" s="97"/>
      <c r="N2" s="97"/>
      <c r="O2" s="97"/>
      <c r="P2" s="97"/>
      <c r="Q2" s="97"/>
      <c r="R2" s="97"/>
      <c r="S2" s="97"/>
      <c r="T2" s="97"/>
      <c r="U2" s="97"/>
    </row>
    <row r="3" spans="1:22" s="8" customFormat="1" ht="12.6" customHeight="1">
      <c r="A3" s="97"/>
      <c r="B3" s="97"/>
      <c r="C3" s="97"/>
      <c r="D3" s="97"/>
      <c r="E3" s="97"/>
      <c r="F3" s="97"/>
      <c r="G3" s="97"/>
      <c r="H3" s="97"/>
      <c r="I3" s="97"/>
      <c r="J3" s="97"/>
      <c r="K3" s="97"/>
      <c r="L3" s="97"/>
      <c r="M3" s="97"/>
      <c r="N3" s="97"/>
      <c r="O3" s="97"/>
      <c r="P3" s="97"/>
      <c r="Q3" s="97"/>
      <c r="R3" s="97"/>
      <c r="S3" s="97"/>
      <c r="T3" s="97"/>
      <c r="U3" s="97"/>
    </row>
    <row r="4" spans="1:22" s="98" customFormat="1" ht="12" thickBot="1">
      <c r="A4" s="27" t="s">
        <v>41</v>
      </c>
      <c r="K4" s="99"/>
      <c r="L4" s="100"/>
      <c r="M4" s="99"/>
      <c r="N4" s="99"/>
      <c r="O4" s="99"/>
      <c r="P4" s="99"/>
      <c r="Q4" s="99"/>
      <c r="R4" s="99"/>
      <c r="S4" s="99"/>
      <c r="T4" s="101"/>
      <c r="U4" s="102"/>
      <c r="V4" s="102"/>
    </row>
    <row r="5" spans="1:22" s="98" customFormat="1" ht="9.9499999999999993" customHeight="1">
      <c r="A5" s="103"/>
      <c r="B5" s="103"/>
      <c r="C5" s="104"/>
      <c r="D5" s="105" t="s">
        <v>42</v>
      </c>
      <c r="E5" s="106"/>
      <c r="F5" s="106"/>
      <c r="G5" s="106"/>
      <c r="H5" s="106"/>
      <c r="I5" s="106"/>
      <c r="J5" s="107"/>
      <c r="K5" s="108" t="s">
        <v>43</v>
      </c>
      <c r="L5" s="109"/>
      <c r="M5" s="109"/>
      <c r="N5" s="109"/>
      <c r="O5" s="109"/>
      <c r="P5" s="109"/>
      <c r="Q5" s="109"/>
      <c r="R5" s="109"/>
      <c r="S5" s="109"/>
      <c r="T5" s="109"/>
    </row>
    <row r="6" spans="1:22" s="98" customFormat="1" ht="9.9499999999999993" customHeight="1">
      <c r="A6" s="110"/>
      <c r="B6" s="110"/>
      <c r="C6" s="111"/>
      <c r="D6" s="112" t="s">
        <v>2</v>
      </c>
      <c r="E6" s="113" t="s">
        <v>44</v>
      </c>
      <c r="F6" s="114"/>
      <c r="G6" s="115"/>
      <c r="H6" s="113" t="s">
        <v>45</v>
      </c>
      <c r="I6" s="114"/>
      <c r="J6" s="115"/>
      <c r="K6" s="113" t="s">
        <v>46</v>
      </c>
      <c r="L6" s="114"/>
      <c r="M6" s="114"/>
      <c r="N6" s="114"/>
      <c r="O6" s="114"/>
      <c r="P6" s="114"/>
      <c r="Q6" s="114"/>
      <c r="R6" s="115"/>
      <c r="S6" s="116" t="s">
        <v>47</v>
      </c>
      <c r="T6" s="117"/>
    </row>
    <row r="7" spans="1:22" s="98" customFormat="1" ht="9.9499999999999993" customHeight="1">
      <c r="A7" s="110"/>
      <c r="B7" s="110"/>
      <c r="C7" s="111"/>
      <c r="D7" s="118"/>
      <c r="E7" s="119" t="s">
        <v>48</v>
      </c>
      <c r="F7" s="120" t="s">
        <v>49</v>
      </c>
      <c r="G7" s="119" t="s">
        <v>50</v>
      </c>
      <c r="H7" s="120" t="s">
        <v>48</v>
      </c>
      <c r="I7" s="119" t="s">
        <v>49</v>
      </c>
      <c r="J7" s="120" t="s">
        <v>50</v>
      </c>
      <c r="K7" s="121" t="s">
        <v>2</v>
      </c>
      <c r="L7" s="122"/>
      <c r="M7" s="123" t="s">
        <v>48</v>
      </c>
      <c r="N7" s="122"/>
      <c r="O7" s="123" t="s">
        <v>49</v>
      </c>
      <c r="P7" s="122"/>
      <c r="Q7" s="123" t="s">
        <v>50</v>
      </c>
      <c r="R7" s="122"/>
      <c r="S7" s="124"/>
      <c r="T7" s="125"/>
    </row>
    <row r="8" spans="1:22" s="98" customFormat="1" ht="10.5">
      <c r="A8" s="126" t="s">
        <v>15</v>
      </c>
      <c r="B8" s="126">
        <v>4</v>
      </c>
      <c r="C8" s="127" t="s">
        <v>51</v>
      </c>
      <c r="D8" s="128">
        <v>590</v>
      </c>
      <c r="E8" s="129">
        <v>175</v>
      </c>
      <c r="F8" s="129">
        <v>77</v>
      </c>
      <c r="G8" s="129">
        <v>1</v>
      </c>
      <c r="H8" s="129">
        <v>271</v>
      </c>
      <c r="I8" s="129">
        <v>66</v>
      </c>
      <c r="J8" s="129">
        <v>0</v>
      </c>
      <c r="K8" s="130">
        <v>2172</v>
      </c>
      <c r="L8" s="130"/>
      <c r="M8" s="130">
        <v>1732</v>
      </c>
      <c r="N8" s="130"/>
      <c r="O8" s="130">
        <v>435</v>
      </c>
      <c r="P8" s="130"/>
      <c r="Q8" s="130">
        <v>5</v>
      </c>
      <c r="R8" s="130"/>
      <c r="S8" s="131">
        <v>2</v>
      </c>
      <c r="T8" s="132"/>
    </row>
    <row r="9" spans="1:22" s="98" customFormat="1" ht="11.25" customHeight="1">
      <c r="A9" s="133" t="s">
        <v>15</v>
      </c>
      <c r="B9" s="133">
        <v>5</v>
      </c>
      <c r="C9" s="134" t="s">
        <v>51</v>
      </c>
      <c r="D9" s="129">
        <f>SUM(E9:J9)</f>
        <v>581</v>
      </c>
      <c r="E9" s="128">
        <v>424</v>
      </c>
      <c r="F9" s="128">
        <v>134</v>
      </c>
      <c r="G9" s="128">
        <v>0</v>
      </c>
      <c r="H9" s="129">
        <v>14</v>
      </c>
      <c r="I9" s="128">
        <v>9</v>
      </c>
      <c r="J9" s="128">
        <v>0</v>
      </c>
      <c r="K9" s="131">
        <v>2512</v>
      </c>
      <c r="L9" s="135"/>
      <c r="M9" s="131">
        <v>2015</v>
      </c>
      <c r="N9" s="135"/>
      <c r="O9" s="131">
        <v>487</v>
      </c>
      <c r="P9" s="135"/>
      <c r="Q9" s="131">
        <v>10</v>
      </c>
      <c r="R9" s="135"/>
      <c r="S9" s="131">
        <v>0</v>
      </c>
      <c r="T9" s="132"/>
    </row>
    <row r="10" spans="1:22" s="98" customFormat="1" ht="12" customHeight="1">
      <c r="A10" s="136" t="s">
        <v>52</v>
      </c>
      <c r="B10" s="136">
        <v>6</v>
      </c>
      <c r="C10" s="137" t="s">
        <v>53</v>
      </c>
      <c r="D10" s="138">
        <f>SUM(E10:J10)</f>
        <v>505</v>
      </c>
      <c r="E10" s="138">
        <f>SUM(E11:E19)</f>
        <v>0</v>
      </c>
      <c r="F10" s="138">
        <f>SUM(F11:F19)</f>
        <v>0</v>
      </c>
      <c r="G10" s="138">
        <f>SUM(G11:G19)</f>
        <v>485</v>
      </c>
      <c r="H10" s="139">
        <f t="shared" ref="H10:J10" si="0">SUM(H11:H19)</f>
        <v>0</v>
      </c>
      <c r="I10" s="138">
        <f>SUM(I11:I19)</f>
        <v>0</v>
      </c>
      <c r="J10" s="138">
        <f t="shared" si="0"/>
        <v>20</v>
      </c>
      <c r="K10" s="140">
        <f t="shared" ref="K10:K19" si="1">SUM(M10:R10)</f>
        <v>2184</v>
      </c>
      <c r="L10" s="140"/>
      <c r="M10" s="140">
        <f>SUM(M11:N19)</f>
        <v>1798</v>
      </c>
      <c r="N10" s="140"/>
      <c r="O10" s="140">
        <f>SUM(O11:P19)</f>
        <v>362</v>
      </c>
      <c r="P10" s="140"/>
      <c r="Q10" s="140">
        <f>SUM(Q11:R19)</f>
        <v>24</v>
      </c>
      <c r="R10" s="140"/>
      <c r="S10" s="141">
        <f>SUM(S11:S19)</f>
        <v>1</v>
      </c>
      <c r="T10" s="142"/>
      <c r="U10" s="143"/>
    </row>
    <row r="11" spans="1:22" s="98" customFormat="1" ht="12" customHeight="1">
      <c r="A11" s="144" t="s">
        <v>54</v>
      </c>
      <c r="B11" s="144"/>
      <c r="C11" s="145"/>
      <c r="D11" s="146">
        <f>SUM(E11:J11)</f>
        <v>15</v>
      </c>
      <c r="E11" s="147">
        <v>0</v>
      </c>
      <c r="F11" s="148">
        <v>0</v>
      </c>
      <c r="G11" s="149">
        <v>13</v>
      </c>
      <c r="H11" s="148">
        <v>0</v>
      </c>
      <c r="I11" s="147">
        <v>0</v>
      </c>
      <c r="J11" s="148">
        <v>2</v>
      </c>
      <c r="K11" s="150">
        <f t="shared" si="1"/>
        <v>98</v>
      </c>
      <c r="L11" s="151"/>
      <c r="M11" s="150">
        <v>75</v>
      </c>
      <c r="N11" s="151"/>
      <c r="O11" s="150">
        <v>20</v>
      </c>
      <c r="P11" s="151"/>
      <c r="Q11" s="150">
        <v>3</v>
      </c>
      <c r="R11" s="151"/>
      <c r="S11" s="152">
        <v>1</v>
      </c>
      <c r="T11" s="153"/>
      <c r="U11" s="143"/>
    </row>
    <row r="12" spans="1:22" s="98" customFormat="1" ht="12" customHeight="1">
      <c r="A12" s="154" t="s">
        <v>55</v>
      </c>
      <c r="B12" s="154"/>
      <c r="C12" s="155"/>
      <c r="D12" s="156">
        <f>SUM(E12:J12)</f>
        <v>9</v>
      </c>
      <c r="E12" s="129">
        <v>0</v>
      </c>
      <c r="F12" s="128">
        <v>0</v>
      </c>
      <c r="G12" s="129">
        <v>8</v>
      </c>
      <c r="H12" s="128">
        <v>0</v>
      </c>
      <c r="I12" s="129">
        <v>0</v>
      </c>
      <c r="J12" s="128">
        <v>1</v>
      </c>
      <c r="K12" s="131">
        <f t="shared" si="1"/>
        <v>13</v>
      </c>
      <c r="L12" s="135"/>
      <c r="M12" s="131">
        <v>10</v>
      </c>
      <c r="N12" s="135"/>
      <c r="O12" s="131">
        <v>3</v>
      </c>
      <c r="P12" s="135"/>
      <c r="Q12" s="131">
        <v>0</v>
      </c>
      <c r="R12" s="135"/>
      <c r="S12" s="157" t="s">
        <v>34</v>
      </c>
      <c r="T12" s="158"/>
      <c r="U12" s="143"/>
    </row>
    <row r="13" spans="1:22" s="98" customFormat="1" ht="12" customHeight="1">
      <c r="A13" s="154" t="s">
        <v>56</v>
      </c>
      <c r="B13" s="154"/>
      <c r="C13" s="155"/>
      <c r="D13" s="156">
        <f t="shared" ref="D13:D19" si="2">SUM(E13:J13)</f>
        <v>11</v>
      </c>
      <c r="E13" s="129">
        <v>0</v>
      </c>
      <c r="F13" s="128">
        <v>0</v>
      </c>
      <c r="G13" s="129">
        <v>5</v>
      </c>
      <c r="H13" s="128">
        <v>0</v>
      </c>
      <c r="I13" s="129">
        <v>0</v>
      </c>
      <c r="J13" s="128">
        <v>6</v>
      </c>
      <c r="K13" s="131">
        <f t="shared" si="1"/>
        <v>43</v>
      </c>
      <c r="L13" s="135"/>
      <c r="M13" s="131">
        <v>37</v>
      </c>
      <c r="N13" s="135"/>
      <c r="O13" s="131">
        <v>6</v>
      </c>
      <c r="P13" s="135"/>
      <c r="Q13" s="131">
        <v>0</v>
      </c>
      <c r="R13" s="135"/>
      <c r="S13" s="157" t="s">
        <v>34</v>
      </c>
      <c r="T13" s="158"/>
      <c r="U13" s="143"/>
    </row>
    <row r="14" spans="1:22" s="98" customFormat="1" ht="12" customHeight="1">
      <c r="A14" s="154" t="s">
        <v>57</v>
      </c>
      <c r="B14" s="154"/>
      <c r="C14" s="155"/>
      <c r="D14" s="156">
        <f t="shared" si="2"/>
        <v>37</v>
      </c>
      <c r="E14" s="129">
        <v>0</v>
      </c>
      <c r="F14" s="128">
        <v>0</v>
      </c>
      <c r="G14" s="129">
        <v>36</v>
      </c>
      <c r="H14" s="128">
        <v>0</v>
      </c>
      <c r="I14" s="129">
        <v>0</v>
      </c>
      <c r="J14" s="128">
        <v>1</v>
      </c>
      <c r="K14" s="131">
        <f t="shared" si="1"/>
        <v>99</v>
      </c>
      <c r="L14" s="135"/>
      <c r="M14" s="131">
        <v>63</v>
      </c>
      <c r="N14" s="135"/>
      <c r="O14" s="131">
        <v>36</v>
      </c>
      <c r="P14" s="135"/>
      <c r="Q14" s="131">
        <v>0</v>
      </c>
      <c r="R14" s="135"/>
      <c r="S14" s="157" t="s">
        <v>34</v>
      </c>
      <c r="T14" s="158"/>
      <c r="U14" s="143"/>
    </row>
    <row r="15" spans="1:22" s="98" customFormat="1" ht="12" customHeight="1">
      <c r="A15" s="154" t="s">
        <v>58</v>
      </c>
      <c r="B15" s="154"/>
      <c r="C15" s="155"/>
      <c r="D15" s="156">
        <f t="shared" si="2"/>
        <v>22</v>
      </c>
      <c r="E15" s="129">
        <v>0</v>
      </c>
      <c r="F15" s="128">
        <v>0</v>
      </c>
      <c r="G15" s="129">
        <v>20</v>
      </c>
      <c r="H15" s="128">
        <v>0</v>
      </c>
      <c r="I15" s="129">
        <v>0</v>
      </c>
      <c r="J15" s="128">
        <v>2</v>
      </c>
      <c r="K15" s="131">
        <f t="shared" si="1"/>
        <v>25</v>
      </c>
      <c r="L15" s="135"/>
      <c r="M15" s="131">
        <v>15</v>
      </c>
      <c r="N15" s="135"/>
      <c r="O15" s="131">
        <v>10</v>
      </c>
      <c r="P15" s="135"/>
      <c r="Q15" s="131">
        <v>0</v>
      </c>
      <c r="R15" s="135"/>
      <c r="S15" s="157" t="s">
        <v>34</v>
      </c>
      <c r="T15" s="158"/>
      <c r="U15" s="143"/>
    </row>
    <row r="16" spans="1:22" s="98" customFormat="1" ht="12" customHeight="1">
      <c r="A16" s="154" t="s">
        <v>59</v>
      </c>
      <c r="B16" s="154"/>
      <c r="C16" s="155"/>
      <c r="D16" s="156">
        <f t="shared" si="2"/>
        <v>57</v>
      </c>
      <c r="E16" s="129">
        <v>0</v>
      </c>
      <c r="F16" s="128">
        <v>0</v>
      </c>
      <c r="G16" s="129">
        <v>56</v>
      </c>
      <c r="H16" s="128">
        <v>0</v>
      </c>
      <c r="I16" s="129">
        <v>0</v>
      </c>
      <c r="J16" s="128">
        <v>1</v>
      </c>
      <c r="K16" s="131">
        <f t="shared" si="1"/>
        <v>44</v>
      </c>
      <c r="L16" s="135"/>
      <c r="M16" s="131">
        <v>32</v>
      </c>
      <c r="N16" s="135"/>
      <c r="O16" s="131">
        <v>12</v>
      </c>
      <c r="P16" s="135"/>
      <c r="Q16" s="131">
        <v>0</v>
      </c>
      <c r="R16" s="135"/>
      <c r="S16" s="157" t="s">
        <v>34</v>
      </c>
      <c r="T16" s="158"/>
      <c r="U16" s="143"/>
    </row>
    <row r="17" spans="1:21" s="98" customFormat="1" ht="12" customHeight="1">
      <c r="A17" s="154" t="s">
        <v>60</v>
      </c>
      <c r="B17" s="154"/>
      <c r="C17" s="155"/>
      <c r="D17" s="156">
        <f t="shared" si="2"/>
        <v>20</v>
      </c>
      <c r="E17" s="129">
        <v>0</v>
      </c>
      <c r="F17" s="128">
        <v>0</v>
      </c>
      <c r="G17" s="129">
        <v>14</v>
      </c>
      <c r="H17" s="128">
        <v>0</v>
      </c>
      <c r="I17" s="129">
        <v>0</v>
      </c>
      <c r="J17" s="128">
        <v>6</v>
      </c>
      <c r="K17" s="131">
        <f t="shared" si="1"/>
        <v>0</v>
      </c>
      <c r="L17" s="135"/>
      <c r="M17" s="131">
        <v>0</v>
      </c>
      <c r="N17" s="135"/>
      <c r="O17" s="131">
        <v>0</v>
      </c>
      <c r="P17" s="135"/>
      <c r="Q17" s="131">
        <v>0</v>
      </c>
      <c r="R17" s="135"/>
      <c r="S17" s="157" t="s">
        <v>34</v>
      </c>
      <c r="T17" s="158"/>
      <c r="U17" s="143"/>
    </row>
    <row r="18" spans="1:21" s="98" customFormat="1" ht="12" customHeight="1">
      <c r="A18" s="154" t="s">
        <v>61</v>
      </c>
      <c r="B18" s="154"/>
      <c r="C18" s="155"/>
      <c r="D18" s="156">
        <f t="shared" si="2"/>
        <v>106</v>
      </c>
      <c r="E18" s="129">
        <v>0</v>
      </c>
      <c r="F18" s="128">
        <v>0</v>
      </c>
      <c r="G18" s="129">
        <v>105</v>
      </c>
      <c r="H18" s="128">
        <v>0</v>
      </c>
      <c r="I18" s="129">
        <v>0</v>
      </c>
      <c r="J18" s="128">
        <v>1</v>
      </c>
      <c r="K18" s="131">
        <f t="shared" si="1"/>
        <v>613</v>
      </c>
      <c r="L18" s="135"/>
      <c r="M18" s="157">
        <v>508</v>
      </c>
      <c r="N18" s="159"/>
      <c r="O18" s="157">
        <v>104</v>
      </c>
      <c r="P18" s="159"/>
      <c r="Q18" s="157">
        <v>1</v>
      </c>
      <c r="R18" s="158"/>
      <c r="S18" s="157" t="s">
        <v>34</v>
      </c>
      <c r="T18" s="158"/>
      <c r="U18" s="143"/>
    </row>
    <row r="19" spans="1:21" s="98" customFormat="1" ht="12.95" customHeight="1" thickBot="1">
      <c r="A19" s="160" t="s">
        <v>62</v>
      </c>
      <c r="B19" s="160"/>
      <c r="C19" s="161"/>
      <c r="D19" s="162">
        <f t="shared" si="2"/>
        <v>228</v>
      </c>
      <c r="E19" s="163">
        <v>0</v>
      </c>
      <c r="F19" s="164">
        <v>0</v>
      </c>
      <c r="G19" s="163">
        <v>228</v>
      </c>
      <c r="H19" s="164">
        <v>0</v>
      </c>
      <c r="I19" s="163">
        <v>0</v>
      </c>
      <c r="J19" s="164">
        <v>0</v>
      </c>
      <c r="K19" s="165">
        <f t="shared" si="1"/>
        <v>1249</v>
      </c>
      <c r="L19" s="166"/>
      <c r="M19" s="165">
        <v>1058</v>
      </c>
      <c r="N19" s="166"/>
      <c r="O19" s="165">
        <v>171</v>
      </c>
      <c r="P19" s="166"/>
      <c r="Q19" s="165">
        <v>20</v>
      </c>
      <c r="R19" s="166"/>
      <c r="S19" s="167" t="s">
        <v>34</v>
      </c>
      <c r="T19" s="168"/>
      <c r="U19" s="143"/>
    </row>
    <row r="20" spans="1:21" s="98" customFormat="1" ht="12.95" customHeight="1">
      <c r="A20" s="133"/>
      <c r="B20" s="133"/>
      <c r="C20" s="133"/>
      <c r="D20" s="169"/>
      <c r="E20" s="169" t="s">
        <v>63</v>
      </c>
      <c r="F20" s="169"/>
      <c r="G20" s="169"/>
      <c r="H20" s="169"/>
      <c r="I20" s="169"/>
      <c r="J20" s="169"/>
      <c r="K20" s="170"/>
      <c r="L20" s="170"/>
      <c r="M20" s="170"/>
      <c r="N20" s="170"/>
      <c r="O20" s="170"/>
      <c r="P20" s="170"/>
      <c r="Q20" s="170"/>
      <c r="R20" s="170"/>
      <c r="S20" s="171"/>
      <c r="T20" s="171"/>
      <c r="U20" s="143"/>
    </row>
    <row r="21" spans="1:21" s="98" customFormat="1" ht="5.0999999999999996" customHeight="1">
      <c r="A21" s="133"/>
      <c r="B21" s="133"/>
      <c r="C21" s="133"/>
      <c r="D21" s="172"/>
      <c r="E21" s="172"/>
      <c r="F21" s="172"/>
      <c r="G21" s="172"/>
      <c r="H21" s="172"/>
      <c r="I21" s="172"/>
      <c r="J21" s="172"/>
      <c r="K21" s="172"/>
      <c r="L21" s="143"/>
      <c r="M21" s="143"/>
      <c r="N21" s="143"/>
      <c r="O21" s="143"/>
      <c r="P21" s="143"/>
      <c r="Q21" s="143"/>
      <c r="R21" s="143"/>
      <c r="S21" s="143"/>
      <c r="T21" s="143"/>
      <c r="U21" s="143"/>
    </row>
    <row r="22" spans="1:21" s="98" customFormat="1" ht="12" thickBot="1">
      <c r="A22" s="27" t="s">
        <v>64</v>
      </c>
      <c r="B22" s="143"/>
      <c r="C22" s="143"/>
      <c r="D22" s="172"/>
      <c r="E22" s="172"/>
      <c r="F22" s="172"/>
      <c r="G22" s="172"/>
      <c r="H22" s="172"/>
      <c r="I22" s="172"/>
      <c r="J22" s="172"/>
      <c r="K22" s="172"/>
      <c r="L22" s="143"/>
      <c r="M22" s="143"/>
      <c r="N22" s="143"/>
      <c r="O22" s="143"/>
      <c r="P22" s="143"/>
      <c r="Q22" s="143"/>
      <c r="R22" s="143"/>
      <c r="S22" s="143"/>
      <c r="T22" s="173"/>
      <c r="U22" s="173"/>
    </row>
    <row r="23" spans="1:21" s="98" customFormat="1" ht="9.9499999999999993" customHeight="1">
      <c r="A23" s="174"/>
      <c r="B23" s="174"/>
      <c r="C23" s="175"/>
      <c r="D23" s="176" t="s">
        <v>65</v>
      </c>
      <c r="E23" s="107"/>
      <c r="F23" s="176" t="s">
        <v>66</v>
      </c>
      <c r="G23" s="107"/>
      <c r="H23" s="176" t="s">
        <v>3</v>
      </c>
      <c r="I23" s="107"/>
      <c r="J23" s="176" t="s">
        <v>67</v>
      </c>
      <c r="K23" s="107"/>
      <c r="L23" s="176" t="s">
        <v>68</v>
      </c>
      <c r="M23" s="107"/>
      <c r="N23" s="176" t="s">
        <v>69</v>
      </c>
      <c r="O23" s="107"/>
      <c r="P23" s="176" t="s">
        <v>70</v>
      </c>
      <c r="Q23" s="107"/>
      <c r="R23" s="176" t="s">
        <v>71</v>
      </c>
      <c r="S23" s="107"/>
      <c r="T23" s="176" t="s">
        <v>72</v>
      </c>
      <c r="U23" s="106"/>
    </row>
    <row r="24" spans="1:21" s="98" customFormat="1" ht="9.9499999999999993" customHeight="1" thickBot="1">
      <c r="A24" s="177"/>
      <c r="B24" s="177"/>
      <c r="C24" s="178"/>
      <c r="D24" s="179" t="s">
        <v>73</v>
      </c>
      <c r="E24" s="179" t="s">
        <v>74</v>
      </c>
      <c r="F24" s="179" t="s">
        <v>73</v>
      </c>
      <c r="G24" s="179" t="s">
        <v>74</v>
      </c>
      <c r="H24" s="179" t="s">
        <v>73</v>
      </c>
      <c r="I24" s="179" t="s">
        <v>74</v>
      </c>
      <c r="J24" s="179" t="s">
        <v>73</v>
      </c>
      <c r="K24" s="179" t="s">
        <v>74</v>
      </c>
      <c r="L24" s="179" t="s">
        <v>73</v>
      </c>
      <c r="M24" s="179" t="s">
        <v>74</v>
      </c>
      <c r="N24" s="179" t="s">
        <v>73</v>
      </c>
      <c r="O24" s="179" t="s">
        <v>74</v>
      </c>
      <c r="P24" s="179" t="s">
        <v>73</v>
      </c>
      <c r="Q24" s="179" t="s">
        <v>74</v>
      </c>
      <c r="R24" s="179" t="s">
        <v>73</v>
      </c>
      <c r="S24" s="179" t="s">
        <v>74</v>
      </c>
      <c r="T24" s="179" t="s">
        <v>73</v>
      </c>
      <c r="U24" s="180" t="s">
        <v>74</v>
      </c>
    </row>
    <row r="25" spans="1:21" s="98" customFormat="1" ht="12" customHeight="1">
      <c r="A25" s="181" t="s">
        <v>2</v>
      </c>
      <c r="B25" s="181"/>
      <c r="C25" s="182"/>
      <c r="D25" s="183">
        <f>F25+H25+J25+L25+N25+P25+R25+T25</f>
        <v>29</v>
      </c>
      <c r="E25" s="183">
        <f>G25+I25+K25+M25+O25+Q25+S25+U25</f>
        <v>4983</v>
      </c>
      <c r="F25" s="183">
        <f t="shared" ref="F25:R25" si="3">SUM(F26:F33)</f>
        <v>15</v>
      </c>
      <c r="G25" s="183">
        <f t="shared" si="3"/>
        <v>2317</v>
      </c>
      <c r="H25" s="183">
        <f t="shared" si="3"/>
        <v>4</v>
      </c>
      <c r="I25" s="183">
        <f t="shared" si="3"/>
        <v>730</v>
      </c>
      <c r="J25" s="183">
        <f t="shared" si="3"/>
        <v>1</v>
      </c>
      <c r="K25" s="183">
        <f t="shared" si="3"/>
        <v>172</v>
      </c>
      <c r="L25" s="183">
        <f t="shared" si="3"/>
        <v>2</v>
      </c>
      <c r="M25" s="183">
        <f t="shared" si="3"/>
        <v>72</v>
      </c>
      <c r="N25" s="183">
        <f t="shared" si="3"/>
        <v>2</v>
      </c>
      <c r="O25" s="183">
        <f t="shared" si="3"/>
        <v>436</v>
      </c>
      <c r="P25" s="183">
        <f t="shared" si="3"/>
        <v>2</v>
      </c>
      <c r="Q25" s="183">
        <f t="shared" si="3"/>
        <v>625</v>
      </c>
      <c r="R25" s="183">
        <f t="shared" si="3"/>
        <v>3</v>
      </c>
      <c r="S25" s="183">
        <f>SUM(S26:S33)</f>
        <v>631</v>
      </c>
      <c r="T25" s="183">
        <f>SUM(T26:T33)</f>
        <v>0</v>
      </c>
      <c r="U25" s="184">
        <f>SUM(U26:U33)</f>
        <v>0</v>
      </c>
    </row>
    <row r="26" spans="1:21" s="98" customFormat="1" ht="12" customHeight="1">
      <c r="A26" s="154" t="s">
        <v>75</v>
      </c>
      <c r="B26" s="154"/>
      <c r="C26" s="154"/>
      <c r="D26" s="185">
        <f t="shared" ref="D26:E32" si="4">F26+H26+J26+L26+N26+P26+R26+T26</f>
        <v>0</v>
      </c>
      <c r="E26" s="186">
        <f t="shared" si="4"/>
        <v>0</v>
      </c>
      <c r="F26" s="187">
        <v>0</v>
      </c>
      <c r="G26" s="188">
        <v>0</v>
      </c>
      <c r="H26" s="188">
        <v>0</v>
      </c>
      <c r="I26" s="171">
        <v>0</v>
      </c>
      <c r="J26" s="188">
        <v>0</v>
      </c>
      <c r="K26" s="188">
        <v>0</v>
      </c>
      <c r="L26" s="188">
        <v>0</v>
      </c>
      <c r="M26" s="188">
        <v>0</v>
      </c>
      <c r="N26" s="188">
        <v>0</v>
      </c>
      <c r="O26" s="188">
        <v>0</v>
      </c>
      <c r="P26" s="188">
        <v>0</v>
      </c>
      <c r="Q26" s="188">
        <v>0</v>
      </c>
      <c r="R26" s="188">
        <v>0</v>
      </c>
      <c r="S26" s="188">
        <v>0</v>
      </c>
      <c r="T26" s="188">
        <v>0</v>
      </c>
      <c r="U26" s="189">
        <v>0</v>
      </c>
    </row>
    <row r="27" spans="1:21" s="98" customFormat="1" ht="12" customHeight="1">
      <c r="A27" s="154" t="s">
        <v>76</v>
      </c>
      <c r="B27" s="154"/>
      <c r="C27" s="155"/>
      <c r="D27" s="185">
        <f t="shared" si="4"/>
        <v>16</v>
      </c>
      <c r="E27" s="185">
        <f t="shared" si="4"/>
        <v>2819</v>
      </c>
      <c r="F27" s="190">
        <v>10</v>
      </c>
      <c r="G27" s="190">
        <v>1670</v>
      </c>
      <c r="H27" s="190">
        <v>1</v>
      </c>
      <c r="I27" s="191">
        <v>230</v>
      </c>
      <c r="J27" s="190">
        <v>1</v>
      </c>
      <c r="K27" s="190">
        <v>172</v>
      </c>
      <c r="L27" s="190">
        <v>0</v>
      </c>
      <c r="M27" s="190">
        <v>0</v>
      </c>
      <c r="N27" s="190">
        <v>2</v>
      </c>
      <c r="O27" s="190">
        <v>436</v>
      </c>
      <c r="P27" s="190">
        <v>0</v>
      </c>
      <c r="Q27" s="190">
        <v>0</v>
      </c>
      <c r="R27" s="190">
        <v>2</v>
      </c>
      <c r="S27" s="190">
        <v>311</v>
      </c>
      <c r="T27" s="190">
        <v>0</v>
      </c>
      <c r="U27" s="192">
        <v>0</v>
      </c>
    </row>
    <row r="28" spans="1:21" s="98" customFormat="1" ht="12" customHeight="1">
      <c r="A28" s="154" t="s">
        <v>77</v>
      </c>
      <c r="B28" s="154"/>
      <c r="C28" s="155"/>
      <c r="D28" s="185">
        <f>F28+H28+J28+L28+N28+P28+R28+T28</f>
        <v>9</v>
      </c>
      <c r="E28" s="185">
        <f t="shared" si="4"/>
        <v>1992</v>
      </c>
      <c r="F28" s="190">
        <v>4</v>
      </c>
      <c r="G28" s="190">
        <v>577</v>
      </c>
      <c r="H28" s="190">
        <v>3</v>
      </c>
      <c r="I28" s="191">
        <v>500</v>
      </c>
      <c r="J28" s="190"/>
      <c r="K28" s="190"/>
      <c r="L28" s="190">
        <v>0</v>
      </c>
      <c r="M28" s="190">
        <v>0</v>
      </c>
      <c r="N28" s="190">
        <v>0</v>
      </c>
      <c r="O28" s="190">
        <v>0</v>
      </c>
      <c r="P28" s="190">
        <v>1</v>
      </c>
      <c r="Q28" s="190">
        <v>595</v>
      </c>
      <c r="R28" s="190">
        <v>1</v>
      </c>
      <c r="S28" s="190">
        <v>320</v>
      </c>
      <c r="T28" s="190">
        <v>0</v>
      </c>
      <c r="U28" s="192">
        <v>0</v>
      </c>
    </row>
    <row r="29" spans="1:21" s="98" customFormat="1" ht="12" customHeight="1">
      <c r="A29" s="154" t="s">
        <v>78</v>
      </c>
      <c r="B29" s="154"/>
      <c r="C29" s="155"/>
      <c r="D29" s="185">
        <f t="shared" si="4"/>
        <v>0</v>
      </c>
      <c r="E29" s="185">
        <f t="shared" si="4"/>
        <v>0</v>
      </c>
      <c r="F29" s="188">
        <v>0</v>
      </c>
      <c r="G29" s="188">
        <v>0</v>
      </c>
      <c r="H29" s="188">
        <v>0</v>
      </c>
      <c r="I29" s="188">
        <v>0</v>
      </c>
      <c r="J29" s="188">
        <v>0</v>
      </c>
      <c r="K29" s="188">
        <v>0</v>
      </c>
      <c r="L29" s="188">
        <v>0</v>
      </c>
      <c r="M29" s="188">
        <v>0</v>
      </c>
      <c r="N29" s="188">
        <v>0</v>
      </c>
      <c r="O29" s="188">
        <v>0</v>
      </c>
      <c r="P29" s="188">
        <v>0</v>
      </c>
      <c r="Q29" s="188">
        <v>0</v>
      </c>
      <c r="R29" s="188">
        <v>0</v>
      </c>
      <c r="S29" s="188">
        <v>0</v>
      </c>
      <c r="T29" s="188">
        <v>0</v>
      </c>
      <c r="U29" s="189">
        <v>0</v>
      </c>
    </row>
    <row r="30" spans="1:21" s="98" customFormat="1" ht="12" customHeight="1">
      <c r="A30" s="154" t="s">
        <v>79</v>
      </c>
      <c r="B30" s="154"/>
      <c r="C30" s="155"/>
      <c r="D30" s="185">
        <f t="shared" si="4"/>
        <v>1</v>
      </c>
      <c r="E30" s="185">
        <f t="shared" si="4"/>
        <v>70</v>
      </c>
      <c r="F30" s="188">
        <v>1</v>
      </c>
      <c r="G30" s="188">
        <v>70</v>
      </c>
      <c r="H30" s="188">
        <v>0</v>
      </c>
      <c r="I30" s="188">
        <v>0</v>
      </c>
      <c r="J30" s="188">
        <v>0</v>
      </c>
      <c r="K30" s="188">
        <v>0</v>
      </c>
      <c r="L30" s="188">
        <v>0</v>
      </c>
      <c r="M30" s="188">
        <v>0</v>
      </c>
      <c r="N30" s="188">
        <v>0</v>
      </c>
      <c r="O30" s="188">
        <v>0</v>
      </c>
      <c r="P30" s="188">
        <v>0</v>
      </c>
      <c r="Q30" s="188">
        <v>0</v>
      </c>
      <c r="R30" s="188">
        <v>0</v>
      </c>
      <c r="S30" s="188">
        <v>0</v>
      </c>
      <c r="T30" s="188">
        <v>0</v>
      </c>
      <c r="U30" s="189">
        <v>0</v>
      </c>
    </row>
    <row r="31" spans="1:21" s="98" customFormat="1" ht="12" customHeight="1">
      <c r="A31" s="154" t="s">
        <v>80</v>
      </c>
      <c r="B31" s="154"/>
      <c r="C31" s="155"/>
      <c r="D31" s="185">
        <f t="shared" si="4"/>
        <v>1</v>
      </c>
      <c r="E31" s="185">
        <f t="shared" si="4"/>
        <v>30</v>
      </c>
      <c r="F31" s="188">
        <v>0</v>
      </c>
      <c r="G31" s="188">
        <v>0</v>
      </c>
      <c r="H31" s="188">
        <v>0</v>
      </c>
      <c r="I31" s="188">
        <v>0</v>
      </c>
      <c r="J31" s="188">
        <v>0</v>
      </c>
      <c r="K31" s="188">
        <v>0</v>
      </c>
      <c r="L31" s="188">
        <v>0</v>
      </c>
      <c r="M31" s="188">
        <v>0</v>
      </c>
      <c r="N31" s="188">
        <v>0</v>
      </c>
      <c r="O31" s="188">
        <v>0</v>
      </c>
      <c r="P31" s="188">
        <v>1</v>
      </c>
      <c r="Q31" s="188">
        <v>30</v>
      </c>
      <c r="R31" s="188">
        <v>0</v>
      </c>
      <c r="S31" s="188">
        <v>0</v>
      </c>
      <c r="T31" s="188">
        <v>0</v>
      </c>
      <c r="U31" s="189">
        <v>0</v>
      </c>
    </row>
    <row r="32" spans="1:21" s="98" customFormat="1" ht="12" customHeight="1">
      <c r="A32" s="154" t="s">
        <v>81</v>
      </c>
      <c r="B32" s="154"/>
      <c r="C32" s="155"/>
      <c r="D32" s="185">
        <f t="shared" si="4"/>
        <v>0</v>
      </c>
      <c r="E32" s="185">
        <f t="shared" si="4"/>
        <v>0</v>
      </c>
      <c r="F32" s="188">
        <v>0</v>
      </c>
      <c r="G32" s="188">
        <v>0</v>
      </c>
      <c r="H32" s="188">
        <v>0</v>
      </c>
      <c r="I32" s="188">
        <v>0</v>
      </c>
      <c r="J32" s="188">
        <v>0</v>
      </c>
      <c r="K32" s="188">
        <v>0</v>
      </c>
      <c r="L32" s="188">
        <v>0</v>
      </c>
      <c r="M32" s="188">
        <v>0</v>
      </c>
      <c r="N32" s="188">
        <v>0</v>
      </c>
      <c r="O32" s="188">
        <v>0</v>
      </c>
      <c r="P32" s="188">
        <v>0</v>
      </c>
      <c r="Q32" s="188">
        <v>0</v>
      </c>
      <c r="R32" s="188">
        <v>0</v>
      </c>
      <c r="S32" s="188">
        <v>0</v>
      </c>
      <c r="T32" s="188">
        <v>0</v>
      </c>
      <c r="U32" s="189">
        <v>0</v>
      </c>
    </row>
    <row r="33" spans="1:21" s="98" customFormat="1" ht="12.95" customHeight="1" thickBot="1">
      <c r="A33" s="160" t="s">
        <v>0</v>
      </c>
      <c r="B33" s="160"/>
      <c r="C33" s="161"/>
      <c r="D33" s="193">
        <f>F33+H33+J33+L33+N33+P33+R33+T33</f>
        <v>2</v>
      </c>
      <c r="E33" s="193">
        <f>G33+I33+K33+M33+O33+Q33+S33+U33</f>
        <v>72</v>
      </c>
      <c r="F33" s="194">
        <v>0</v>
      </c>
      <c r="G33" s="194">
        <v>0</v>
      </c>
      <c r="H33" s="194">
        <v>0</v>
      </c>
      <c r="I33" s="194">
        <v>0</v>
      </c>
      <c r="J33" s="194">
        <v>0</v>
      </c>
      <c r="K33" s="194">
        <v>0</v>
      </c>
      <c r="L33" s="194">
        <v>2</v>
      </c>
      <c r="M33" s="194">
        <v>72</v>
      </c>
      <c r="N33" s="194">
        <v>0</v>
      </c>
      <c r="O33" s="194">
        <v>0</v>
      </c>
      <c r="P33" s="194">
        <v>0</v>
      </c>
      <c r="Q33" s="194">
        <v>0</v>
      </c>
      <c r="R33" s="194">
        <v>0</v>
      </c>
      <c r="S33" s="194">
        <v>0</v>
      </c>
      <c r="T33" s="194">
        <v>0</v>
      </c>
      <c r="U33" s="195">
        <v>0</v>
      </c>
    </row>
    <row r="34" spans="1:21" s="98" customFormat="1" ht="15" customHeight="1">
      <c r="A34" s="27" t="s">
        <v>82</v>
      </c>
      <c r="D34" s="196"/>
      <c r="E34" s="196"/>
    </row>
  </sheetData>
  <mergeCells count="102">
    <mergeCell ref="A30:C30"/>
    <mergeCell ref="A31:C31"/>
    <mergeCell ref="A32:C32"/>
    <mergeCell ref="A33:C33"/>
    <mergeCell ref="T23:U23"/>
    <mergeCell ref="A25:C25"/>
    <mergeCell ref="A26:C26"/>
    <mergeCell ref="A27:C27"/>
    <mergeCell ref="A28:C28"/>
    <mergeCell ref="A29:C29"/>
    <mergeCell ref="T22:U22"/>
    <mergeCell ref="A23:C24"/>
    <mergeCell ref="D23:E23"/>
    <mergeCell ref="F23:G23"/>
    <mergeCell ref="H23:I23"/>
    <mergeCell ref="J23:K23"/>
    <mergeCell ref="L23:M23"/>
    <mergeCell ref="N23:O23"/>
    <mergeCell ref="P23:Q23"/>
    <mergeCell ref="R23:S23"/>
    <mergeCell ref="A19:C19"/>
    <mergeCell ref="K19:L19"/>
    <mergeCell ref="M19:N19"/>
    <mergeCell ref="O19:P19"/>
    <mergeCell ref="Q19:R19"/>
    <mergeCell ref="S19:T19"/>
    <mergeCell ref="A18:C18"/>
    <mergeCell ref="K18:L18"/>
    <mergeCell ref="M18:N18"/>
    <mergeCell ref="O18:P18"/>
    <mergeCell ref="Q18:R18"/>
    <mergeCell ref="S18:T18"/>
    <mergeCell ref="A17:C17"/>
    <mergeCell ref="K17:L17"/>
    <mergeCell ref="M17:N17"/>
    <mergeCell ref="O17:P17"/>
    <mergeCell ref="Q17:R17"/>
    <mergeCell ref="S17:T17"/>
    <mergeCell ref="A16:C16"/>
    <mergeCell ref="K16:L16"/>
    <mergeCell ref="M16:N16"/>
    <mergeCell ref="O16:P16"/>
    <mergeCell ref="Q16:R16"/>
    <mergeCell ref="S16:T16"/>
    <mergeCell ref="A15:C15"/>
    <mergeCell ref="K15:L15"/>
    <mergeCell ref="M15:N15"/>
    <mergeCell ref="O15:P15"/>
    <mergeCell ref="Q15:R15"/>
    <mergeCell ref="S15:T15"/>
    <mergeCell ref="A14:C14"/>
    <mergeCell ref="K14:L14"/>
    <mergeCell ref="M14:N14"/>
    <mergeCell ref="O14:P14"/>
    <mergeCell ref="Q14:R14"/>
    <mergeCell ref="S14:T14"/>
    <mergeCell ref="A13:C13"/>
    <mergeCell ref="K13:L13"/>
    <mergeCell ref="M13:N13"/>
    <mergeCell ref="O13:P13"/>
    <mergeCell ref="Q13:R13"/>
    <mergeCell ref="S13:T13"/>
    <mergeCell ref="S11:T11"/>
    <mergeCell ref="A12:C12"/>
    <mergeCell ref="K12:L12"/>
    <mergeCell ref="M12:N12"/>
    <mergeCell ref="O12:P12"/>
    <mergeCell ref="Q12:R12"/>
    <mergeCell ref="S12:T12"/>
    <mergeCell ref="K10:L10"/>
    <mergeCell ref="M10:N10"/>
    <mergeCell ref="O10:P10"/>
    <mergeCell ref="Q10:R10"/>
    <mergeCell ref="S10:T10"/>
    <mergeCell ref="A11:C11"/>
    <mergeCell ref="K11:L11"/>
    <mergeCell ref="M11:N11"/>
    <mergeCell ref="O11:P11"/>
    <mergeCell ref="Q11:R11"/>
    <mergeCell ref="S8:T8"/>
    <mergeCell ref="K9:L9"/>
    <mergeCell ref="M9:N9"/>
    <mergeCell ref="O9:P9"/>
    <mergeCell ref="Q9:R9"/>
    <mergeCell ref="S9:T9"/>
    <mergeCell ref="M7:N7"/>
    <mergeCell ref="O7:P7"/>
    <mergeCell ref="Q7:R7"/>
    <mergeCell ref="K8:L8"/>
    <mergeCell ref="M8:N8"/>
    <mergeCell ref="O8:P8"/>
    <mergeCell ref="Q8:R8"/>
    <mergeCell ref="A2:U3"/>
    <mergeCell ref="A5:C7"/>
    <mergeCell ref="D5:J5"/>
    <mergeCell ref="K5:T5"/>
    <mergeCell ref="D6:D7"/>
    <mergeCell ref="E6:G6"/>
    <mergeCell ref="H6:J6"/>
    <mergeCell ref="K6:R6"/>
    <mergeCell ref="S6:T7"/>
    <mergeCell ref="K7:L7"/>
  </mergeCells>
  <phoneticPr fontId="1"/>
  <printOptions horizontalCentered="1"/>
  <pageMargins left="0.47244094488188981" right="0.47244094488188981" top="0.70866141732283472" bottom="0.74803149606299213" header="0"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A84CA-7769-4847-982A-8B6C544F627F}">
  <dimension ref="A1:E14"/>
  <sheetViews>
    <sheetView showGridLines="0" workbookViewId="0"/>
  </sheetViews>
  <sheetFormatPr defaultColWidth="8.875" defaultRowHeight="13.5"/>
  <cols>
    <col min="1" max="3" width="20.875" style="201" customWidth="1"/>
    <col min="4" max="16384" width="8.875" style="201"/>
  </cols>
  <sheetData>
    <row r="1" spans="1:5" ht="15" customHeight="1" thickBot="1">
      <c r="A1" s="198" t="s">
        <v>83</v>
      </c>
      <c r="B1" s="199"/>
      <c r="C1" s="199"/>
      <c r="D1" s="200"/>
      <c r="E1" s="200"/>
    </row>
    <row r="2" spans="1:5" s="205" customFormat="1" ht="23.25" thickBot="1">
      <c r="A2" s="202" t="s">
        <v>84</v>
      </c>
      <c r="B2" s="203" t="s">
        <v>85</v>
      </c>
      <c r="C2" s="204" t="s">
        <v>86</v>
      </c>
    </row>
    <row r="3" spans="1:5" s="205" customFormat="1" ht="11.25">
      <c r="A3" s="206" t="s">
        <v>87</v>
      </c>
      <c r="B3" s="207">
        <v>1410</v>
      </c>
      <c r="C3" s="208">
        <v>169</v>
      </c>
    </row>
    <row r="4" spans="1:5" s="205" customFormat="1" ht="11.25">
      <c r="A4" s="209" t="s">
        <v>88</v>
      </c>
      <c r="B4" s="210">
        <v>3</v>
      </c>
      <c r="C4" s="211">
        <v>3</v>
      </c>
    </row>
    <row r="5" spans="1:5" s="205" customFormat="1" ht="11.25">
      <c r="A5" s="209" t="s">
        <v>89</v>
      </c>
      <c r="B5" s="210">
        <v>13</v>
      </c>
      <c r="C5" s="211">
        <v>13</v>
      </c>
    </row>
    <row r="6" spans="1:5" s="205" customFormat="1" ht="11.25">
      <c r="A6" s="209" t="s">
        <v>90</v>
      </c>
      <c r="B6" s="210">
        <v>5</v>
      </c>
      <c r="C6" s="211">
        <v>5</v>
      </c>
    </row>
    <row r="7" spans="1:5" s="205" customFormat="1" ht="11.25">
      <c r="A7" s="209" t="s">
        <v>91</v>
      </c>
      <c r="B7" s="210">
        <v>84</v>
      </c>
      <c r="C7" s="211">
        <v>85</v>
      </c>
    </row>
    <row r="8" spans="1:5" s="205" customFormat="1" ht="11.25">
      <c r="A8" s="209" t="s">
        <v>92</v>
      </c>
      <c r="B8" s="210">
        <v>19</v>
      </c>
      <c r="C8" s="211">
        <v>19</v>
      </c>
    </row>
    <row r="9" spans="1:5" s="205" customFormat="1" ht="11.25">
      <c r="A9" s="209" t="s">
        <v>93</v>
      </c>
      <c r="B9" s="210">
        <v>44</v>
      </c>
      <c r="C9" s="211">
        <v>44</v>
      </c>
    </row>
    <row r="10" spans="1:5" s="205" customFormat="1" ht="11.25">
      <c r="A10" s="209" t="s">
        <v>94</v>
      </c>
      <c r="B10" s="210">
        <v>0</v>
      </c>
      <c r="C10" s="211">
        <v>0</v>
      </c>
    </row>
    <row r="11" spans="1:5" s="205" customFormat="1" ht="12" thickBot="1">
      <c r="A11" s="212" t="s">
        <v>95</v>
      </c>
      <c r="B11" s="213">
        <v>1242</v>
      </c>
      <c r="C11" s="214" t="s">
        <v>96</v>
      </c>
    </row>
    <row r="12" spans="1:5" ht="15" customHeight="1">
      <c r="A12" s="215" t="s">
        <v>97</v>
      </c>
      <c r="B12" s="216"/>
      <c r="C12" s="216"/>
    </row>
    <row r="13" spans="1:5">
      <c r="B13" s="217"/>
    </row>
    <row r="14" spans="1:5">
      <c r="C14" s="217"/>
    </row>
  </sheetData>
  <phoneticPr fontId="1"/>
  <pageMargins left="0.47244094488188981" right="0.47244094488188981" top="0.70866141732283472"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8E9B3-41BF-40C1-BA6C-90773AD77B20}">
  <dimension ref="A1:W9"/>
  <sheetViews>
    <sheetView showGridLines="0" zoomScaleNormal="100" zoomScaleSheetLayoutView="100" workbookViewId="0"/>
  </sheetViews>
  <sheetFormatPr defaultColWidth="8.625" defaultRowHeight="13.5"/>
  <cols>
    <col min="1" max="1" width="3.625" customWidth="1"/>
    <col min="2" max="2" width="3.125" customWidth="1"/>
    <col min="3" max="6" width="3.625" customWidth="1"/>
    <col min="7" max="7" width="5.875" customWidth="1"/>
    <col min="8" max="10" width="3.625" customWidth="1"/>
    <col min="11" max="11" width="5.5" customWidth="1"/>
    <col min="12" max="14" width="3.625" customWidth="1"/>
    <col min="15" max="15" width="5.5" customWidth="1"/>
    <col min="16" max="18" width="3.625" customWidth="1"/>
    <col min="19" max="19" width="5.5" customWidth="1"/>
    <col min="20" max="22" width="3.625" customWidth="1"/>
    <col min="23" max="23" width="5.5" customWidth="1"/>
  </cols>
  <sheetData>
    <row r="1" spans="1:23" s="219" customFormat="1" ht="15" customHeight="1" thickBot="1">
      <c r="A1" s="218" t="s">
        <v>98</v>
      </c>
    </row>
    <row r="2" spans="1:23" s="2" customFormat="1" ht="20.100000000000001" customHeight="1">
      <c r="A2" s="11"/>
      <c r="B2" s="11"/>
      <c r="C2" s="220"/>
      <c r="D2" s="221" t="s">
        <v>87</v>
      </c>
      <c r="E2" s="221"/>
      <c r="F2" s="221"/>
      <c r="G2" s="221"/>
      <c r="H2" s="221" t="s">
        <v>99</v>
      </c>
      <c r="I2" s="221"/>
      <c r="J2" s="221"/>
      <c r="K2" s="221"/>
      <c r="L2" s="221" t="s">
        <v>100</v>
      </c>
      <c r="M2" s="221"/>
      <c r="N2" s="221"/>
      <c r="O2" s="221"/>
      <c r="P2" s="221" t="s">
        <v>101</v>
      </c>
      <c r="Q2" s="221"/>
      <c r="R2" s="221"/>
      <c r="S2" s="221"/>
      <c r="T2" s="221" t="s">
        <v>102</v>
      </c>
      <c r="U2" s="221"/>
      <c r="V2" s="221"/>
      <c r="W2" s="222"/>
    </row>
    <row r="3" spans="1:23" s="2" customFormat="1" ht="96.75" customHeight="1" thickBot="1">
      <c r="A3" s="10"/>
      <c r="B3" s="10"/>
      <c r="C3" s="223"/>
      <c r="D3" s="224" t="s">
        <v>103</v>
      </c>
      <c r="E3" s="224" t="s">
        <v>104</v>
      </c>
      <c r="F3" s="224" t="s">
        <v>105</v>
      </c>
      <c r="G3" s="224" t="s">
        <v>106</v>
      </c>
      <c r="H3" s="224" t="s">
        <v>107</v>
      </c>
      <c r="I3" s="224" t="s">
        <v>104</v>
      </c>
      <c r="J3" s="224" t="s">
        <v>105</v>
      </c>
      <c r="K3" s="224" t="s">
        <v>106</v>
      </c>
      <c r="L3" s="224" t="s">
        <v>103</v>
      </c>
      <c r="M3" s="224" t="s">
        <v>104</v>
      </c>
      <c r="N3" s="224" t="s">
        <v>105</v>
      </c>
      <c r="O3" s="224" t="s">
        <v>106</v>
      </c>
      <c r="P3" s="224" t="s">
        <v>107</v>
      </c>
      <c r="Q3" s="224" t="s">
        <v>104</v>
      </c>
      <c r="R3" s="224" t="s">
        <v>105</v>
      </c>
      <c r="S3" s="224" t="s">
        <v>106</v>
      </c>
      <c r="T3" s="224" t="s">
        <v>107</v>
      </c>
      <c r="U3" s="224" t="s">
        <v>104</v>
      </c>
      <c r="V3" s="224" t="s">
        <v>105</v>
      </c>
      <c r="W3" s="225" t="s">
        <v>106</v>
      </c>
    </row>
    <row r="4" spans="1:23" s="2" customFormat="1" ht="20.100000000000001" customHeight="1">
      <c r="A4" s="226" t="s">
        <v>15</v>
      </c>
      <c r="B4" s="227" t="s">
        <v>108</v>
      </c>
      <c r="C4" s="228" t="s">
        <v>10</v>
      </c>
      <c r="D4" s="229" t="s">
        <v>34</v>
      </c>
      <c r="E4" s="229" t="s">
        <v>34</v>
      </c>
      <c r="F4" s="229" t="s">
        <v>34</v>
      </c>
      <c r="G4" s="229" t="s">
        <v>34</v>
      </c>
      <c r="H4" s="230" t="s">
        <v>34</v>
      </c>
      <c r="I4" s="231" t="s">
        <v>34</v>
      </c>
      <c r="J4" s="231" t="s">
        <v>34</v>
      </c>
      <c r="K4" s="231" t="s">
        <v>34</v>
      </c>
      <c r="L4" s="231" t="s">
        <v>34</v>
      </c>
      <c r="M4" s="231" t="s">
        <v>34</v>
      </c>
      <c r="N4" s="231" t="s">
        <v>34</v>
      </c>
      <c r="O4" s="232" t="s">
        <v>34</v>
      </c>
      <c r="P4" s="233" t="s">
        <v>34</v>
      </c>
      <c r="Q4" s="231" t="s">
        <v>34</v>
      </c>
      <c r="R4" s="231" t="s">
        <v>34</v>
      </c>
      <c r="S4" s="231" t="s">
        <v>34</v>
      </c>
      <c r="T4" s="231" t="s">
        <v>34</v>
      </c>
      <c r="U4" s="231" t="s">
        <v>34</v>
      </c>
      <c r="V4" s="231" t="s">
        <v>34</v>
      </c>
      <c r="W4" s="231" t="s">
        <v>34</v>
      </c>
    </row>
    <row r="5" spans="1:23" s="2" customFormat="1" ht="19.5" customHeight="1">
      <c r="A5" s="234"/>
      <c r="B5" s="209">
        <v>4</v>
      </c>
      <c r="C5" s="234"/>
      <c r="D5" s="229" t="s">
        <v>34</v>
      </c>
      <c r="E5" s="229">
        <v>5</v>
      </c>
      <c r="F5" s="229">
        <v>66</v>
      </c>
      <c r="G5" s="229">
        <v>704</v>
      </c>
      <c r="H5" s="230" t="s">
        <v>34</v>
      </c>
      <c r="I5" s="231" t="s">
        <v>34</v>
      </c>
      <c r="J5" s="231">
        <v>2</v>
      </c>
      <c r="K5" s="231">
        <v>11</v>
      </c>
      <c r="L5" s="231" t="s">
        <v>34</v>
      </c>
      <c r="M5" s="231">
        <v>3</v>
      </c>
      <c r="N5" s="231">
        <v>55</v>
      </c>
      <c r="O5" s="232">
        <v>561</v>
      </c>
      <c r="P5" s="233" t="s">
        <v>34</v>
      </c>
      <c r="Q5" s="231">
        <v>2</v>
      </c>
      <c r="R5" s="231">
        <v>5</v>
      </c>
      <c r="S5" s="231">
        <v>108</v>
      </c>
      <c r="T5" s="231" t="s">
        <v>34</v>
      </c>
      <c r="U5" s="231" t="s">
        <v>34</v>
      </c>
      <c r="V5" s="231">
        <v>4</v>
      </c>
      <c r="W5" s="231">
        <v>24</v>
      </c>
    </row>
    <row r="6" spans="1:23" s="2" customFormat="1" ht="19.5" customHeight="1">
      <c r="A6" s="234"/>
      <c r="B6" s="209">
        <v>5</v>
      </c>
      <c r="C6" s="234"/>
      <c r="D6" s="229">
        <v>4</v>
      </c>
      <c r="E6" s="229">
        <v>66</v>
      </c>
      <c r="F6" s="229">
        <v>547</v>
      </c>
      <c r="G6" s="229">
        <v>11401</v>
      </c>
      <c r="H6" s="235">
        <v>0</v>
      </c>
      <c r="I6" s="236">
        <v>0</v>
      </c>
      <c r="J6" s="235">
        <v>14</v>
      </c>
      <c r="K6" s="237">
        <v>159</v>
      </c>
      <c r="L6" s="235">
        <v>2</v>
      </c>
      <c r="M6" s="236">
        <v>50</v>
      </c>
      <c r="N6" s="236">
        <v>444</v>
      </c>
      <c r="O6" s="236">
        <v>9011</v>
      </c>
      <c r="P6" s="235">
        <v>1</v>
      </c>
      <c r="Q6" s="236">
        <v>14</v>
      </c>
      <c r="R6" s="236">
        <v>74</v>
      </c>
      <c r="S6" s="236">
        <v>1960</v>
      </c>
      <c r="T6" s="235">
        <v>1</v>
      </c>
      <c r="U6" s="237">
        <v>2</v>
      </c>
      <c r="V6" s="236">
        <v>15</v>
      </c>
      <c r="W6" s="236">
        <v>271</v>
      </c>
    </row>
    <row r="7" spans="1:23" s="245" customFormat="1" ht="20.100000000000001" customHeight="1" thickBot="1">
      <c r="A7" s="238"/>
      <c r="B7" s="239">
        <v>6</v>
      </c>
      <c r="C7" s="240"/>
      <c r="D7" s="241">
        <v>2</v>
      </c>
      <c r="E7" s="241">
        <v>16</v>
      </c>
      <c r="F7" s="241">
        <v>149</v>
      </c>
      <c r="G7" s="241">
        <v>2148</v>
      </c>
      <c r="H7" s="242">
        <v>0</v>
      </c>
      <c r="I7" s="243">
        <v>1</v>
      </c>
      <c r="J7" s="242">
        <v>1</v>
      </c>
      <c r="K7" s="244">
        <v>17</v>
      </c>
      <c r="L7" s="242">
        <v>0</v>
      </c>
      <c r="M7" s="243">
        <v>11</v>
      </c>
      <c r="N7" s="243">
        <v>127</v>
      </c>
      <c r="O7" s="243">
        <v>1650</v>
      </c>
      <c r="P7" s="242">
        <v>0</v>
      </c>
      <c r="Q7" s="243">
        <v>3</v>
      </c>
      <c r="R7" s="243">
        <v>18</v>
      </c>
      <c r="S7" s="243">
        <v>358</v>
      </c>
      <c r="T7" s="242">
        <v>2</v>
      </c>
      <c r="U7" s="244">
        <v>1</v>
      </c>
      <c r="V7" s="243">
        <v>3</v>
      </c>
      <c r="W7" s="243">
        <v>123</v>
      </c>
    </row>
    <row r="8" spans="1:23" s="2" customFormat="1" ht="15" customHeight="1">
      <c r="A8" s="27" t="s">
        <v>109</v>
      </c>
      <c r="B8" s="246"/>
      <c r="C8" s="247"/>
      <c r="D8" s="248"/>
      <c r="E8" s="248"/>
      <c r="F8" s="248"/>
      <c r="G8" s="248"/>
      <c r="H8" s="248"/>
      <c r="I8" s="248"/>
      <c r="J8" s="248"/>
      <c r="K8" s="248"/>
      <c r="L8" s="248"/>
      <c r="M8" s="248"/>
      <c r="N8" s="248"/>
      <c r="O8" s="248"/>
      <c r="P8" s="248"/>
      <c r="Q8" s="248"/>
      <c r="R8" s="248"/>
      <c r="S8" s="248"/>
      <c r="T8" s="248"/>
      <c r="U8" s="248"/>
      <c r="V8" s="248"/>
      <c r="W8" s="249"/>
    </row>
    <row r="9" spans="1:23" s="2" customFormat="1" ht="13.5" customHeight="1">
      <c r="A9" s="197"/>
      <c r="B9" s="250"/>
      <c r="C9" s="251"/>
      <c r="D9" s="252"/>
      <c r="E9" s="252"/>
      <c r="F9" s="252"/>
      <c r="G9" s="252"/>
      <c r="H9" s="252"/>
      <c r="I9" s="252"/>
      <c r="J9" s="252"/>
      <c r="K9" s="252"/>
      <c r="L9" s="252"/>
      <c r="M9" s="252"/>
      <c r="N9" s="252"/>
      <c r="O9" s="252"/>
      <c r="P9" s="252"/>
      <c r="Q9" s="252"/>
      <c r="R9" s="252"/>
      <c r="S9" s="252"/>
      <c r="T9" s="252"/>
      <c r="U9" s="252"/>
      <c r="V9" s="252"/>
      <c r="W9" s="252"/>
    </row>
  </sheetData>
  <mergeCells count="5">
    <mergeCell ref="D2:G2"/>
    <mergeCell ref="H2:K2"/>
    <mergeCell ref="L2:O2"/>
    <mergeCell ref="P2:S2"/>
    <mergeCell ref="T2:W2"/>
  </mergeCells>
  <phoneticPr fontId="1"/>
  <printOptions horizontalCentered="1"/>
  <pageMargins left="0.47244094488188981" right="0.47244094488188981" top="0.70866141732283472" bottom="0"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BCFC1-519F-4879-94E8-E1C95DDBE956}">
  <dimension ref="A1:R23"/>
  <sheetViews>
    <sheetView showGridLines="0" zoomScaleSheetLayoutView="100" workbookViewId="0"/>
  </sheetViews>
  <sheetFormatPr defaultColWidth="8.875" defaultRowHeight="13.5"/>
  <cols>
    <col min="1" max="1" width="16.375" customWidth="1"/>
    <col min="2" max="2" width="5.875" customWidth="1"/>
    <col min="3" max="3" width="6.125" customWidth="1"/>
    <col min="4" max="4" width="7.25" style="284" customWidth="1"/>
    <col min="5" max="6" width="5.875" style="284" customWidth="1"/>
    <col min="7" max="7" width="7" style="284" customWidth="1"/>
    <col min="8" max="8" width="5.875" customWidth="1"/>
    <col min="9" max="9" width="6.125" customWidth="1"/>
    <col min="10" max="10" width="7" customWidth="1"/>
    <col min="11" max="12" width="5.875" customWidth="1"/>
    <col min="13" max="13" width="7" customWidth="1"/>
    <col min="14" max="15" width="7.875" customWidth="1"/>
    <col min="16" max="16" width="5.625" customWidth="1"/>
  </cols>
  <sheetData>
    <row r="1" spans="1:18" ht="15" customHeight="1">
      <c r="A1" s="253" t="s">
        <v>110</v>
      </c>
      <c r="B1" s="197"/>
      <c r="C1" s="197"/>
      <c r="D1" s="254"/>
      <c r="E1" s="254"/>
      <c r="F1" s="254"/>
      <c r="G1" s="254"/>
      <c r="H1" s="197"/>
      <c r="I1" s="197"/>
      <c r="J1" s="197"/>
      <c r="K1" s="197"/>
      <c r="L1" s="197"/>
      <c r="M1" s="197"/>
    </row>
    <row r="2" spans="1:18" s="9" customFormat="1" ht="15" customHeight="1" thickBot="1">
      <c r="A2" s="27" t="s">
        <v>111</v>
      </c>
      <c r="B2" s="8"/>
      <c r="C2" s="8"/>
      <c r="D2" s="255"/>
      <c r="E2" s="255"/>
      <c r="F2" s="255"/>
      <c r="G2" s="255"/>
      <c r="H2" s="8"/>
      <c r="I2" s="8"/>
      <c r="J2" s="8"/>
      <c r="K2" s="8"/>
      <c r="L2" s="8"/>
      <c r="M2" s="8"/>
    </row>
    <row r="3" spans="1:18" s="9" customFormat="1" ht="5.0999999999999996" hidden="1" customHeight="1" thickBot="1">
      <c r="A3" s="27"/>
      <c r="B3" s="8"/>
      <c r="C3" s="8"/>
      <c r="D3" s="255"/>
      <c r="E3" s="255"/>
      <c r="F3" s="255"/>
      <c r="G3" s="255"/>
      <c r="H3" s="8"/>
      <c r="I3" s="8"/>
      <c r="J3" s="8"/>
      <c r="K3" s="8"/>
      <c r="L3" s="8"/>
      <c r="M3" s="8"/>
    </row>
    <row r="4" spans="1:18" s="205" customFormat="1" ht="15" customHeight="1">
      <c r="A4" s="256"/>
      <c r="B4" s="257" t="s">
        <v>2</v>
      </c>
      <c r="C4" s="258"/>
      <c r="D4" s="259"/>
      <c r="E4" s="257" t="s">
        <v>112</v>
      </c>
      <c r="F4" s="258"/>
      <c r="G4" s="259"/>
      <c r="H4" s="257" t="s">
        <v>75</v>
      </c>
      <c r="I4" s="258"/>
      <c r="J4" s="259"/>
      <c r="K4" s="257" t="s">
        <v>76</v>
      </c>
      <c r="L4" s="258"/>
      <c r="M4" s="258"/>
    </row>
    <row r="5" spans="1:18" s="205" customFormat="1" ht="15" customHeight="1" thickBot="1">
      <c r="A5" s="260"/>
      <c r="B5" s="261" t="s">
        <v>113</v>
      </c>
      <c r="C5" s="261" t="s">
        <v>114</v>
      </c>
      <c r="D5" s="262" t="s">
        <v>115</v>
      </c>
      <c r="E5" s="261" t="s">
        <v>113</v>
      </c>
      <c r="F5" s="261" t="s">
        <v>114</v>
      </c>
      <c r="G5" s="262" t="s">
        <v>115</v>
      </c>
      <c r="H5" s="261" t="s">
        <v>113</v>
      </c>
      <c r="I5" s="261" t="s">
        <v>114</v>
      </c>
      <c r="J5" s="262" t="s">
        <v>115</v>
      </c>
      <c r="K5" s="261" t="s">
        <v>113</v>
      </c>
      <c r="L5" s="261" t="s">
        <v>114</v>
      </c>
      <c r="M5" s="263" t="s">
        <v>115</v>
      </c>
    </row>
    <row r="6" spans="1:18" s="205" customFormat="1" ht="15" customHeight="1">
      <c r="A6" s="33" t="s">
        <v>2</v>
      </c>
      <c r="B6" s="264">
        <v>213123</v>
      </c>
      <c r="C6" s="264">
        <v>111002</v>
      </c>
      <c r="D6" s="265">
        <v>69675</v>
      </c>
      <c r="E6" s="266">
        <v>25569</v>
      </c>
      <c r="F6" s="266">
        <v>18973</v>
      </c>
      <c r="G6" s="265">
        <v>20698</v>
      </c>
      <c r="H6" s="266">
        <v>149872</v>
      </c>
      <c r="I6" s="266">
        <v>73780</v>
      </c>
      <c r="J6" s="265">
        <v>37156</v>
      </c>
      <c r="K6" s="266">
        <v>37682</v>
      </c>
      <c r="L6" s="266">
        <v>18249</v>
      </c>
      <c r="M6" s="267">
        <v>11821</v>
      </c>
      <c r="N6" s="268"/>
    </row>
    <row r="7" spans="1:18" s="205" customFormat="1" ht="15" customHeight="1">
      <c r="A7" s="33" t="s">
        <v>116</v>
      </c>
      <c r="B7" s="264">
        <v>0</v>
      </c>
      <c r="C7" s="264">
        <v>19</v>
      </c>
      <c r="D7" s="265">
        <v>40</v>
      </c>
      <c r="E7" s="266">
        <v>0</v>
      </c>
      <c r="F7" s="266">
        <v>0</v>
      </c>
      <c r="G7" s="265">
        <v>13</v>
      </c>
      <c r="H7" s="266">
        <v>0</v>
      </c>
      <c r="I7" s="266">
        <v>8</v>
      </c>
      <c r="J7" s="265">
        <v>37</v>
      </c>
      <c r="K7" s="269">
        <v>0</v>
      </c>
      <c r="L7" s="269">
        <v>11</v>
      </c>
      <c r="M7" s="270">
        <v>3</v>
      </c>
      <c r="N7" s="9"/>
      <c r="O7" s="9"/>
      <c r="P7" s="9"/>
      <c r="Q7" s="9"/>
    </row>
    <row r="8" spans="1:18" s="205" customFormat="1" ht="15" customHeight="1">
      <c r="A8" s="33" t="s">
        <v>117</v>
      </c>
      <c r="B8" s="264">
        <v>319</v>
      </c>
      <c r="C8" s="264">
        <v>44067</v>
      </c>
      <c r="D8" s="265">
        <v>37785</v>
      </c>
      <c r="E8" s="266">
        <v>59</v>
      </c>
      <c r="F8" s="266">
        <v>6658</v>
      </c>
      <c r="G8" s="265">
        <v>4302</v>
      </c>
      <c r="H8" s="271">
        <v>190</v>
      </c>
      <c r="I8" s="271">
        <v>29136</v>
      </c>
      <c r="J8" s="272">
        <v>25531</v>
      </c>
      <c r="K8" s="273">
        <v>70</v>
      </c>
      <c r="L8" s="269">
        <v>8273</v>
      </c>
      <c r="M8" s="270">
        <v>7952</v>
      </c>
      <c r="N8" s="9"/>
      <c r="O8" s="9"/>
      <c r="P8" s="9"/>
      <c r="R8" s="9"/>
    </row>
    <row r="9" spans="1:18" s="205" customFormat="1" ht="15" customHeight="1">
      <c r="A9" s="274" t="s">
        <v>118</v>
      </c>
      <c r="B9" s="264">
        <v>51267</v>
      </c>
      <c r="C9" s="264">
        <v>13038</v>
      </c>
      <c r="D9" s="265">
        <v>7504</v>
      </c>
      <c r="E9" s="266">
        <v>17704</v>
      </c>
      <c r="F9" s="266">
        <v>1841</v>
      </c>
      <c r="G9" s="265">
        <v>1391</v>
      </c>
      <c r="H9" s="271">
        <v>25511</v>
      </c>
      <c r="I9" s="271">
        <v>6821</v>
      </c>
      <c r="J9" s="272">
        <v>3522</v>
      </c>
      <c r="K9" s="273">
        <v>8052</v>
      </c>
      <c r="L9" s="269">
        <v>4376</v>
      </c>
      <c r="M9" s="270">
        <v>2591</v>
      </c>
      <c r="N9" s="9"/>
      <c r="O9" s="9"/>
      <c r="P9" s="9"/>
      <c r="R9" s="9"/>
    </row>
    <row r="10" spans="1:18" s="205" customFormat="1" ht="15" customHeight="1">
      <c r="A10" s="33" t="s">
        <v>119</v>
      </c>
      <c r="B10" s="264">
        <v>0</v>
      </c>
      <c r="C10" s="264">
        <v>0</v>
      </c>
      <c r="D10" s="265">
        <v>0</v>
      </c>
      <c r="E10" s="266">
        <v>0</v>
      </c>
      <c r="F10" s="266">
        <v>0</v>
      </c>
      <c r="G10" s="265">
        <v>0</v>
      </c>
      <c r="H10" s="266">
        <v>0</v>
      </c>
      <c r="I10" s="266">
        <v>0</v>
      </c>
      <c r="J10" s="265">
        <v>0</v>
      </c>
      <c r="K10" s="269">
        <v>0</v>
      </c>
      <c r="L10" s="269">
        <v>0</v>
      </c>
      <c r="M10" s="270">
        <v>0</v>
      </c>
      <c r="N10" s="9"/>
      <c r="O10" s="9"/>
      <c r="P10" s="9"/>
      <c r="R10" s="9"/>
    </row>
    <row r="11" spans="1:18" s="205" customFormat="1" ht="15" customHeight="1">
      <c r="A11" s="33" t="s">
        <v>120</v>
      </c>
      <c r="B11" s="264">
        <v>189</v>
      </c>
      <c r="C11" s="264">
        <v>236</v>
      </c>
      <c r="D11" s="265">
        <v>270</v>
      </c>
      <c r="E11" s="266">
        <v>35</v>
      </c>
      <c r="F11" s="266">
        <v>57</v>
      </c>
      <c r="G11" s="265">
        <v>86</v>
      </c>
      <c r="H11" s="266">
        <v>143</v>
      </c>
      <c r="I11" s="266">
        <v>171</v>
      </c>
      <c r="J11" s="265">
        <v>176</v>
      </c>
      <c r="K11" s="269">
        <v>11</v>
      </c>
      <c r="L11" s="269">
        <v>8</v>
      </c>
      <c r="M11" s="270">
        <v>8</v>
      </c>
      <c r="N11" s="9"/>
      <c r="O11" s="9"/>
      <c r="P11" s="9"/>
      <c r="R11" s="9"/>
    </row>
    <row r="12" spans="1:18" s="205" customFormat="1" ht="15" customHeight="1">
      <c r="A12" s="33" t="s">
        <v>121</v>
      </c>
      <c r="B12" s="264">
        <v>360</v>
      </c>
      <c r="C12" s="264">
        <v>880</v>
      </c>
      <c r="D12" s="265">
        <v>1471</v>
      </c>
      <c r="E12" s="275">
        <v>104</v>
      </c>
      <c r="F12" s="275">
        <v>162</v>
      </c>
      <c r="G12" s="276">
        <v>205</v>
      </c>
      <c r="H12" s="275">
        <v>228</v>
      </c>
      <c r="I12" s="266">
        <v>686</v>
      </c>
      <c r="J12" s="265">
        <v>1194</v>
      </c>
      <c r="K12" s="269">
        <v>28</v>
      </c>
      <c r="L12" s="269">
        <v>32</v>
      </c>
      <c r="M12" s="270">
        <v>72</v>
      </c>
      <c r="N12" s="9"/>
      <c r="O12" s="9"/>
      <c r="P12" s="9"/>
      <c r="R12" s="9"/>
    </row>
    <row r="13" spans="1:18" s="205" customFormat="1" ht="15" customHeight="1">
      <c r="A13" s="33" t="s">
        <v>122</v>
      </c>
      <c r="B13" s="264">
        <v>0</v>
      </c>
      <c r="C13" s="264">
        <v>0</v>
      </c>
      <c r="D13" s="265">
        <v>0</v>
      </c>
      <c r="E13" s="275">
        <v>0</v>
      </c>
      <c r="F13" s="275">
        <v>0</v>
      </c>
      <c r="G13" s="276">
        <v>0</v>
      </c>
      <c r="H13" s="275">
        <v>0</v>
      </c>
      <c r="I13" s="266">
        <v>0</v>
      </c>
      <c r="J13" s="265">
        <v>0</v>
      </c>
      <c r="K13" s="269">
        <v>0</v>
      </c>
      <c r="L13" s="269">
        <v>0</v>
      </c>
      <c r="M13" s="270">
        <v>0</v>
      </c>
      <c r="N13" s="9"/>
      <c r="O13" s="9"/>
      <c r="P13" s="9"/>
      <c r="Q13" s="9"/>
      <c r="R13" s="9"/>
    </row>
    <row r="14" spans="1:18" s="205" customFormat="1" ht="15" customHeight="1">
      <c r="A14" s="33" t="s">
        <v>123</v>
      </c>
      <c r="B14" s="264">
        <v>108</v>
      </c>
      <c r="C14" s="264">
        <v>1072</v>
      </c>
      <c r="D14" s="265">
        <v>585</v>
      </c>
      <c r="E14" s="275">
        <v>72</v>
      </c>
      <c r="F14" s="275">
        <v>591</v>
      </c>
      <c r="G14" s="276">
        <v>335</v>
      </c>
      <c r="H14" s="275">
        <v>31</v>
      </c>
      <c r="I14" s="266">
        <v>440</v>
      </c>
      <c r="J14" s="265">
        <v>224</v>
      </c>
      <c r="K14" s="269">
        <v>5</v>
      </c>
      <c r="L14" s="269">
        <v>41</v>
      </c>
      <c r="M14" s="270">
        <v>26</v>
      </c>
      <c r="N14" s="9"/>
      <c r="O14" s="9"/>
      <c r="P14" s="9"/>
      <c r="R14" s="9"/>
    </row>
    <row r="15" spans="1:18" s="205" customFormat="1" ht="15" customHeight="1">
      <c r="A15" s="33" t="s">
        <v>124</v>
      </c>
      <c r="B15" s="264">
        <v>4</v>
      </c>
      <c r="C15" s="264">
        <v>17</v>
      </c>
      <c r="D15" s="265">
        <v>11</v>
      </c>
      <c r="E15" s="275">
        <v>3</v>
      </c>
      <c r="F15" s="275">
        <v>10</v>
      </c>
      <c r="G15" s="276">
        <v>10</v>
      </c>
      <c r="H15" s="275">
        <v>0</v>
      </c>
      <c r="I15" s="266">
        <v>6</v>
      </c>
      <c r="J15" s="265">
        <v>1</v>
      </c>
      <c r="K15" s="269">
        <v>1</v>
      </c>
      <c r="L15" s="269">
        <v>1</v>
      </c>
      <c r="M15" s="270">
        <v>0</v>
      </c>
      <c r="N15" s="9"/>
      <c r="O15" s="9"/>
      <c r="P15" s="9"/>
      <c r="R15" s="9"/>
    </row>
    <row r="16" spans="1:18" s="205" customFormat="1" ht="15" customHeight="1">
      <c r="A16" s="33" t="s">
        <v>125</v>
      </c>
      <c r="B16" s="264">
        <v>93</v>
      </c>
      <c r="C16" s="264">
        <v>1378</v>
      </c>
      <c r="D16" s="265">
        <v>390</v>
      </c>
      <c r="E16" s="275">
        <v>87</v>
      </c>
      <c r="F16" s="275">
        <v>889</v>
      </c>
      <c r="G16" s="276">
        <v>247</v>
      </c>
      <c r="H16" s="275">
        <v>6</v>
      </c>
      <c r="I16" s="266">
        <v>471</v>
      </c>
      <c r="J16" s="265">
        <v>126</v>
      </c>
      <c r="K16" s="269">
        <v>0</v>
      </c>
      <c r="L16" s="269">
        <v>18</v>
      </c>
      <c r="M16" s="270">
        <v>17</v>
      </c>
      <c r="N16" s="9"/>
      <c r="O16" s="9"/>
      <c r="P16" s="9"/>
      <c r="R16" s="9"/>
    </row>
    <row r="17" spans="1:18" s="205" customFormat="1" ht="15" customHeight="1" thickBot="1">
      <c r="A17" s="35" t="s">
        <v>0</v>
      </c>
      <c r="B17" s="277">
        <v>160783</v>
      </c>
      <c r="C17" s="277">
        <v>50295</v>
      </c>
      <c r="D17" s="278">
        <v>21619</v>
      </c>
      <c r="E17" s="279">
        <v>7505</v>
      </c>
      <c r="F17" s="279">
        <v>8765</v>
      </c>
      <c r="G17" s="280">
        <v>14109</v>
      </c>
      <c r="H17" s="279">
        <v>123763</v>
      </c>
      <c r="I17" s="281">
        <v>36041</v>
      </c>
      <c r="J17" s="278">
        <v>6345</v>
      </c>
      <c r="K17" s="282">
        <v>29515</v>
      </c>
      <c r="L17" s="282">
        <v>5489</v>
      </c>
      <c r="M17" s="283">
        <v>1152</v>
      </c>
      <c r="N17" s="9"/>
      <c r="O17" s="9"/>
      <c r="P17" s="9"/>
      <c r="R17" s="9"/>
    </row>
    <row r="18" spans="1:18" ht="12.6" customHeight="1">
      <c r="A18" s="256" t="s">
        <v>126</v>
      </c>
      <c r="D18"/>
      <c r="E18"/>
      <c r="F18"/>
      <c r="G18"/>
      <c r="M18" s="6"/>
    </row>
    <row r="19" spans="1:18" ht="12.6" customHeight="1">
      <c r="A19" s="27" t="s">
        <v>127</v>
      </c>
      <c r="D19"/>
      <c r="E19"/>
      <c r="F19"/>
      <c r="G19"/>
    </row>
    <row r="20" spans="1:18" s="9" customFormat="1" ht="15" customHeight="1">
      <c r="A20" s="27" t="s">
        <v>128</v>
      </c>
      <c r="B20" s="8"/>
      <c r="C20" s="8"/>
      <c r="D20" s="255"/>
      <c r="E20" s="255"/>
      <c r="F20" s="255"/>
      <c r="G20" s="255"/>
      <c r="H20" s="8"/>
      <c r="I20" s="8"/>
      <c r="J20" s="8"/>
      <c r="K20" s="8"/>
      <c r="L20" s="8"/>
      <c r="M20" s="8"/>
    </row>
    <row r="23" spans="1:18">
      <c r="A23" s="27"/>
    </row>
  </sheetData>
  <mergeCells count="4">
    <mergeCell ref="B4:D4"/>
    <mergeCell ref="E4:G4"/>
    <mergeCell ref="H4:J4"/>
    <mergeCell ref="K4:M4"/>
  </mergeCells>
  <phoneticPr fontId="1"/>
  <printOptions horizontalCentered="1"/>
  <pageMargins left="0.47244094488188981" right="0.47244094488188981" top="0.70866141732283472"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29B82-401C-4612-8613-FFBE700E0212}">
  <sheetPr>
    <pageSetUpPr fitToPage="1"/>
  </sheetPr>
  <dimension ref="A1:P64"/>
  <sheetViews>
    <sheetView showGridLines="0" zoomScaleNormal="100" workbookViewId="0"/>
  </sheetViews>
  <sheetFormatPr defaultColWidth="8.875" defaultRowHeight="13.5"/>
  <cols>
    <col min="1" max="1" width="14.125" customWidth="1"/>
    <col min="2" max="2" width="1.375" customWidth="1"/>
    <col min="3" max="3" width="6" customWidth="1"/>
    <col min="4" max="4" width="6.375" customWidth="1"/>
    <col min="5" max="16" width="5.5" customWidth="1"/>
  </cols>
  <sheetData>
    <row r="1" spans="1:16" ht="15" customHeight="1" thickBot="1">
      <c r="A1" s="218" t="s">
        <v>129</v>
      </c>
      <c r="B1" s="285"/>
      <c r="C1" s="197"/>
      <c r="D1" s="197"/>
      <c r="E1" s="197"/>
      <c r="F1" s="197"/>
      <c r="G1" s="197"/>
      <c r="H1" s="197"/>
      <c r="I1" s="197"/>
      <c r="J1" s="197"/>
      <c r="K1" s="197"/>
      <c r="L1" s="197"/>
      <c r="M1" s="197"/>
      <c r="N1" s="197"/>
      <c r="O1" s="286" t="s">
        <v>115</v>
      </c>
      <c r="P1" s="286"/>
    </row>
    <row r="2" spans="1:16" s="98" customFormat="1" ht="12.95" customHeight="1" thickBot="1">
      <c r="A2" s="287"/>
      <c r="B2" s="287"/>
      <c r="C2" s="287"/>
      <c r="D2" s="288" t="s">
        <v>2</v>
      </c>
      <c r="E2" s="288" t="s">
        <v>130</v>
      </c>
      <c r="F2" s="288" t="s">
        <v>131</v>
      </c>
      <c r="G2" s="288" t="s">
        <v>132</v>
      </c>
      <c r="H2" s="288" t="s">
        <v>133</v>
      </c>
      <c r="I2" s="288" t="s">
        <v>134</v>
      </c>
      <c r="J2" s="288" t="s">
        <v>135</v>
      </c>
      <c r="K2" s="288" t="s">
        <v>136</v>
      </c>
      <c r="L2" s="288" t="s">
        <v>137</v>
      </c>
      <c r="M2" s="288" t="s">
        <v>138</v>
      </c>
      <c r="N2" s="288" t="s">
        <v>139</v>
      </c>
      <c r="O2" s="288" t="s">
        <v>140</v>
      </c>
      <c r="P2" s="289" t="s">
        <v>141</v>
      </c>
    </row>
    <row r="3" spans="1:16" s="98" customFormat="1" ht="12.95" customHeight="1">
      <c r="A3" s="290"/>
      <c r="B3" s="291"/>
      <c r="C3" s="292" t="s">
        <v>2</v>
      </c>
      <c r="D3" s="293">
        <v>69675</v>
      </c>
      <c r="E3" s="293">
        <v>10386</v>
      </c>
      <c r="F3" s="293">
        <v>16732</v>
      </c>
      <c r="G3" s="293">
        <v>7542</v>
      </c>
      <c r="H3" s="293">
        <v>2403</v>
      </c>
      <c r="I3" s="293">
        <v>2279</v>
      </c>
      <c r="J3" s="293">
        <v>3138</v>
      </c>
      <c r="K3" s="293">
        <v>4197</v>
      </c>
      <c r="L3" s="293">
        <v>1808</v>
      </c>
      <c r="M3" s="293">
        <v>3506</v>
      </c>
      <c r="N3" s="293">
        <v>3641</v>
      </c>
      <c r="O3" s="293">
        <v>3159</v>
      </c>
      <c r="P3" s="294">
        <v>10884</v>
      </c>
    </row>
    <row r="4" spans="1:16" s="98" customFormat="1" ht="12.95" customHeight="1">
      <c r="A4" s="295" t="s">
        <v>2</v>
      </c>
      <c r="B4" s="296"/>
      <c r="C4" s="32" t="s">
        <v>112</v>
      </c>
      <c r="D4" s="293">
        <v>20698</v>
      </c>
      <c r="E4" s="293">
        <v>2051</v>
      </c>
      <c r="F4" s="293">
        <v>1859</v>
      </c>
      <c r="G4" s="293">
        <v>1247</v>
      </c>
      <c r="H4" s="293">
        <v>1087</v>
      </c>
      <c r="I4" s="293">
        <v>928</v>
      </c>
      <c r="J4" s="293">
        <v>1627</v>
      </c>
      <c r="K4" s="293">
        <v>2912</v>
      </c>
      <c r="L4" s="293">
        <v>1545</v>
      </c>
      <c r="M4" s="293">
        <v>1986</v>
      </c>
      <c r="N4" s="293">
        <v>1955</v>
      </c>
      <c r="O4" s="293">
        <v>1323</v>
      </c>
      <c r="P4" s="297">
        <v>2178</v>
      </c>
    </row>
    <row r="5" spans="1:16" s="98" customFormat="1" ht="12.95" customHeight="1">
      <c r="A5" s="295"/>
      <c r="B5" s="296"/>
      <c r="C5" s="32" t="s">
        <v>75</v>
      </c>
      <c r="D5" s="293">
        <v>37156</v>
      </c>
      <c r="E5" s="293">
        <v>6356</v>
      </c>
      <c r="F5" s="293">
        <v>12287</v>
      </c>
      <c r="G5" s="293">
        <v>4683</v>
      </c>
      <c r="H5" s="293">
        <v>1085</v>
      </c>
      <c r="I5" s="293">
        <v>1050</v>
      </c>
      <c r="J5" s="293">
        <v>1172</v>
      </c>
      <c r="K5" s="293">
        <v>857</v>
      </c>
      <c r="L5" s="293">
        <v>163</v>
      </c>
      <c r="M5" s="293">
        <v>939</v>
      </c>
      <c r="N5" s="293">
        <v>1145</v>
      </c>
      <c r="O5" s="293">
        <v>1325</v>
      </c>
      <c r="P5" s="297">
        <v>6094</v>
      </c>
    </row>
    <row r="6" spans="1:16" s="98" customFormat="1" ht="12.95" customHeight="1">
      <c r="A6" s="292"/>
      <c r="B6" s="296"/>
      <c r="C6" s="32" t="s">
        <v>76</v>
      </c>
      <c r="D6" s="293">
        <v>11821</v>
      </c>
      <c r="E6" s="298">
        <v>1979</v>
      </c>
      <c r="F6" s="293">
        <v>2586</v>
      </c>
      <c r="G6" s="293">
        <v>1612</v>
      </c>
      <c r="H6" s="293">
        <v>231</v>
      </c>
      <c r="I6" s="293">
        <v>301</v>
      </c>
      <c r="J6" s="293">
        <v>339</v>
      </c>
      <c r="K6" s="293">
        <v>428</v>
      </c>
      <c r="L6" s="293">
        <v>100</v>
      </c>
      <c r="M6" s="293">
        <v>581</v>
      </c>
      <c r="N6" s="293">
        <v>541</v>
      </c>
      <c r="O6" s="293">
        <v>511</v>
      </c>
      <c r="P6" s="297">
        <v>2612</v>
      </c>
    </row>
    <row r="7" spans="1:16" s="98" customFormat="1" ht="5.0999999999999996" customHeight="1">
      <c r="A7" s="32"/>
      <c r="B7" s="8"/>
      <c r="C7" s="32"/>
      <c r="D7" s="293"/>
      <c r="E7" s="298"/>
      <c r="F7" s="293"/>
      <c r="G7" s="298"/>
      <c r="H7" s="293"/>
      <c r="I7" s="298"/>
      <c r="J7" s="293"/>
      <c r="K7" s="298"/>
      <c r="L7" s="293"/>
      <c r="M7" s="298"/>
      <c r="N7" s="293"/>
      <c r="O7" s="293"/>
      <c r="P7" s="297"/>
    </row>
    <row r="8" spans="1:16" s="98" customFormat="1" ht="12.95" customHeight="1">
      <c r="A8" s="32"/>
      <c r="B8" s="8"/>
      <c r="C8" s="299" t="s">
        <v>2</v>
      </c>
      <c r="D8" s="293">
        <v>53</v>
      </c>
      <c r="E8" s="293">
        <v>0</v>
      </c>
      <c r="F8" s="293">
        <v>0</v>
      </c>
      <c r="G8" s="293">
        <v>0</v>
      </c>
      <c r="H8" s="293">
        <v>1</v>
      </c>
      <c r="I8" s="293">
        <v>0</v>
      </c>
      <c r="J8" s="293">
        <v>8</v>
      </c>
      <c r="K8" s="293">
        <v>5</v>
      </c>
      <c r="L8" s="293">
        <v>3</v>
      </c>
      <c r="M8" s="293">
        <v>14</v>
      </c>
      <c r="N8" s="293">
        <v>9</v>
      </c>
      <c r="O8" s="293">
        <v>6</v>
      </c>
      <c r="P8" s="297">
        <v>7</v>
      </c>
    </row>
    <row r="9" spans="1:16" s="98" customFormat="1" ht="12.95" customHeight="1">
      <c r="A9" s="32" t="s">
        <v>116</v>
      </c>
      <c r="B9" s="8"/>
      <c r="C9" s="299" t="s">
        <v>112</v>
      </c>
      <c r="D9" s="293">
        <v>13</v>
      </c>
      <c r="E9" s="293">
        <v>0</v>
      </c>
      <c r="F9" s="293">
        <v>0</v>
      </c>
      <c r="G9" s="298">
        <v>0</v>
      </c>
      <c r="H9" s="293">
        <v>0</v>
      </c>
      <c r="I9" s="298">
        <v>0</v>
      </c>
      <c r="J9" s="293">
        <v>1</v>
      </c>
      <c r="K9" s="298">
        <v>1</v>
      </c>
      <c r="L9" s="293">
        <v>1</v>
      </c>
      <c r="M9" s="293">
        <v>7</v>
      </c>
      <c r="N9" s="293">
        <v>2</v>
      </c>
      <c r="O9" s="293">
        <v>1</v>
      </c>
      <c r="P9" s="297">
        <v>0</v>
      </c>
    </row>
    <row r="10" spans="1:16" s="98" customFormat="1" ht="12.95" customHeight="1">
      <c r="A10" s="32"/>
      <c r="B10" s="8"/>
      <c r="C10" s="299" t="s">
        <v>75</v>
      </c>
      <c r="D10" s="293">
        <v>37</v>
      </c>
      <c r="E10" s="293">
        <v>0</v>
      </c>
      <c r="F10" s="293">
        <v>0</v>
      </c>
      <c r="G10" s="298">
        <v>0</v>
      </c>
      <c r="H10" s="293">
        <v>1</v>
      </c>
      <c r="I10" s="298">
        <v>0</v>
      </c>
      <c r="J10" s="293">
        <v>5</v>
      </c>
      <c r="K10" s="298">
        <v>4</v>
      </c>
      <c r="L10" s="293">
        <v>2</v>
      </c>
      <c r="M10" s="293">
        <v>7</v>
      </c>
      <c r="N10" s="293">
        <v>7</v>
      </c>
      <c r="O10" s="293">
        <v>4</v>
      </c>
      <c r="P10" s="297">
        <v>7</v>
      </c>
    </row>
    <row r="11" spans="1:16" s="98" customFormat="1" ht="12.95" customHeight="1">
      <c r="A11" s="32"/>
      <c r="B11" s="8"/>
      <c r="C11" s="299" t="s">
        <v>76</v>
      </c>
      <c r="D11" s="293">
        <v>3</v>
      </c>
      <c r="E11" s="293">
        <v>0</v>
      </c>
      <c r="F11" s="293">
        <v>0</v>
      </c>
      <c r="G11" s="298">
        <v>0</v>
      </c>
      <c r="H11" s="293">
        <v>0</v>
      </c>
      <c r="I11" s="298">
        <v>0</v>
      </c>
      <c r="J11" s="293">
        <v>2</v>
      </c>
      <c r="K11" s="298">
        <v>0</v>
      </c>
      <c r="L11" s="293">
        <v>0</v>
      </c>
      <c r="M11" s="293">
        <v>0</v>
      </c>
      <c r="N11" s="293">
        <v>0</v>
      </c>
      <c r="O11" s="293">
        <v>1</v>
      </c>
      <c r="P11" s="297">
        <v>0</v>
      </c>
    </row>
    <row r="12" spans="1:16" s="98" customFormat="1" ht="5.0999999999999996" customHeight="1">
      <c r="A12" s="32"/>
      <c r="B12" s="8"/>
      <c r="C12" s="299"/>
      <c r="D12" s="293"/>
      <c r="E12" s="298"/>
      <c r="F12" s="293"/>
      <c r="G12" s="298"/>
      <c r="H12" s="293"/>
      <c r="I12" s="298"/>
      <c r="J12" s="293"/>
      <c r="K12" s="298"/>
      <c r="L12" s="293"/>
      <c r="M12" s="293"/>
      <c r="N12" s="293"/>
      <c r="O12" s="293"/>
      <c r="P12" s="297"/>
    </row>
    <row r="13" spans="1:16" s="98" customFormat="1" ht="12.95" customHeight="1">
      <c r="A13" s="32"/>
      <c r="B13" s="8"/>
      <c r="C13" s="299" t="s">
        <v>2</v>
      </c>
      <c r="D13" s="293">
        <v>37785</v>
      </c>
      <c r="E13" s="293">
        <v>6985</v>
      </c>
      <c r="F13" s="293">
        <v>13488</v>
      </c>
      <c r="G13" s="293">
        <v>6171</v>
      </c>
      <c r="H13" s="293">
        <v>578</v>
      </c>
      <c r="I13" s="293">
        <v>80</v>
      </c>
      <c r="J13" s="293">
        <v>36</v>
      </c>
      <c r="K13" s="293">
        <v>80</v>
      </c>
      <c r="L13" s="293">
        <v>10</v>
      </c>
      <c r="M13" s="293">
        <v>150</v>
      </c>
      <c r="N13" s="293">
        <v>350</v>
      </c>
      <c r="O13" s="293">
        <v>864</v>
      </c>
      <c r="P13" s="297">
        <v>8993</v>
      </c>
    </row>
    <row r="14" spans="1:16" s="98" customFormat="1" ht="12.95" customHeight="1">
      <c r="A14" s="300" t="s">
        <v>142</v>
      </c>
      <c r="B14" s="8"/>
      <c r="C14" s="299" t="s">
        <v>112</v>
      </c>
      <c r="D14" s="293">
        <v>4302</v>
      </c>
      <c r="E14" s="293">
        <v>924</v>
      </c>
      <c r="F14" s="293">
        <v>1036</v>
      </c>
      <c r="G14" s="298">
        <v>691</v>
      </c>
      <c r="H14" s="293">
        <v>136</v>
      </c>
      <c r="I14" s="298">
        <v>14</v>
      </c>
      <c r="J14" s="293">
        <v>2</v>
      </c>
      <c r="K14" s="298">
        <v>7</v>
      </c>
      <c r="L14" s="293">
        <v>4</v>
      </c>
      <c r="M14" s="293">
        <v>30</v>
      </c>
      <c r="N14" s="293">
        <v>23</v>
      </c>
      <c r="O14" s="293">
        <v>121</v>
      </c>
      <c r="P14" s="297">
        <v>1314</v>
      </c>
    </row>
    <row r="15" spans="1:16" s="98" customFormat="1" ht="12.95" customHeight="1">
      <c r="A15" s="32"/>
      <c r="B15" s="8"/>
      <c r="C15" s="299" t="s">
        <v>75</v>
      </c>
      <c r="D15" s="293">
        <v>25531</v>
      </c>
      <c r="E15" s="293">
        <v>4546</v>
      </c>
      <c r="F15" s="293">
        <v>10357</v>
      </c>
      <c r="G15" s="298">
        <v>4013</v>
      </c>
      <c r="H15" s="293">
        <v>340</v>
      </c>
      <c r="I15" s="298">
        <v>42</v>
      </c>
      <c r="J15" s="293">
        <v>26</v>
      </c>
      <c r="K15" s="298">
        <v>64</v>
      </c>
      <c r="L15" s="293">
        <v>4</v>
      </c>
      <c r="M15" s="293">
        <v>96</v>
      </c>
      <c r="N15" s="293">
        <v>252</v>
      </c>
      <c r="O15" s="293">
        <v>529</v>
      </c>
      <c r="P15" s="297">
        <v>5262</v>
      </c>
    </row>
    <row r="16" spans="1:16" s="98" customFormat="1" ht="12.95" customHeight="1">
      <c r="A16" s="32"/>
      <c r="B16" s="8"/>
      <c r="C16" s="299" t="s">
        <v>76</v>
      </c>
      <c r="D16" s="293">
        <v>7952</v>
      </c>
      <c r="E16" s="293">
        <v>1515</v>
      </c>
      <c r="F16" s="293">
        <v>2095</v>
      </c>
      <c r="G16" s="298">
        <v>1467</v>
      </c>
      <c r="H16" s="293">
        <v>102</v>
      </c>
      <c r="I16" s="298">
        <v>24</v>
      </c>
      <c r="J16" s="293">
        <v>8</v>
      </c>
      <c r="K16" s="298">
        <v>9</v>
      </c>
      <c r="L16" s="293">
        <v>2</v>
      </c>
      <c r="M16" s="293">
        <v>24</v>
      </c>
      <c r="N16" s="293">
        <v>75</v>
      </c>
      <c r="O16" s="293">
        <v>214</v>
      </c>
      <c r="P16" s="297">
        <v>2417</v>
      </c>
    </row>
    <row r="17" spans="1:16" s="98" customFormat="1" ht="4.5" customHeight="1">
      <c r="A17" s="32"/>
      <c r="B17" s="8"/>
      <c r="C17" s="299"/>
      <c r="D17" s="293"/>
      <c r="E17" s="298"/>
      <c r="F17" s="293"/>
      <c r="G17" s="298"/>
      <c r="H17" s="293"/>
      <c r="I17" s="298"/>
      <c r="J17" s="293"/>
      <c r="K17" s="298"/>
      <c r="L17" s="293"/>
      <c r="M17" s="293"/>
      <c r="N17" s="293"/>
      <c r="O17" s="293"/>
      <c r="P17" s="297"/>
    </row>
    <row r="18" spans="1:16" s="98" customFormat="1" ht="12.95" customHeight="1">
      <c r="A18" s="32"/>
      <c r="B18" s="8"/>
      <c r="C18" s="299" t="s">
        <v>2</v>
      </c>
      <c r="D18" s="293">
        <v>7504</v>
      </c>
      <c r="E18" s="293">
        <v>1850</v>
      </c>
      <c r="F18" s="293">
        <v>1919</v>
      </c>
      <c r="G18" s="293">
        <v>384</v>
      </c>
      <c r="H18" s="293">
        <v>245</v>
      </c>
      <c r="I18" s="293">
        <v>304</v>
      </c>
      <c r="J18" s="293">
        <v>469</v>
      </c>
      <c r="K18" s="293">
        <v>723</v>
      </c>
      <c r="L18" s="293">
        <v>230</v>
      </c>
      <c r="M18" s="293">
        <v>830</v>
      </c>
      <c r="N18" s="293">
        <v>281</v>
      </c>
      <c r="O18" s="293">
        <v>111</v>
      </c>
      <c r="P18" s="297">
        <v>158</v>
      </c>
    </row>
    <row r="19" spans="1:16" s="98" customFormat="1" ht="12.95" customHeight="1">
      <c r="A19" s="301" t="s">
        <v>143</v>
      </c>
      <c r="B19" s="8"/>
      <c r="C19" s="299" t="s">
        <v>112</v>
      </c>
      <c r="D19" s="293">
        <v>1391</v>
      </c>
      <c r="E19" s="293">
        <v>358</v>
      </c>
      <c r="F19" s="293">
        <v>305</v>
      </c>
      <c r="G19" s="298">
        <v>97</v>
      </c>
      <c r="H19" s="293">
        <v>89</v>
      </c>
      <c r="I19" s="298">
        <v>58</v>
      </c>
      <c r="J19" s="293">
        <v>67</v>
      </c>
      <c r="K19" s="298">
        <v>158</v>
      </c>
      <c r="L19" s="293">
        <v>107</v>
      </c>
      <c r="M19" s="293">
        <v>90</v>
      </c>
      <c r="N19" s="293">
        <v>15</v>
      </c>
      <c r="O19" s="293">
        <v>13</v>
      </c>
      <c r="P19" s="297">
        <v>34</v>
      </c>
    </row>
    <row r="20" spans="1:16" s="98" customFormat="1" ht="12.95" customHeight="1">
      <c r="A20" s="32"/>
      <c r="B20" s="8"/>
      <c r="C20" s="299" t="s">
        <v>75</v>
      </c>
      <c r="D20" s="293">
        <v>3522</v>
      </c>
      <c r="E20" s="293">
        <v>1089</v>
      </c>
      <c r="F20" s="293">
        <v>1177</v>
      </c>
      <c r="G20" s="298">
        <v>185</v>
      </c>
      <c r="H20" s="293">
        <v>89</v>
      </c>
      <c r="I20" s="298">
        <v>67</v>
      </c>
      <c r="J20" s="293">
        <v>154</v>
      </c>
      <c r="K20" s="298">
        <v>204</v>
      </c>
      <c r="L20" s="293">
        <v>60</v>
      </c>
      <c r="M20" s="293">
        <v>302</v>
      </c>
      <c r="N20" s="293">
        <v>80</v>
      </c>
      <c r="O20" s="293">
        <v>41</v>
      </c>
      <c r="P20" s="297">
        <v>74</v>
      </c>
    </row>
    <row r="21" spans="1:16" s="98" customFormat="1" ht="12.95" customHeight="1">
      <c r="A21" s="32"/>
      <c r="B21" s="8"/>
      <c r="C21" s="299" t="s">
        <v>76</v>
      </c>
      <c r="D21" s="293">
        <v>2591</v>
      </c>
      <c r="E21" s="293">
        <v>403</v>
      </c>
      <c r="F21" s="293">
        <v>437</v>
      </c>
      <c r="G21" s="298">
        <v>102</v>
      </c>
      <c r="H21" s="293">
        <v>67</v>
      </c>
      <c r="I21" s="298">
        <v>179</v>
      </c>
      <c r="J21" s="293">
        <v>248</v>
      </c>
      <c r="K21" s="298">
        <v>361</v>
      </c>
      <c r="L21" s="293">
        <v>63</v>
      </c>
      <c r="M21" s="293">
        <v>438</v>
      </c>
      <c r="N21" s="293">
        <v>186</v>
      </c>
      <c r="O21" s="293">
        <v>57</v>
      </c>
      <c r="P21" s="297">
        <v>50</v>
      </c>
    </row>
    <row r="22" spans="1:16" s="98" customFormat="1" ht="4.5" customHeight="1">
      <c r="A22" s="32"/>
      <c r="B22" s="8"/>
      <c r="C22" s="299"/>
      <c r="D22" s="293"/>
      <c r="E22" s="298"/>
      <c r="F22" s="293"/>
      <c r="G22" s="298"/>
      <c r="H22" s="293"/>
      <c r="I22" s="298"/>
      <c r="J22" s="293"/>
      <c r="K22" s="298"/>
      <c r="L22" s="293"/>
      <c r="M22" s="293"/>
      <c r="N22" s="293"/>
      <c r="O22" s="293"/>
      <c r="P22" s="297"/>
    </row>
    <row r="23" spans="1:16" s="98" customFormat="1" ht="12.95" customHeight="1">
      <c r="A23" s="32"/>
      <c r="B23" s="8"/>
      <c r="C23" s="299" t="s">
        <v>2</v>
      </c>
      <c r="D23" s="293">
        <v>0</v>
      </c>
      <c r="E23" s="293">
        <v>0</v>
      </c>
      <c r="F23" s="293">
        <v>0</v>
      </c>
      <c r="G23" s="293">
        <v>0</v>
      </c>
      <c r="H23" s="293">
        <v>0</v>
      </c>
      <c r="I23" s="293">
        <v>0</v>
      </c>
      <c r="J23" s="293">
        <v>0</v>
      </c>
      <c r="K23" s="293">
        <v>0</v>
      </c>
      <c r="L23" s="293">
        <v>0</v>
      </c>
      <c r="M23" s="293">
        <v>0</v>
      </c>
      <c r="N23" s="293">
        <v>0</v>
      </c>
      <c r="O23" s="293">
        <v>0</v>
      </c>
      <c r="P23" s="297">
        <v>0</v>
      </c>
    </row>
    <row r="24" spans="1:16" s="98" customFormat="1" ht="12.95" customHeight="1">
      <c r="A24" s="32" t="s">
        <v>144</v>
      </c>
      <c r="B24" s="8"/>
      <c r="C24" s="299" t="s">
        <v>112</v>
      </c>
      <c r="D24" s="293">
        <v>0</v>
      </c>
      <c r="E24" s="293">
        <v>0</v>
      </c>
      <c r="F24" s="293">
        <v>0</v>
      </c>
      <c r="G24" s="298">
        <v>0</v>
      </c>
      <c r="H24" s="293">
        <v>0</v>
      </c>
      <c r="I24" s="298">
        <v>0</v>
      </c>
      <c r="J24" s="293">
        <v>0</v>
      </c>
      <c r="K24" s="293">
        <v>0</v>
      </c>
      <c r="L24" s="298">
        <v>0</v>
      </c>
      <c r="M24" s="293">
        <v>0</v>
      </c>
      <c r="N24" s="293">
        <v>0</v>
      </c>
      <c r="O24" s="293">
        <v>0</v>
      </c>
      <c r="P24" s="297">
        <v>0</v>
      </c>
    </row>
    <row r="25" spans="1:16" s="98" customFormat="1" ht="12.95" customHeight="1">
      <c r="A25" s="32"/>
      <c r="B25" s="8"/>
      <c r="C25" s="299" t="s">
        <v>75</v>
      </c>
      <c r="D25" s="293">
        <v>0</v>
      </c>
      <c r="E25" s="293">
        <v>0</v>
      </c>
      <c r="F25" s="293">
        <v>0</v>
      </c>
      <c r="G25" s="298">
        <v>0</v>
      </c>
      <c r="H25" s="293">
        <v>0</v>
      </c>
      <c r="I25" s="298">
        <v>0</v>
      </c>
      <c r="J25" s="293">
        <v>0</v>
      </c>
      <c r="K25" s="293">
        <v>0</v>
      </c>
      <c r="L25" s="298">
        <v>0</v>
      </c>
      <c r="M25" s="293">
        <v>0</v>
      </c>
      <c r="N25" s="293">
        <v>0</v>
      </c>
      <c r="O25" s="293">
        <v>0</v>
      </c>
      <c r="P25" s="297">
        <v>0</v>
      </c>
    </row>
    <row r="26" spans="1:16" s="98" customFormat="1" ht="12.95" customHeight="1">
      <c r="A26" s="32"/>
      <c r="B26" s="8"/>
      <c r="C26" s="299" t="s">
        <v>76</v>
      </c>
      <c r="D26" s="293">
        <v>0</v>
      </c>
      <c r="E26" s="293">
        <v>0</v>
      </c>
      <c r="F26" s="293">
        <v>0</v>
      </c>
      <c r="G26" s="298">
        <v>0</v>
      </c>
      <c r="H26" s="293">
        <v>0</v>
      </c>
      <c r="I26" s="298">
        <v>0</v>
      </c>
      <c r="J26" s="293">
        <v>0</v>
      </c>
      <c r="K26" s="293">
        <v>0</v>
      </c>
      <c r="L26" s="298">
        <v>0</v>
      </c>
      <c r="M26" s="293">
        <v>0</v>
      </c>
      <c r="N26" s="293">
        <v>0</v>
      </c>
      <c r="O26" s="293">
        <v>0</v>
      </c>
      <c r="P26" s="297">
        <v>0</v>
      </c>
    </row>
    <row r="27" spans="1:16" s="98" customFormat="1" ht="5.0999999999999996" customHeight="1">
      <c r="A27" s="32"/>
      <c r="B27" s="8"/>
      <c r="C27" s="299"/>
      <c r="D27" s="293"/>
      <c r="E27" s="298"/>
      <c r="F27" s="293"/>
      <c r="G27" s="298"/>
      <c r="H27" s="293"/>
      <c r="I27" s="298"/>
      <c r="J27" s="293"/>
      <c r="K27" s="298"/>
      <c r="L27" s="293"/>
      <c r="M27" s="293"/>
      <c r="N27" s="293"/>
      <c r="O27" s="293"/>
      <c r="P27" s="297"/>
    </row>
    <row r="28" spans="1:16" s="98" customFormat="1" ht="12.95" customHeight="1">
      <c r="A28" s="32"/>
      <c r="B28" s="8"/>
      <c r="C28" s="299" t="s">
        <v>2</v>
      </c>
      <c r="D28" s="293">
        <v>270</v>
      </c>
      <c r="E28" s="293">
        <v>17</v>
      </c>
      <c r="F28" s="293">
        <v>20</v>
      </c>
      <c r="G28" s="293">
        <v>14</v>
      </c>
      <c r="H28" s="293">
        <v>29</v>
      </c>
      <c r="I28" s="293">
        <v>40</v>
      </c>
      <c r="J28" s="293">
        <v>37</v>
      </c>
      <c r="K28" s="293">
        <v>26</v>
      </c>
      <c r="L28" s="293">
        <v>17</v>
      </c>
      <c r="M28" s="293">
        <v>12</v>
      </c>
      <c r="N28" s="293">
        <v>18</v>
      </c>
      <c r="O28" s="293">
        <v>24</v>
      </c>
      <c r="P28" s="297">
        <v>16</v>
      </c>
    </row>
    <row r="29" spans="1:16" s="98" customFormat="1" ht="12.95" customHeight="1">
      <c r="A29" s="32" t="s">
        <v>145</v>
      </c>
      <c r="B29" s="8"/>
      <c r="C29" s="299" t="s">
        <v>112</v>
      </c>
      <c r="D29" s="293">
        <v>86</v>
      </c>
      <c r="E29" s="293">
        <v>6</v>
      </c>
      <c r="F29" s="293">
        <v>4</v>
      </c>
      <c r="G29" s="298">
        <v>7</v>
      </c>
      <c r="H29" s="293">
        <v>6</v>
      </c>
      <c r="I29" s="298">
        <v>15</v>
      </c>
      <c r="J29" s="293">
        <v>8</v>
      </c>
      <c r="K29" s="298">
        <v>11</v>
      </c>
      <c r="L29" s="293">
        <v>10</v>
      </c>
      <c r="M29" s="293">
        <v>1</v>
      </c>
      <c r="N29" s="293">
        <v>5</v>
      </c>
      <c r="O29" s="293">
        <v>4</v>
      </c>
      <c r="P29" s="297">
        <v>9</v>
      </c>
    </row>
    <row r="30" spans="1:16" s="98" customFormat="1" ht="12.95" customHeight="1">
      <c r="A30" s="32"/>
      <c r="B30" s="8"/>
      <c r="C30" s="299" t="s">
        <v>75</v>
      </c>
      <c r="D30" s="293">
        <v>176</v>
      </c>
      <c r="E30" s="293">
        <v>10</v>
      </c>
      <c r="F30" s="293">
        <v>16</v>
      </c>
      <c r="G30" s="298">
        <v>6</v>
      </c>
      <c r="H30" s="293">
        <v>22</v>
      </c>
      <c r="I30" s="298">
        <v>24</v>
      </c>
      <c r="J30" s="293">
        <v>28</v>
      </c>
      <c r="K30" s="298">
        <v>15</v>
      </c>
      <c r="L30" s="293">
        <v>6</v>
      </c>
      <c r="M30" s="293">
        <v>10</v>
      </c>
      <c r="N30" s="293">
        <v>13</v>
      </c>
      <c r="O30" s="293">
        <v>19</v>
      </c>
      <c r="P30" s="297">
        <v>7</v>
      </c>
    </row>
    <row r="31" spans="1:16" s="98" customFormat="1" ht="12.95" customHeight="1">
      <c r="A31" s="32"/>
      <c r="B31" s="8"/>
      <c r="C31" s="299" t="s">
        <v>76</v>
      </c>
      <c r="D31" s="293">
        <v>8</v>
      </c>
      <c r="E31" s="293">
        <v>1</v>
      </c>
      <c r="F31" s="293">
        <v>0</v>
      </c>
      <c r="G31" s="298">
        <v>1</v>
      </c>
      <c r="H31" s="293">
        <v>1</v>
      </c>
      <c r="I31" s="298">
        <v>1</v>
      </c>
      <c r="J31" s="293">
        <v>1</v>
      </c>
      <c r="K31" s="298">
        <v>0</v>
      </c>
      <c r="L31" s="293">
        <v>1</v>
      </c>
      <c r="M31" s="293">
        <v>1</v>
      </c>
      <c r="N31" s="293">
        <v>0</v>
      </c>
      <c r="O31" s="293">
        <v>1</v>
      </c>
      <c r="P31" s="297">
        <v>0</v>
      </c>
    </row>
    <row r="32" spans="1:16" s="98" customFormat="1" ht="5.0999999999999996" customHeight="1">
      <c r="A32" s="32"/>
      <c r="B32" s="8"/>
      <c r="C32" s="299"/>
      <c r="D32" s="293"/>
      <c r="E32" s="298"/>
      <c r="F32" s="293"/>
      <c r="G32" s="298"/>
      <c r="H32" s="293"/>
      <c r="I32" s="298"/>
      <c r="J32" s="293"/>
      <c r="K32" s="298"/>
      <c r="L32" s="293"/>
      <c r="M32" s="293"/>
      <c r="N32" s="293"/>
      <c r="O32" s="293"/>
      <c r="P32" s="297"/>
    </row>
    <row r="33" spans="1:16" s="98" customFormat="1" ht="12.95" customHeight="1">
      <c r="A33" s="32"/>
      <c r="B33" s="8"/>
      <c r="C33" s="299" t="s">
        <v>2</v>
      </c>
      <c r="D33" s="293">
        <v>1471</v>
      </c>
      <c r="E33" s="293">
        <v>165</v>
      </c>
      <c r="F33" s="293">
        <v>98</v>
      </c>
      <c r="G33" s="293">
        <v>58</v>
      </c>
      <c r="H33" s="293">
        <v>65</v>
      </c>
      <c r="I33" s="293">
        <v>184</v>
      </c>
      <c r="J33" s="293">
        <v>181</v>
      </c>
      <c r="K33" s="293">
        <v>128</v>
      </c>
      <c r="L33" s="293">
        <v>25</v>
      </c>
      <c r="M33" s="293">
        <v>50</v>
      </c>
      <c r="N33" s="293">
        <v>65</v>
      </c>
      <c r="O33" s="293">
        <v>136</v>
      </c>
      <c r="P33" s="297">
        <v>316</v>
      </c>
    </row>
    <row r="34" spans="1:16" s="98" customFormat="1" ht="12.95" customHeight="1">
      <c r="A34" s="32" t="s">
        <v>121</v>
      </c>
      <c r="B34" s="8"/>
      <c r="C34" s="299" t="s">
        <v>112</v>
      </c>
      <c r="D34" s="293">
        <v>205</v>
      </c>
      <c r="E34" s="293">
        <v>32</v>
      </c>
      <c r="F34" s="293">
        <v>17</v>
      </c>
      <c r="G34" s="298">
        <v>5</v>
      </c>
      <c r="H34" s="293">
        <v>10</v>
      </c>
      <c r="I34" s="298">
        <v>24</v>
      </c>
      <c r="J34" s="293">
        <v>12</v>
      </c>
      <c r="K34" s="298">
        <v>32</v>
      </c>
      <c r="L34" s="293">
        <v>11</v>
      </c>
      <c r="M34" s="293">
        <v>8</v>
      </c>
      <c r="N34" s="293">
        <v>15</v>
      </c>
      <c r="O34" s="293">
        <v>19</v>
      </c>
      <c r="P34" s="297">
        <v>20</v>
      </c>
    </row>
    <row r="35" spans="1:16" s="98" customFormat="1" ht="12.95" customHeight="1">
      <c r="A35" s="32"/>
      <c r="B35" s="8"/>
      <c r="C35" s="299" t="s">
        <v>75</v>
      </c>
      <c r="D35" s="293">
        <v>1194</v>
      </c>
      <c r="E35" s="293">
        <v>120</v>
      </c>
      <c r="F35" s="293">
        <v>77</v>
      </c>
      <c r="G35" s="298">
        <v>53</v>
      </c>
      <c r="H35" s="293">
        <v>50</v>
      </c>
      <c r="I35" s="298">
        <v>149</v>
      </c>
      <c r="J35" s="293">
        <v>162</v>
      </c>
      <c r="K35" s="298">
        <v>93</v>
      </c>
      <c r="L35" s="293">
        <v>13</v>
      </c>
      <c r="M35" s="293">
        <v>38</v>
      </c>
      <c r="N35" s="293">
        <v>42</v>
      </c>
      <c r="O35" s="293">
        <v>114</v>
      </c>
      <c r="P35" s="297">
        <v>283</v>
      </c>
    </row>
    <row r="36" spans="1:16" s="98" customFormat="1" ht="12.95" customHeight="1">
      <c r="A36" s="32"/>
      <c r="B36" s="8"/>
      <c r="C36" s="299" t="s">
        <v>76</v>
      </c>
      <c r="D36" s="293">
        <v>72</v>
      </c>
      <c r="E36" s="293">
        <v>13</v>
      </c>
      <c r="F36" s="293">
        <v>4</v>
      </c>
      <c r="G36" s="298">
        <v>0</v>
      </c>
      <c r="H36" s="293">
        <v>5</v>
      </c>
      <c r="I36" s="298">
        <v>11</v>
      </c>
      <c r="J36" s="293">
        <v>7</v>
      </c>
      <c r="K36" s="298">
        <v>3</v>
      </c>
      <c r="L36" s="293">
        <v>1</v>
      </c>
      <c r="M36" s="293">
        <v>4</v>
      </c>
      <c r="N36" s="293">
        <v>8</v>
      </c>
      <c r="O36" s="293">
        <v>3</v>
      </c>
      <c r="P36" s="297">
        <v>13</v>
      </c>
    </row>
    <row r="37" spans="1:16" s="98" customFormat="1" ht="5.0999999999999996" customHeight="1">
      <c r="A37" s="32"/>
      <c r="B37" s="8"/>
      <c r="C37" s="299"/>
      <c r="D37" s="293"/>
      <c r="E37" s="298"/>
      <c r="F37" s="293"/>
      <c r="G37" s="298"/>
      <c r="H37" s="293"/>
      <c r="I37" s="298"/>
      <c r="J37" s="293"/>
      <c r="K37" s="298"/>
      <c r="L37" s="293"/>
      <c r="M37" s="293"/>
      <c r="N37" s="293"/>
      <c r="O37" s="293"/>
      <c r="P37" s="297"/>
    </row>
    <row r="38" spans="1:16" s="98" customFormat="1" ht="12.95" customHeight="1">
      <c r="A38" s="32"/>
      <c r="B38" s="8"/>
      <c r="C38" s="299" t="s">
        <v>2</v>
      </c>
      <c r="D38" s="293">
        <v>0</v>
      </c>
      <c r="E38" s="293">
        <v>0</v>
      </c>
      <c r="F38" s="293">
        <v>0</v>
      </c>
      <c r="G38" s="293">
        <v>0</v>
      </c>
      <c r="H38" s="293">
        <v>0</v>
      </c>
      <c r="I38" s="293">
        <v>0</v>
      </c>
      <c r="J38" s="293">
        <v>0</v>
      </c>
      <c r="K38" s="293">
        <v>0</v>
      </c>
      <c r="L38" s="293">
        <v>0</v>
      </c>
      <c r="M38" s="293">
        <v>0</v>
      </c>
      <c r="N38" s="293">
        <v>0</v>
      </c>
      <c r="O38" s="293">
        <v>0</v>
      </c>
      <c r="P38" s="297">
        <v>0</v>
      </c>
    </row>
    <row r="39" spans="1:16" s="98" customFormat="1" ht="12.95" customHeight="1">
      <c r="A39" s="32" t="s">
        <v>122</v>
      </c>
      <c r="B39" s="8"/>
      <c r="C39" s="299" t="s">
        <v>112</v>
      </c>
      <c r="D39" s="293">
        <v>0</v>
      </c>
      <c r="E39" s="293">
        <v>0</v>
      </c>
      <c r="F39" s="293">
        <v>0</v>
      </c>
      <c r="G39" s="298">
        <v>0</v>
      </c>
      <c r="H39" s="293">
        <v>0</v>
      </c>
      <c r="I39" s="298">
        <v>0</v>
      </c>
      <c r="J39" s="293">
        <v>0</v>
      </c>
      <c r="K39" s="298">
        <v>0</v>
      </c>
      <c r="L39" s="293">
        <v>0</v>
      </c>
      <c r="M39" s="293">
        <v>0</v>
      </c>
      <c r="N39" s="293">
        <v>0</v>
      </c>
      <c r="O39" s="293">
        <v>0</v>
      </c>
      <c r="P39" s="297">
        <v>0</v>
      </c>
    </row>
    <row r="40" spans="1:16" s="98" customFormat="1" ht="12.95" customHeight="1">
      <c r="A40" s="32"/>
      <c r="B40" s="8"/>
      <c r="C40" s="299" t="s">
        <v>75</v>
      </c>
      <c r="D40" s="293">
        <v>0</v>
      </c>
      <c r="E40" s="293">
        <v>0</v>
      </c>
      <c r="F40" s="293">
        <v>0</v>
      </c>
      <c r="G40" s="298">
        <v>0</v>
      </c>
      <c r="H40" s="293">
        <v>0</v>
      </c>
      <c r="I40" s="298">
        <v>0</v>
      </c>
      <c r="J40" s="293">
        <v>0</v>
      </c>
      <c r="K40" s="298">
        <v>0</v>
      </c>
      <c r="L40" s="293">
        <v>0</v>
      </c>
      <c r="M40" s="293">
        <v>0</v>
      </c>
      <c r="N40" s="293">
        <v>0</v>
      </c>
      <c r="O40" s="293">
        <v>0</v>
      </c>
      <c r="P40" s="297">
        <v>0</v>
      </c>
    </row>
    <row r="41" spans="1:16" s="98" customFormat="1" ht="12.95" customHeight="1">
      <c r="A41" s="32"/>
      <c r="B41" s="8"/>
      <c r="C41" s="299" t="s">
        <v>76</v>
      </c>
      <c r="D41" s="293">
        <v>0</v>
      </c>
      <c r="E41" s="293">
        <v>0</v>
      </c>
      <c r="F41" s="293">
        <v>0</v>
      </c>
      <c r="G41" s="298">
        <v>0</v>
      </c>
      <c r="H41" s="293">
        <v>0</v>
      </c>
      <c r="I41" s="298">
        <v>0</v>
      </c>
      <c r="J41" s="293">
        <v>0</v>
      </c>
      <c r="K41" s="298">
        <v>0</v>
      </c>
      <c r="L41" s="293">
        <v>0</v>
      </c>
      <c r="M41" s="293">
        <v>0</v>
      </c>
      <c r="N41" s="293">
        <v>0</v>
      </c>
      <c r="O41" s="293">
        <v>0</v>
      </c>
      <c r="P41" s="297">
        <v>0</v>
      </c>
    </row>
    <row r="42" spans="1:16" s="98" customFormat="1" ht="5.0999999999999996" customHeight="1">
      <c r="A42" s="32"/>
      <c r="B42" s="8"/>
      <c r="C42" s="299"/>
      <c r="D42" s="293"/>
      <c r="E42" s="298"/>
      <c r="F42" s="293"/>
      <c r="G42" s="298"/>
      <c r="H42" s="293"/>
      <c r="I42" s="298"/>
      <c r="J42" s="293"/>
      <c r="K42" s="298"/>
      <c r="L42" s="293"/>
      <c r="M42" s="293"/>
      <c r="N42" s="293"/>
      <c r="O42" s="293"/>
      <c r="P42" s="297"/>
    </row>
    <row r="43" spans="1:16" s="98" customFormat="1" ht="12.95" customHeight="1">
      <c r="A43" s="32"/>
      <c r="B43" s="8"/>
      <c r="C43" s="299" t="s">
        <v>2</v>
      </c>
      <c r="D43" s="293">
        <v>585</v>
      </c>
      <c r="E43" s="293">
        <v>72</v>
      </c>
      <c r="F43" s="293">
        <v>42</v>
      </c>
      <c r="G43" s="293">
        <v>22</v>
      </c>
      <c r="H43" s="293">
        <v>67</v>
      </c>
      <c r="I43" s="293">
        <v>96</v>
      </c>
      <c r="J43" s="293">
        <v>79</v>
      </c>
      <c r="K43" s="293">
        <v>49</v>
      </c>
      <c r="L43" s="293">
        <v>29</v>
      </c>
      <c r="M43" s="293">
        <v>36</v>
      </c>
      <c r="N43" s="293">
        <v>32</v>
      </c>
      <c r="O43" s="293">
        <v>21</v>
      </c>
      <c r="P43" s="297">
        <v>40</v>
      </c>
    </row>
    <row r="44" spans="1:16" s="98" customFormat="1" ht="12.95" customHeight="1">
      <c r="A44" s="32" t="s">
        <v>146</v>
      </c>
      <c r="B44" s="8"/>
      <c r="C44" s="299" t="s">
        <v>112</v>
      </c>
      <c r="D44" s="293">
        <v>335</v>
      </c>
      <c r="E44" s="293">
        <v>43</v>
      </c>
      <c r="F44" s="293">
        <v>28</v>
      </c>
      <c r="G44" s="298">
        <v>15</v>
      </c>
      <c r="H44" s="293">
        <v>45</v>
      </c>
      <c r="I44" s="298">
        <v>52</v>
      </c>
      <c r="J44" s="293">
        <v>42</v>
      </c>
      <c r="K44" s="298">
        <v>19</v>
      </c>
      <c r="L44" s="293">
        <v>24</v>
      </c>
      <c r="M44" s="293">
        <v>21</v>
      </c>
      <c r="N44" s="293">
        <v>13</v>
      </c>
      <c r="O44" s="293">
        <v>8</v>
      </c>
      <c r="P44" s="297">
        <v>25</v>
      </c>
    </row>
    <row r="45" spans="1:16" s="98" customFormat="1" ht="12.95" customHeight="1">
      <c r="A45" s="32"/>
      <c r="B45" s="8"/>
      <c r="C45" s="299" t="s">
        <v>75</v>
      </c>
      <c r="D45" s="293">
        <v>224</v>
      </c>
      <c r="E45" s="293">
        <v>27</v>
      </c>
      <c r="F45" s="293">
        <v>14</v>
      </c>
      <c r="G45" s="298">
        <v>6</v>
      </c>
      <c r="H45" s="293">
        <v>21</v>
      </c>
      <c r="I45" s="298">
        <v>40</v>
      </c>
      <c r="J45" s="293">
        <v>36</v>
      </c>
      <c r="K45" s="298">
        <v>27</v>
      </c>
      <c r="L45" s="293">
        <v>2</v>
      </c>
      <c r="M45" s="293">
        <v>11</v>
      </c>
      <c r="N45" s="293">
        <v>14</v>
      </c>
      <c r="O45" s="293">
        <v>11</v>
      </c>
      <c r="P45" s="297">
        <v>15</v>
      </c>
    </row>
    <row r="46" spans="1:16" s="98" customFormat="1" ht="12.95" customHeight="1">
      <c r="A46" s="32"/>
      <c r="B46" s="8"/>
      <c r="C46" s="299" t="s">
        <v>76</v>
      </c>
      <c r="D46" s="293">
        <v>26</v>
      </c>
      <c r="E46" s="293">
        <v>2</v>
      </c>
      <c r="F46" s="293">
        <v>0</v>
      </c>
      <c r="G46" s="298">
        <v>1</v>
      </c>
      <c r="H46" s="293">
        <v>1</v>
      </c>
      <c r="I46" s="298">
        <v>4</v>
      </c>
      <c r="J46" s="293">
        <v>1</v>
      </c>
      <c r="K46" s="298">
        <v>3</v>
      </c>
      <c r="L46" s="293">
        <v>3</v>
      </c>
      <c r="M46" s="293">
        <v>4</v>
      </c>
      <c r="N46" s="293">
        <v>5</v>
      </c>
      <c r="O46" s="293">
        <v>2</v>
      </c>
      <c r="P46" s="297">
        <v>0</v>
      </c>
    </row>
    <row r="47" spans="1:16" s="98" customFormat="1" ht="5.0999999999999996" customHeight="1">
      <c r="A47" s="32"/>
      <c r="B47" s="8"/>
      <c r="C47" s="299"/>
      <c r="D47" s="293"/>
      <c r="E47" s="298"/>
      <c r="F47" s="293"/>
      <c r="G47" s="298"/>
      <c r="H47" s="293"/>
      <c r="I47" s="298"/>
      <c r="J47" s="293"/>
      <c r="K47" s="298"/>
      <c r="L47" s="293"/>
      <c r="M47" s="293"/>
      <c r="N47" s="293"/>
      <c r="O47" s="293"/>
      <c r="P47" s="297"/>
    </row>
    <row r="48" spans="1:16" s="98" customFormat="1" ht="12.95" customHeight="1">
      <c r="A48" s="32"/>
      <c r="B48" s="8"/>
      <c r="C48" s="299" t="s">
        <v>2</v>
      </c>
      <c r="D48" s="293">
        <v>11</v>
      </c>
      <c r="E48" s="293">
        <v>2</v>
      </c>
      <c r="F48" s="293">
        <v>0</v>
      </c>
      <c r="G48" s="293">
        <v>0</v>
      </c>
      <c r="H48" s="293">
        <v>0</v>
      </c>
      <c r="I48" s="293">
        <v>2</v>
      </c>
      <c r="J48" s="293">
        <v>0</v>
      </c>
      <c r="K48" s="293">
        <v>1</v>
      </c>
      <c r="L48" s="293">
        <v>1</v>
      </c>
      <c r="M48" s="293">
        <v>2</v>
      </c>
      <c r="N48" s="293">
        <v>1</v>
      </c>
      <c r="O48" s="293">
        <v>1</v>
      </c>
      <c r="P48" s="297">
        <v>1</v>
      </c>
    </row>
    <row r="49" spans="1:16" s="98" customFormat="1" ht="12.95" customHeight="1">
      <c r="A49" s="32" t="s">
        <v>147</v>
      </c>
      <c r="B49" s="8"/>
      <c r="C49" s="299" t="s">
        <v>112</v>
      </c>
      <c r="D49" s="293">
        <v>10</v>
      </c>
      <c r="E49" s="293">
        <v>1</v>
      </c>
      <c r="F49" s="293">
        <v>0</v>
      </c>
      <c r="G49" s="298">
        <v>0</v>
      </c>
      <c r="H49" s="293">
        <v>0</v>
      </c>
      <c r="I49" s="298">
        <v>2</v>
      </c>
      <c r="J49" s="293">
        <v>0</v>
      </c>
      <c r="K49" s="298">
        <v>1</v>
      </c>
      <c r="L49" s="293">
        <v>1</v>
      </c>
      <c r="M49" s="293">
        <v>2</v>
      </c>
      <c r="N49" s="293">
        <v>1</v>
      </c>
      <c r="O49" s="293">
        <v>1</v>
      </c>
      <c r="P49" s="297">
        <v>1</v>
      </c>
    </row>
    <row r="50" spans="1:16" s="98" customFormat="1" ht="12.95" customHeight="1">
      <c r="A50" s="32"/>
      <c r="B50" s="8"/>
      <c r="C50" s="299" t="s">
        <v>75</v>
      </c>
      <c r="D50" s="293">
        <v>1</v>
      </c>
      <c r="E50" s="293">
        <v>1</v>
      </c>
      <c r="F50" s="293">
        <v>0</v>
      </c>
      <c r="G50" s="293">
        <v>0</v>
      </c>
      <c r="H50" s="293">
        <v>0</v>
      </c>
      <c r="I50" s="298">
        <v>0</v>
      </c>
      <c r="J50" s="293">
        <v>0</v>
      </c>
      <c r="K50" s="298">
        <v>0</v>
      </c>
      <c r="L50" s="293">
        <v>0</v>
      </c>
      <c r="M50" s="293">
        <v>0</v>
      </c>
      <c r="N50" s="293">
        <v>0</v>
      </c>
      <c r="O50" s="293">
        <v>0</v>
      </c>
      <c r="P50" s="297">
        <v>0</v>
      </c>
    </row>
    <row r="51" spans="1:16" s="98" customFormat="1" ht="12.95" customHeight="1">
      <c r="A51" s="32"/>
      <c r="B51" s="8"/>
      <c r="C51" s="299" t="s">
        <v>76</v>
      </c>
      <c r="D51" s="293">
        <v>0</v>
      </c>
      <c r="E51" s="293">
        <v>0</v>
      </c>
      <c r="F51" s="293">
        <v>0</v>
      </c>
      <c r="G51" s="293">
        <v>0</v>
      </c>
      <c r="H51" s="293">
        <v>0</v>
      </c>
      <c r="I51" s="293">
        <v>0</v>
      </c>
      <c r="J51" s="293">
        <v>0</v>
      </c>
      <c r="K51" s="298">
        <v>0</v>
      </c>
      <c r="L51" s="293">
        <v>0</v>
      </c>
      <c r="M51" s="293">
        <v>0</v>
      </c>
      <c r="N51" s="293">
        <v>0</v>
      </c>
      <c r="O51" s="293">
        <v>0</v>
      </c>
      <c r="P51" s="297">
        <v>0</v>
      </c>
    </row>
    <row r="52" spans="1:16" s="98" customFormat="1" ht="5.0999999999999996" customHeight="1">
      <c r="A52" s="32"/>
      <c r="B52" s="8"/>
      <c r="C52" s="299"/>
      <c r="D52" s="293"/>
      <c r="E52" s="298"/>
      <c r="F52" s="293"/>
      <c r="G52" s="298"/>
      <c r="H52" s="293"/>
      <c r="I52" s="298"/>
      <c r="J52" s="293"/>
      <c r="K52" s="298"/>
      <c r="L52" s="293"/>
      <c r="M52" s="293"/>
      <c r="N52" s="293"/>
      <c r="O52" s="293"/>
      <c r="P52" s="297"/>
    </row>
    <row r="53" spans="1:16" s="98" customFormat="1" ht="12.95" customHeight="1">
      <c r="A53" s="32"/>
      <c r="B53" s="8"/>
      <c r="C53" s="299" t="s">
        <v>2</v>
      </c>
      <c r="D53" s="293">
        <v>390</v>
      </c>
      <c r="E53" s="293">
        <v>95</v>
      </c>
      <c r="F53" s="293">
        <v>29</v>
      </c>
      <c r="G53" s="293">
        <v>17</v>
      </c>
      <c r="H53" s="293">
        <v>19</v>
      </c>
      <c r="I53" s="293">
        <v>44</v>
      </c>
      <c r="J53" s="293">
        <v>84</v>
      </c>
      <c r="K53" s="293">
        <v>36</v>
      </c>
      <c r="L53" s="293">
        <v>11</v>
      </c>
      <c r="M53" s="293">
        <v>16</v>
      </c>
      <c r="N53" s="293">
        <v>12</v>
      </c>
      <c r="O53" s="293">
        <v>17</v>
      </c>
      <c r="P53" s="297">
        <v>10</v>
      </c>
    </row>
    <row r="54" spans="1:16" s="98" customFormat="1" ht="12.95" customHeight="1">
      <c r="A54" s="32" t="s">
        <v>125</v>
      </c>
      <c r="B54" s="8"/>
      <c r="C54" s="299" t="s">
        <v>112</v>
      </c>
      <c r="D54" s="293">
        <v>247</v>
      </c>
      <c r="E54" s="293">
        <v>52</v>
      </c>
      <c r="F54" s="293">
        <v>14</v>
      </c>
      <c r="G54" s="298">
        <v>7</v>
      </c>
      <c r="H54" s="293">
        <v>14</v>
      </c>
      <c r="I54" s="298">
        <v>28</v>
      </c>
      <c r="J54" s="293">
        <v>57</v>
      </c>
      <c r="K54" s="298">
        <v>29</v>
      </c>
      <c r="L54" s="293">
        <v>10</v>
      </c>
      <c r="M54" s="293">
        <v>13</v>
      </c>
      <c r="N54" s="293">
        <v>7</v>
      </c>
      <c r="O54" s="293">
        <v>9</v>
      </c>
      <c r="P54" s="297">
        <v>7</v>
      </c>
    </row>
    <row r="55" spans="1:16" s="98" customFormat="1" ht="12.95" customHeight="1">
      <c r="A55" s="32"/>
      <c r="B55" s="8"/>
      <c r="C55" s="299" t="s">
        <v>75</v>
      </c>
      <c r="D55" s="293">
        <v>126</v>
      </c>
      <c r="E55" s="293">
        <v>40</v>
      </c>
      <c r="F55" s="293">
        <v>13</v>
      </c>
      <c r="G55" s="298">
        <v>9</v>
      </c>
      <c r="H55" s="293">
        <v>3</v>
      </c>
      <c r="I55" s="298">
        <v>14</v>
      </c>
      <c r="J55" s="293">
        <v>24</v>
      </c>
      <c r="K55" s="298">
        <v>7</v>
      </c>
      <c r="L55" s="293">
        <v>1</v>
      </c>
      <c r="M55" s="293">
        <v>3</v>
      </c>
      <c r="N55" s="293">
        <v>3</v>
      </c>
      <c r="O55" s="293">
        <v>6</v>
      </c>
      <c r="P55" s="297">
        <v>3</v>
      </c>
    </row>
    <row r="56" spans="1:16" s="98" customFormat="1" ht="12.95" customHeight="1">
      <c r="A56" s="32"/>
      <c r="B56" s="8"/>
      <c r="C56" s="299" t="s">
        <v>76</v>
      </c>
      <c r="D56" s="293">
        <v>17</v>
      </c>
      <c r="E56" s="293">
        <v>3</v>
      </c>
      <c r="F56" s="293">
        <v>2</v>
      </c>
      <c r="G56" s="298">
        <v>1</v>
      </c>
      <c r="H56" s="293">
        <v>2</v>
      </c>
      <c r="I56" s="298">
        <v>2</v>
      </c>
      <c r="J56" s="293">
        <v>3</v>
      </c>
      <c r="K56" s="298">
        <v>0</v>
      </c>
      <c r="L56" s="293">
        <v>0</v>
      </c>
      <c r="M56" s="293">
        <v>0</v>
      </c>
      <c r="N56" s="293">
        <v>2</v>
      </c>
      <c r="O56" s="293">
        <v>2</v>
      </c>
      <c r="P56" s="297">
        <v>0</v>
      </c>
    </row>
    <row r="57" spans="1:16" s="98" customFormat="1" ht="5.0999999999999996" customHeight="1">
      <c r="A57" s="32"/>
      <c r="B57" s="8"/>
      <c r="C57" s="32"/>
      <c r="D57" s="293"/>
      <c r="E57" s="298"/>
      <c r="F57" s="293"/>
      <c r="G57" s="298"/>
      <c r="H57" s="293"/>
      <c r="I57" s="298"/>
      <c r="J57" s="293"/>
      <c r="K57" s="298"/>
      <c r="L57" s="293"/>
      <c r="M57" s="293"/>
      <c r="N57" s="293"/>
      <c r="O57" s="293"/>
      <c r="P57" s="297"/>
    </row>
    <row r="58" spans="1:16" s="98" customFormat="1" ht="12.95" customHeight="1">
      <c r="A58" s="32"/>
      <c r="B58" s="8"/>
      <c r="C58" s="32" t="s">
        <v>2</v>
      </c>
      <c r="D58" s="293">
        <v>21606</v>
      </c>
      <c r="E58" s="293">
        <v>1200</v>
      </c>
      <c r="F58" s="293">
        <v>1136</v>
      </c>
      <c r="G58" s="293">
        <v>876</v>
      </c>
      <c r="H58" s="293">
        <v>1399</v>
      </c>
      <c r="I58" s="293">
        <v>1529</v>
      </c>
      <c r="J58" s="293">
        <v>2244</v>
      </c>
      <c r="K58" s="293">
        <v>3149</v>
      </c>
      <c r="L58" s="293">
        <v>1482</v>
      </c>
      <c r="M58" s="293">
        <v>2396</v>
      </c>
      <c r="N58" s="293">
        <v>2873</v>
      </c>
      <c r="O58" s="293">
        <v>1979</v>
      </c>
      <c r="P58" s="297">
        <v>1343</v>
      </c>
    </row>
    <row r="59" spans="1:16" s="98" customFormat="1" ht="12.95" customHeight="1">
      <c r="A59" s="32" t="s">
        <v>0</v>
      </c>
      <c r="B59" s="8"/>
      <c r="C59" s="299" t="s">
        <v>112</v>
      </c>
      <c r="D59" s="293">
        <v>14109</v>
      </c>
      <c r="E59" s="293">
        <v>635</v>
      </c>
      <c r="F59" s="293">
        <v>455</v>
      </c>
      <c r="G59" s="298">
        <v>425</v>
      </c>
      <c r="H59" s="293">
        <v>787</v>
      </c>
      <c r="I59" s="298">
        <v>735</v>
      </c>
      <c r="J59" s="293">
        <v>1438</v>
      </c>
      <c r="K59" s="298">
        <v>2654</v>
      </c>
      <c r="L59" s="293">
        <v>1377</v>
      </c>
      <c r="M59" s="293">
        <v>1814</v>
      </c>
      <c r="N59" s="293">
        <v>1874</v>
      </c>
      <c r="O59" s="293">
        <v>1147</v>
      </c>
      <c r="P59" s="297">
        <v>768</v>
      </c>
    </row>
    <row r="60" spans="1:16" s="98" customFormat="1" ht="12.95" customHeight="1">
      <c r="A60" s="32"/>
      <c r="B60" s="8"/>
      <c r="C60" s="299" t="s">
        <v>75</v>
      </c>
      <c r="D60" s="293">
        <v>6345</v>
      </c>
      <c r="E60" s="293">
        <v>523</v>
      </c>
      <c r="F60" s="293">
        <v>633</v>
      </c>
      <c r="G60" s="298">
        <v>411</v>
      </c>
      <c r="H60" s="293">
        <v>559</v>
      </c>
      <c r="I60" s="298">
        <v>714</v>
      </c>
      <c r="J60" s="293">
        <v>737</v>
      </c>
      <c r="K60" s="298">
        <v>443</v>
      </c>
      <c r="L60" s="293">
        <v>75</v>
      </c>
      <c r="M60" s="293">
        <v>472</v>
      </c>
      <c r="N60" s="293">
        <v>734</v>
      </c>
      <c r="O60" s="293">
        <v>601</v>
      </c>
      <c r="P60" s="297">
        <v>443</v>
      </c>
    </row>
    <row r="61" spans="1:16" s="98" customFormat="1" ht="12.95" customHeight="1" thickBot="1">
      <c r="A61" s="34"/>
      <c r="B61" s="302"/>
      <c r="C61" s="303" t="s">
        <v>76</v>
      </c>
      <c r="D61" s="304">
        <v>1152</v>
      </c>
      <c r="E61" s="304">
        <v>42</v>
      </c>
      <c r="F61" s="304">
        <v>48</v>
      </c>
      <c r="G61" s="305">
        <v>40</v>
      </c>
      <c r="H61" s="304">
        <v>53</v>
      </c>
      <c r="I61" s="305">
        <v>80</v>
      </c>
      <c r="J61" s="304">
        <v>69</v>
      </c>
      <c r="K61" s="305">
        <v>52</v>
      </c>
      <c r="L61" s="304">
        <v>30</v>
      </c>
      <c r="M61" s="304">
        <v>110</v>
      </c>
      <c r="N61" s="304">
        <v>265</v>
      </c>
      <c r="O61" s="304">
        <v>231</v>
      </c>
      <c r="P61" s="306">
        <v>132</v>
      </c>
    </row>
    <row r="62" spans="1:16" s="9" customFormat="1" ht="12.6" customHeight="1">
      <c r="A62" s="256" t="s">
        <v>148</v>
      </c>
      <c r="B62" s="256"/>
      <c r="C62" s="256"/>
      <c r="D62" s="256"/>
      <c r="E62" s="256"/>
      <c r="F62" s="256"/>
      <c r="G62" s="256"/>
      <c r="H62" s="256"/>
      <c r="I62" s="307"/>
      <c r="J62" s="307"/>
      <c r="K62" s="307"/>
      <c r="L62" s="307"/>
      <c r="M62" s="307"/>
      <c r="N62" s="307"/>
      <c r="O62" s="307"/>
      <c r="P62" s="307"/>
    </row>
    <row r="63" spans="1:16" s="9" customFormat="1" ht="15" customHeight="1">
      <c r="A63" s="27" t="s">
        <v>38</v>
      </c>
      <c r="B63" s="8"/>
      <c r="C63" s="8"/>
      <c r="D63" s="255"/>
      <c r="E63" s="255"/>
      <c r="F63" s="255"/>
      <c r="G63" s="255"/>
      <c r="H63" s="8"/>
      <c r="I63" s="8"/>
      <c r="J63" s="8"/>
      <c r="K63" s="8"/>
      <c r="L63" s="8"/>
      <c r="M63" s="8"/>
      <c r="N63" s="8"/>
      <c r="O63" s="8"/>
      <c r="P63" s="8"/>
    </row>
    <row r="64" spans="1:16" ht="12.95" customHeight="1">
      <c r="A64" s="197"/>
      <c r="B64" s="197"/>
      <c r="C64" s="197"/>
      <c r="D64" s="197"/>
      <c r="E64" s="197"/>
      <c r="F64" s="197"/>
      <c r="G64" s="197"/>
      <c r="H64" s="197"/>
      <c r="I64" s="197"/>
      <c r="J64" s="197"/>
      <c r="K64" s="197"/>
      <c r="L64" s="197"/>
      <c r="M64" s="197"/>
      <c r="N64" s="197"/>
      <c r="O64" s="197"/>
      <c r="P64" s="197"/>
    </row>
  </sheetData>
  <mergeCells count="2">
    <mergeCell ref="O1:P1"/>
    <mergeCell ref="A4:A5"/>
  </mergeCells>
  <phoneticPr fontId="1"/>
  <printOptions horizontalCentered="1"/>
  <pageMargins left="0.47244094488188981" right="0.47244094488188981" top="0.70866141732283472" bottom="0"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0142-E5FB-4C8C-B9B0-2407A564A98B}">
  <dimension ref="A1:O44"/>
  <sheetViews>
    <sheetView showGridLines="0" zoomScaleNormal="100" zoomScaleSheetLayoutView="100" workbookViewId="0"/>
  </sheetViews>
  <sheetFormatPr defaultColWidth="8.875" defaultRowHeight="13.5"/>
  <cols>
    <col min="1" max="1" width="28.625" customWidth="1"/>
    <col min="2" max="2" width="6.375" customWidth="1"/>
    <col min="3" max="14" width="4.875" customWidth="1"/>
  </cols>
  <sheetData>
    <row r="1" spans="1:15" s="218" customFormat="1" ht="14.45" customHeight="1">
      <c r="A1" s="253" t="s">
        <v>149</v>
      </c>
      <c r="B1" s="308"/>
      <c r="C1" s="308"/>
      <c r="D1" s="308"/>
      <c r="E1" s="308"/>
      <c r="F1" s="308"/>
      <c r="G1" s="308"/>
      <c r="H1" s="308"/>
      <c r="I1" s="308"/>
      <c r="J1" s="308"/>
      <c r="K1" s="308"/>
      <c r="L1" s="308"/>
      <c r="M1" s="308"/>
      <c r="N1" s="308"/>
    </row>
    <row r="2" spans="1:15" s="9" customFormat="1" ht="12.6" customHeight="1">
      <c r="A2" s="37" t="s">
        <v>150</v>
      </c>
      <c r="B2" s="37"/>
      <c r="C2" s="37"/>
      <c r="D2" s="37"/>
      <c r="E2" s="37"/>
      <c r="F2" s="37"/>
      <c r="G2" s="37"/>
      <c r="H2" s="37"/>
      <c r="I2" s="37"/>
      <c r="J2" s="37"/>
      <c r="K2" s="37"/>
      <c r="L2" s="37"/>
      <c r="M2" s="37"/>
      <c r="N2" s="37"/>
    </row>
    <row r="3" spans="1:15" s="9" customFormat="1" ht="9.9499999999999993" customHeight="1">
      <c r="A3" s="37"/>
      <c r="B3" s="37"/>
      <c r="C3" s="37"/>
      <c r="D3" s="37"/>
      <c r="E3" s="37"/>
      <c r="F3" s="37"/>
      <c r="G3" s="37"/>
      <c r="H3" s="37"/>
      <c r="I3" s="37"/>
      <c r="J3" s="37"/>
      <c r="K3" s="37"/>
      <c r="L3" s="37"/>
      <c r="M3" s="37"/>
      <c r="N3" s="37"/>
    </row>
    <row r="4" spans="1:15" s="9" customFormat="1" ht="9.9499999999999993" customHeight="1">
      <c r="A4" s="37"/>
      <c r="B4" s="37"/>
      <c r="C4" s="37"/>
      <c r="D4" s="37"/>
      <c r="E4" s="37"/>
      <c r="F4" s="37"/>
      <c r="G4" s="37"/>
      <c r="H4" s="37"/>
      <c r="I4" s="37"/>
      <c r="J4" s="37"/>
      <c r="K4" s="37"/>
      <c r="L4" s="37"/>
      <c r="M4" s="37"/>
      <c r="N4" s="37"/>
    </row>
    <row r="5" spans="1:15" s="9" customFormat="1" ht="15" customHeight="1" thickBot="1">
      <c r="A5" s="260" t="s">
        <v>151</v>
      </c>
      <c r="B5" s="260"/>
      <c r="C5" s="8"/>
      <c r="D5" s="8"/>
      <c r="E5" s="8"/>
      <c r="F5" s="8"/>
      <c r="G5" s="8"/>
      <c r="H5" s="8"/>
      <c r="I5" s="8"/>
      <c r="J5" s="8"/>
      <c r="K5" s="8"/>
      <c r="L5" s="8"/>
      <c r="M5" s="286" t="s">
        <v>115</v>
      </c>
      <c r="N5" s="286"/>
    </row>
    <row r="6" spans="1:15" s="98" customFormat="1" ht="17.100000000000001" customHeight="1" thickBot="1">
      <c r="A6" s="309"/>
      <c r="B6" s="310" t="s">
        <v>26</v>
      </c>
      <c r="C6" s="311" t="s">
        <v>130</v>
      </c>
      <c r="D6" s="312" t="s">
        <v>131</v>
      </c>
      <c r="E6" s="312" t="s">
        <v>132</v>
      </c>
      <c r="F6" s="312" t="s">
        <v>133</v>
      </c>
      <c r="G6" s="312" t="s">
        <v>134</v>
      </c>
      <c r="H6" s="312" t="s">
        <v>135</v>
      </c>
      <c r="I6" s="312" t="s">
        <v>136</v>
      </c>
      <c r="J6" s="312" t="s">
        <v>137</v>
      </c>
      <c r="K6" s="312" t="s">
        <v>138</v>
      </c>
      <c r="L6" s="312" t="s">
        <v>139</v>
      </c>
      <c r="M6" s="312" t="s">
        <v>140</v>
      </c>
      <c r="N6" s="313" t="s">
        <v>141</v>
      </c>
    </row>
    <row r="7" spans="1:15" s="98" customFormat="1" ht="16.5" customHeight="1">
      <c r="A7" s="32" t="s">
        <v>2</v>
      </c>
      <c r="B7" s="314">
        <v>71875</v>
      </c>
      <c r="C7" s="315">
        <v>8428</v>
      </c>
      <c r="D7" s="316">
        <v>13044</v>
      </c>
      <c r="E7" s="315">
        <v>5805</v>
      </c>
      <c r="F7" s="315">
        <v>3021</v>
      </c>
      <c r="G7" s="315">
        <v>2828</v>
      </c>
      <c r="H7" s="315">
        <v>3721</v>
      </c>
      <c r="I7" s="315">
        <v>6035</v>
      </c>
      <c r="J7" s="315">
        <v>4609</v>
      </c>
      <c r="K7" s="315">
        <v>4081</v>
      </c>
      <c r="L7" s="315">
        <v>4295</v>
      </c>
      <c r="M7" s="315">
        <v>3060</v>
      </c>
      <c r="N7" s="317">
        <v>12948</v>
      </c>
      <c r="O7" s="196"/>
    </row>
    <row r="8" spans="1:15" s="98" customFormat="1" ht="17.100000000000001" customHeight="1">
      <c r="A8" s="299" t="s">
        <v>121</v>
      </c>
      <c r="B8" s="318">
        <v>554</v>
      </c>
      <c r="C8" s="319">
        <v>64</v>
      </c>
      <c r="D8" s="319">
        <v>47</v>
      </c>
      <c r="E8" s="319">
        <v>22</v>
      </c>
      <c r="F8" s="319">
        <v>23</v>
      </c>
      <c r="G8" s="319">
        <v>73</v>
      </c>
      <c r="H8" s="319">
        <v>57</v>
      </c>
      <c r="I8" s="319">
        <v>46</v>
      </c>
      <c r="J8" s="319">
        <v>33</v>
      </c>
      <c r="K8" s="319">
        <v>10</v>
      </c>
      <c r="L8" s="319">
        <v>27</v>
      </c>
      <c r="M8" s="319">
        <v>38</v>
      </c>
      <c r="N8" s="320">
        <v>114</v>
      </c>
    </row>
    <row r="9" spans="1:15" s="98" customFormat="1" ht="17.100000000000001" customHeight="1">
      <c r="A9" s="299" t="s">
        <v>120</v>
      </c>
      <c r="B9" s="318">
        <v>95</v>
      </c>
      <c r="C9" s="319">
        <v>1</v>
      </c>
      <c r="D9" s="319">
        <v>8</v>
      </c>
      <c r="E9" s="319">
        <v>10</v>
      </c>
      <c r="F9" s="319">
        <v>14</v>
      </c>
      <c r="G9" s="319">
        <v>10</v>
      </c>
      <c r="H9" s="319">
        <v>12</v>
      </c>
      <c r="I9" s="319">
        <v>12</v>
      </c>
      <c r="J9" s="319">
        <v>7</v>
      </c>
      <c r="K9" s="319">
        <v>4</v>
      </c>
      <c r="L9" s="319">
        <v>8</v>
      </c>
      <c r="M9" s="319">
        <v>4</v>
      </c>
      <c r="N9" s="320">
        <v>5</v>
      </c>
    </row>
    <row r="10" spans="1:15" s="98" customFormat="1" ht="17.100000000000001" customHeight="1">
      <c r="A10" s="299" t="s">
        <v>152</v>
      </c>
      <c r="B10" s="318">
        <v>5942</v>
      </c>
      <c r="C10" s="319">
        <v>546</v>
      </c>
      <c r="D10" s="319">
        <v>664</v>
      </c>
      <c r="E10" s="319">
        <v>603</v>
      </c>
      <c r="F10" s="319">
        <v>685</v>
      </c>
      <c r="G10" s="319">
        <v>707</v>
      </c>
      <c r="H10" s="319">
        <v>540</v>
      </c>
      <c r="I10" s="319">
        <v>416</v>
      </c>
      <c r="J10" s="319">
        <v>406</v>
      </c>
      <c r="K10" s="319">
        <v>352</v>
      </c>
      <c r="L10" s="319">
        <v>388</v>
      </c>
      <c r="M10" s="319">
        <v>304</v>
      </c>
      <c r="N10" s="320">
        <v>331</v>
      </c>
    </row>
    <row r="11" spans="1:15" s="98" customFormat="1" ht="17.100000000000001" customHeight="1">
      <c r="A11" s="299" t="s">
        <v>153</v>
      </c>
      <c r="B11" s="318">
        <v>7227</v>
      </c>
      <c r="C11" s="319">
        <v>983</v>
      </c>
      <c r="D11" s="319">
        <v>1007</v>
      </c>
      <c r="E11" s="319">
        <v>561</v>
      </c>
      <c r="F11" s="319">
        <v>599</v>
      </c>
      <c r="G11" s="319">
        <v>635</v>
      </c>
      <c r="H11" s="319">
        <v>581</v>
      </c>
      <c r="I11" s="319">
        <v>395</v>
      </c>
      <c r="J11" s="319">
        <v>387</v>
      </c>
      <c r="K11" s="319">
        <v>408</v>
      </c>
      <c r="L11" s="319">
        <v>401</v>
      </c>
      <c r="M11" s="319">
        <v>417</v>
      </c>
      <c r="N11" s="320">
        <v>853</v>
      </c>
    </row>
    <row r="12" spans="1:15" s="98" customFormat="1" ht="17.100000000000001" customHeight="1">
      <c r="A12" s="299" t="s">
        <v>154</v>
      </c>
      <c r="B12" s="318">
        <v>8038</v>
      </c>
      <c r="C12" s="319">
        <v>3</v>
      </c>
      <c r="D12" s="319">
        <v>5</v>
      </c>
      <c r="E12" s="319">
        <v>4</v>
      </c>
      <c r="F12" s="319">
        <v>23</v>
      </c>
      <c r="G12" s="319">
        <v>141</v>
      </c>
      <c r="H12" s="319">
        <v>690</v>
      </c>
      <c r="I12" s="319">
        <v>1938</v>
      </c>
      <c r="J12" s="319">
        <v>1133</v>
      </c>
      <c r="K12" s="319">
        <v>1432</v>
      </c>
      <c r="L12" s="319">
        <v>1902</v>
      </c>
      <c r="M12" s="319">
        <v>630</v>
      </c>
      <c r="N12" s="320">
        <v>137</v>
      </c>
    </row>
    <row r="13" spans="1:15" s="98" customFormat="1" ht="17.100000000000001" customHeight="1">
      <c r="A13" s="299" t="s">
        <v>155</v>
      </c>
      <c r="B13" s="318">
        <v>2028</v>
      </c>
      <c r="C13" s="319">
        <v>12</v>
      </c>
      <c r="D13" s="319">
        <v>12</v>
      </c>
      <c r="E13" s="319">
        <v>5</v>
      </c>
      <c r="F13" s="319">
        <v>6</v>
      </c>
      <c r="G13" s="319">
        <v>23</v>
      </c>
      <c r="H13" s="319">
        <v>71</v>
      </c>
      <c r="I13" s="319">
        <v>138</v>
      </c>
      <c r="J13" s="319">
        <v>192</v>
      </c>
      <c r="K13" s="319">
        <v>282</v>
      </c>
      <c r="L13" s="319">
        <v>449</v>
      </c>
      <c r="M13" s="319">
        <v>451</v>
      </c>
      <c r="N13" s="320">
        <v>387</v>
      </c>
    </row>
    <row r="14" spans="1:15" s="98" customFormat="1" ht="17.100000000000001" customHeight="1">
      <c r="A14" s="299" t="s">
        <v>156</v>
      </c>
      <c r="B14" s="318">
        <v>453</v>
      </c>
      <c r="C14" s="319">
        <v>23</v>
      </c>
      <c r="D14" s="319">
        <v>23</v>
      </c>
      <c r="E14" s="319">
        <v>29</v>
      </c>
      <c r="F14" s="319">
        <v>37</v>
      </c>
      <c r="G14" s="319">
        <v>60</v>
      </c>
      <c r="H14" s="319">
        <v>53</v>
      </c>
      <c r="I14" s="319">
        <v>30</v>
      </c>
      <c r="J14" s="319">
        <v>47</v>
      </c>
      <c r="K14" s="319">
        <v>41</v>
      </c>
      <c r="L14" s="319">
        <v>51</v>
      </c>
      <c r="M14" s="319">
        <v>32</v>
      </c>
      <c r="N14" s="320">
        <v>27</v>
      </c>
    </row>
    <row r="15" spans="1:15" s="98" customFormat="1" ht="17.100000000000001" customHeight="1">
      <c r="A15" s="299" t="s">
        <v>157</v>
      </c>
      <c r="B15" s="318">
        <v>1390</v>
      </c>
      <c r="C15" s="319">
        <v>3</v>
      </c>
      <c r="D15" s="319">
        <v>1</v>
      </c>
      <c r="E15" s="319">
        <v>4</v>
      </c>
      <c r="F15" s="319">
        <v>13</v>
      </c>
      <c r="G15" s="319">
        <v>12</v>
      </c>
      <c r="H15" s="319">
        <v>132</v>
      </c>
      <c r="I15" s="319">
        <v>675</v>
      </c>
      <c r="J15" s="319">
        <v>310</v>
      </c>
      <c r="K15" s="319">
        <v>126</v>
      </c>
      <c r="L15" s="319">
        <v>80</v>
      </c>
      <c r="M15" s="319">
        <v>16</v>
      </c>
      <c r="N15" s="320">
        <v>18</v>
      </c>
    </row>
    <row r="16" spans="1:15" s="98" customFormat="1" ht="17.100000000000001" customHeight="1">
      <c r="A16" s="299" t="s">
        <v>125</v>
      </c>
      <c r="B16" s="318">
        <v>720</v>
      </c>
      <c r="C16" s="319">
        <v>127</v>
      </c>
      <c r="D16" s="319">
        <v>84</v>
      </c>
      <c r="E16" s="319">
        <v>69</v>
      </c>
      <c r="F16" s="319">
        <v>72</v>
      </c>
      <c r="G16" s="319">
        <v>88</v>
      </c>
      <c r="H16" s="319">
        <v>70</v>
      </c>
      <c r="I16" s="319">
        <v>44</v>
      </c>
      <c r="J16" s="319">
        <v>49</v>
      </c>
      <c r="K16" s="319">
        <v>20</v>
      </c>
      <c r="L16" s="319">
        <v>38</v>
      </c>
      <c r="M16" s="319">
        <v>24</v>
      </c>
      <c r="N16" s="320">
        <v>35</v>
      </c>
    </row>
    <row r="17" spans="1:15" s="98" customFormat="1" ht="17.100000000000001" customHeight="1">
      <c r="A17" s="299" t="s">
        <v>158</v>
      </c>
      <c r="B17" s="318">
        <v>960</v>
      </c>
      <c r="C17" s="319">
        <v>9</v>
      </c>
      <c r="D17" s="319">
        <v>28</v>
      </c>
      <c r="E17" s="319">
        <v>77</v>
      </c>
      <c r="F17" s="319">
        <v>269</v>
      </c>
      <c r="G17" s="319">
        <v>151</v>
      </c>
      <c r="H17" s="319">
        <v>103</v>
      </c>
      <c r="I17" s="319">
        <v>60</v>
      </c>
      <c r="J17" s="319">
        <v>78</v>
      </c>
      <c r="K17" s="319">
        <v>66</v>
      </c>
      <c r="L17" s="319">
        <v>47</v>
      </c>
      <c r="M17" s="319">
        <v>17</v>
      </c>
      <c r="N17" s="320">
        <v>55</v>
      </c>
    </row>
    <row r="18" spans="1:15" s="98" customFormat="1" ht="17.100000000000001" customHeight="1">
      <c r="A18" s="299" t="s">
        <v>159</v>
      </c>
      <c r="B18" s="318">
        <v>28553</v>
      </c>
      <c r="C18" s="319">
        <v>4541</v>
      </c>
      <c r="D18" s="319">
        <v>8358</v>
      </c>
      <c r="E18" s="319">
        <v>3445</v>
      </c>
      <c r="F18" s="319">
        <v>518</v>
      </c>
      <c r="G18" s="319">
        <v>67</v>
      </c>
      <c r="H18" s="319">
        <v>52</v>
      </c>
      <c r="I18" s="319">
        <v>106</v>
      </c>
      <c r="J18" s="319">
        <v>80</v>
      </c>
      <c r="K18" s="319">
        <v>157</v>
      </c>
      <c r="L18" s="319">
        <v>302</v>
      </c>
      <c r="M18" s="319">
        <v>763</v>
      </c>
      <c r="N18" s="321">
        <v>10164</v>
      </c>
    </row>
    <row r="19" spans="1:15" s="98" customFormat="1" ht="17.100000000000001" customHeight="1">
      <c r="A19" s="299" t="s">
        <v>143</v>
      </c>
      <c r="B19" s="318">
        <v>15412</v>
      </c>
      <c r="C19" s="319">
        <v>2079</v>
      </c>
      <c r="D19" s="319">
        <v>2756</v>
      </c>
      <c r="E19" s="319">
        <v>945</v>
      </c>
      <c r="F19" s="319">
        <v>707</v>
      </c>
      <c r="G19" s="319">
        <v>796</v>
      </c>
      <c r="H19" s="319">
        <v>1306</v>
      </c>
      <c r="I19" s="319">
        <v>2142</v>
      </c>
      <c r="J19" s="319">
        <v>1837</v>
      </c>
      <c r="K19" s="319">
        <v>1139</v>
      </c>
      <c r="L19" s="319">
        <v>575</v>
      </c>
      <c r="M19" s="319">
        <v>340</v>
      </c>
      <c r="N19" s="320">
        <v>790</v>
      </c>
    </row>
    <row r="20" spans="1:15" s="98" customFormat="1" ht="17.100000000000001" customHeight="1">
      <c r="A20" s="299" t="s">
        <v>123</v>
      </c>
      <c r="B20" s="318">
        <v>503</v>
      </c>
      <c r="C20" s="319">
        <v>37</v>
      </c>
      <c r="D20" s="319">
        <v>51</v>
      </c>
      <c r="E20" s="319">
        <v>31</v>
      </c>
      <c r="F20" s="319">
        <v>55</v>
      </c>
      <c r="G20" s="319">
        <v>65</v>
      </c>
      <c r="H20" s="319">
        <v>54</v>
      </c>
      <c r="I20" s="319">
        <v>33</v>
      </c>
      <c r="J20" s="319">
        <v>50</v>
      </c>
      <c r="K20" s="319">
        <v>44</v>
      </c>
      <c r="L20" s="319">
        <v>27</v>
      </c>
      <c r="M20" s="319">
        <v>24</v>
      </c>
      <c r="N20" s="320">
        <v>32</v>
      </c>
    </row>
    <row r="21" spans="1:15" s="98" customFormat="1" ht="17.100000000000001" customHeight="1" thickBot="1">
      <c r="A21" s="303" t="s">
        <v>124</v>
      </c>
      <c r="B21" s="322" t="s">
        <v>160</v>
      </c>
      <c r="C21" s="323" t="s">
        <v>160</v>
      </c>
      <c r="D21" s="323" t="s">
        <v>160</v>
      </c>
      <c r="E21" s="323" t="s">
        <v>160</v>
      </c>
      <c r="F21" s="323" t="s">
        <v>160</v>
      </c>
      <c r="G21" s="323" t="s">
        <v>160</v>
      </c>
      <c r="H21" s="323" t="s">
        <v>160</v>
      </c>
      <c r="I21" s="323" t="s">
        <v>160</v>
      </c>
      <c r="J21" s="323" t="s">
        <v>160</v>
      </c>
      <c r="K21" s="323" t="s">
        <v>160</v>
      </c>
      <c r="L21" s="323" t="s">
        <v>160</v>
      </c>
      <c r="M21" s="323" t="s">
        <v>160</v>
      </c>
      <c r="N21" s="324" t="s">
        <v>160</v>
      </c>
    </row>
    <row r="22" spans="1:15" s="98" customFormat="1" ht="9.9499999999999993" customHeight="1">
      <c r="A22" s="325"/>
      <c r="B22" s="326"/>
      <c r="C22" s="326"/>
      <c r="D22" s="326"/>
      <c r="E22" s="326"/>
      <c r="F22" s="326"/>
      <c r="G22" s="326"/>
      <c r="H22" s="326"/>
      <c r="I22" s="326"/>
      <c r="J22" s="326"/>
      <c r="K22" s="326"/>
      <c r="L22" s="326"/>
      <c r="M22" s="326"/>
      <c r="N22" s="326"/>
    </row>
    <row r="23" spans="1:15" s="98" customFormat="1" ht="14.45" customHeight="1" thickBot="1">
      <c r="A23" s="27" t="s">
        <v>161</v>
      </c>
      <c r="B23" s="8"/>
      <c r="C23" s="8"/>
      <c r="D23" s="8"/>
      <c r="E23" s="8"/>
      <c r="F23" s="8"/>
      <c r="G23" s="8"/>
      <c r="H23" s="8"/>
      <c r="I23" s="8"/>
      <c r="J23" s="8"/>
      <c r="K23" s="8"/>
      <c r="L23" s="8"/>
      <c r="M23" s="286" t="s">
        <v>115</v>
      </c>
      <c r="N23" s="286"/>
      <c r="O23" s="196"/>
    </row>
    <row r="24" spans="1:15" s="98" customFormat="1" ht="17.100000000000001" customHeight="1" thickBot="1">
      <c r="A24" s="309"/>
      <c r="B24" s="310" t="s">
        <v>26</v>
      </c>
      <c r="C24" s="311" t="s">
        <v>130</v>
      </c>
      <c r="D24" s="312" t="s">
        <v>131</v>
      </c>
      <c r="E24" s="312" t="s">
        <v>132</v>
      </c>
      <c r="F24" s="312" t="s">
        <v>133</v>
      </c>
      <c r="G24" s="312" t="s">
        <v>134</v>
      </c>
      <c r="H24" s="312" t="s">
        <v>135</v>
      </c>
      <c r="I24" s="312" t="s">
        <v>136</v>
      </c>
      <c r="J24" s="312" t="s">
        <v>137</v>
      </c>
      <c r="K24" s="312" t="s">
        <v>138</v>
      </c>
      <c r="L24" s="312" t="s">
        <v>139</v>
      </c>
      <c r="M24" s="312" t="s">
        <v>140</v>
      </c>
      <c r="N24" s="313" t="s">
        <v>141</v>
      </c>
    </row>
    <row r="25" spans="1:15" s="98" customFormat="1" ht="18" customHeight="1">
      <c r="A25" s="32" t="s">
        <v>2</v>
      </c>
      <c r="B25" s="327">
        <v>1695</v>
      </c>
      <c r="C25" s="319">
        <v>175</v>
      </c>
      <c r="D25" s="319">
        <v>185</v>
      </c>
      <c r="E25" s="319">
        <v>122</v>
      </c>
      <c r="F25" s="319">
        <v>113</v>
      </c>
      <c r="G25" s="319">
        <v>146</v>
      </c>
      <c r="H25" s="319">
        <v>131</v>
      </c>
      <c r="I25" s="319">
        <v>146</v>
      </c>
      <c r="J25" s="319">
        <v>175</v>
      </c>
      <c r="K25" s="319">
        <v>123</v>
      </c>
      <c r="L25" s="319">
        <v>107</v>
      </c>
      <c r="M25" s="319">
        <v>98</v>
      </c>
      <c r="N25" s="328">
        <v>174</v>
      </c>
      <c r="O25" s="196"/>
    </row>
    <row r="26" spans="1:15" s="98" customFormat="1" ht="15.75" customHeight="1">
      <c r="A26" s="299" t="s">
        <v>162</v>
      </c>
      <c r="B26" s="329">
        <v>8</v>
      </c>
      <c r="C26" s="319" t="s">
        <v>160</v>
      </c>
      <c r="D26" s="319" t="s">
        <v>160</v>
      </c>
      <c r="E26" s="319" t="s">
        <v>160</v>
      </c>
      <c r="F26" s="319" t="s">
        <v>160</v>
      </c>
      <c r="G26" s="319">
        <v>1</v>
      </c>
      <c r="H26" s="319">
        <v>1</v>
      </c>
      <c r="I26" s="319">
        <v>1</v>
      </c>
      <c r="J26" s="319" t="s">
        <v>160</v>
      </c>
      <c r="K26" s="319">
        <v>2</v>
      </c>
      <c r="L26" s="319">
        <v>1</v>
      </c>
      <c r="M26" s="319">
        <v>1</v>
      </c>
      <c r="N26" s="320">
        <v>1</v>
      </c>
      <c r="O26" s="196"/>
    </row>
    <row r="27" spans="1:15" s="98" customFormat="1" ht="15.75" customHeight="1">
      <c r="A27" s="299" t="s">
        <v>163</v>
      </c>
      <c r="B27" s="329">
        <v>14</v>
      </c>
      <c r="C27" s="319">
        <v>2</v>
      </c>
      <c r="D27" s="319" t="s">
        <v>160</v>
      </c>
      <c r="E27" s="319" t="s">
        <v>160</v>
      </c>
      <c r="F27" s="319">
        <v>2</v>
      </c>
      <c r="G27" s="319">
        <v>2</v>
      </c>
      <c r="H27" s="319" t="s">
        <v>160</v>
      </c>
      <c r="I27" s="319">
        <v>3</v>
      </c>
      <c r="J27" s="319" t="s">
        <v>160</v>
      </c>
      <c r="K27" s="319">
        <v>1</v>
      </c>
      <c r="L27" s="319">
        <v>1</v>
      </c>
      <c r="M27" s="319">
        <v>1</v>
      </c>
      <c r="N27" s="320">
        <v>2</v>
      </c>
      <c r="O27" s="196"/>
    </row>
    <row r="28" spans="1:15" s="98" customFormat="1" ht="15.75" customHeight="1">
      <c r="A28" s="299" t="s">
        <v>164</v>
      </c>
      <c r="B28" s="329">
        <v>30</v>
      </c>
      <c r="C28" s="319" t="s">
        <v>160</v>
      </c>
      <c r="D28" s="319">
        <v>1</v>
      </c>
      <c r="E28" s="319">
        <v>1</v>
      </c>
      <c r="F28" s="319">
        <v>2</v>
      </c>
      <c r="G28" s="319">
        <v>3</v>
      </c>
      <c r="H28" s="319" t="s">
        <v>160</v>
      </c>
      <c r="I28" s="319">
        <v>3</v>
      </c>
      <c r="J28" s="319">
        <v>6</v>
      </c>
      <c r="K28" s="319" t="s">
        <v>160</v>
      </c>
      <c r="L28" s="319">
        <v>4</v>
      </c>
      <c r="M28" s="319">
        <v>4</v>
      </c>
      <c r="N28" s="330">
        <v>6</v>
      </c>
      <c r="O28" s="196"/>
    </row>
    <row r="29" spans="1:15" s="98" customFormat="1" ht="15.75" customHeight="1">
      <c r="A29" s="299" t="s">
        <v>165</v>
      </c>
      <c r="B29" s="329" t="s">
        <v>160</v>
      </c>
      <c r="C29" s="319" t="s">
        <v>160</v>
      </c>
      <c r="D29" s="319" t="s">
        <v>160</v>
      </c>
      <c r="E29" s="319" t="s">
        <v>160</v>
      </c>
      <c r="F29" s="319" t="s">
        <v>160</v>
      </c>
      <c r="G29" s="319" t="s">
        <v>160</v>
      </c>
      <c r="H29" s="319" t="s">
        <v>160</v>
      </c>
      <c r="I29" s="319" t="s">
        <v>160</v>
      </c>
      <c r="J29" s="319" t="s">
        <v>160</v>
      </c>
      <c r="K29" s="319" t="s">
        <v>160</v>
      </c>
      <c r="L29" s="319" t="s">
        <v>160</v>
      </c>
      <c r="M29" s="319" t="s">
        <v>160</v>
      </c>
      <c r="N29" s="320" t="s">
        <v>160</v>
      </c>
      <c r="O29" s="196"/>
    </row>
    <row r="30" spans="1:15" s="98" customFormat="1" ht="15.75" customHeight="1">
      <c r="A30" s="299" t="s">
        <v>166</v>
      </c>
      <c r="B30" s="329">
        <v>1</v>
      </c>
      <c r="C30" s="319" t="s">
        <v>160</v>
      </c>
      <c r="D30" s="319" t="s">
        <v>160</v>
      </c>
      <c r="E30" s="319" t="s">
        <v>160</v>
      </c>
      <c r="F30" s="319" t="s">
        <v>160</v>
      </c>
      <c r="G30" s="319" t="s">
        <v>160</v>
      </c>
      <c r="H30" s="319" t="s">
        <v>160</v>
      </c>
      <c r="I30" s="319" t="s">
        <v>160</v>
      </c>
      <c r="J30" s="319" t="s">
        <v>160</v>
      </c>
      <c r="K30" s="319" t="s">
        <v>160</v>
      </c>
      <c r="L30" s="319" t="s">
        <v>160</v>
      </c>
      <c r="M30" s="319" t="s">
        <v>160</v>
      </c>
      <c r="N30" s="330">
        <v>1</v>
      </c>
      <c r="O30" s="196"/>
    </row>
    <row r="31" spans="1:15" s="98" customFormat="1" ht="15.75" customHeight="1">
      <c r="A31" s="299" t="s">
        <v>167</v>
      </c>
      <c r="B31" s="329">
        <v>114</v>
      </c>
      <c r="C31" s="319">
        <v>27</v>
      </c>
      <c r="D31" s="319">
        <v>10</v>
      </c>
      <c r="E31" s="319">
        <v>6</v>
      </c>
      <c r="F31" s="319">
        <v>1</v>
      </c>
      <c r="G31" s="319">
        <v>1</v>
      </c>
      <c r="H31" s="319">
        <v>1</v>
      </c>
      <c r="I31" s="319">
        <v>1</v>
      </c>
      <c r="J31" s="319">
        <v>3</v>
      </c>
      <c r="K31" s="319">
        <v>1</v>
      </c>
      <c r="L31" s="319">
        <v>2</v>
      </c>
      <c r="M31" s="319">
        <v>6</v>
      </c>
      <c r="N31" s="320">
        <v>55</v>
      </c>
      <c r="O31" s="196"/>
    </row>
    <row r="32" spans="1:15" s="98" customFormat="1" ht="15.75" customHeight="1">
      <c r="A32" s="331" t="s">
        <v>168</v>
      </c>
      <c r="B32" s="327">
        <v>842</v>
      </c>
      <c r="C32" s="319">
        <v>87</v>
      </c>
      <c r="D32" s="319">
        <v>131</v>
      </c>
      <c r="E32" s="319">
        <v>60</v>
      </c>
      <c r="F32" s="319">
        <v>41</v>
      </c>
      <c r="G32" s="319">
        <v>72</v>
      </c>
      <c r="H32" s="319">
        <v>72</v>
      </c>
      <c r="I32" s="319">
        <v>85</v>
      </c>
      <c r="J32" s="319">
        <v>103</v>
      </c>
      <c r="K32" s="319">
        <v>55</v>
      </c>
      <c r="L32" s="319">
        <v>55</v>
      </c>
      <c r="M32" s="319">
        <v>27</v>
      </c>
      <c r="N32" s="330">
        <v>54</v>
      </c>
      <c r="O32" s="196"/>
    </row>
    <row r="33" spans="1:15" s="98" customFormat="1" ht="15.75" customHeight="1">
      <c r="A33" s="299" t="s">
        <v>169</v>
      </c>
      <c r="B33" s="327">
        <v>98</v>
      </c>
      <c r="C33" s="320">
        <v>12</v>
      </c>
      <c r="D33" s="320">
        <v>7</v>
      </c>
      <c r="E33" s="319">
        <v>10</v>
      </c>
      <c r="F33" s="330">
        <v>7</v>
      </c>
      <c r="G33" s="320">
        <v>7</v>
      </c>
      <c r="H33" s="320">
        <v>8</v>
      </c>
      <c r="I33" s="319">
        <v>8</v>
      </c>
      <c r="J33" s="330">
        <v>15</v>
      </c>
      <c r="K33" s="319">
        <v>7</v>
      </c>
      <c r="L33" s="319">
        <v>6</v>
      </c>
      <c r="M33" s="319">
        <v>5</v>
      </c>
      <c r="N33" s="330">
        <v>6</v>
      </c>
      <c r="O33" s="196"/>
    </row>
    <row r="34" spans="1:15" s="98" customFormat="1" ht="15.75" customHeight="1">
      <c r="A34" s="299" t="s">
        <v>170</v>
      </c>
      <c r="B34" s="327">
        <v>334</v>
      </c>
      <c r="C34" s="320">
        <v>28</v>
      </c>
      <c r="D34" s="320">
        <v>23</v>
      </c>
      <c r="E34" s="320">
        <v>24</v>
      </c>
      <c r="F34" s="320">
        <v>29</v>
      </c>
      <c r="G34" s="320">
        <v>31</v>
      </c>
      <c r="H34" s="320">
        <v>25</v>
      </c>
      <c r="I34" s="320">
        <v>22</v>
      </c>
      <c r="J34" s="320">
        <v>33</v>
      </c>
      <c r="K34" s="319">
        <v>38</v>
      </c>
      <c r="L34" s="330">
        <v>23</v>
      </c>
      <c r="M34" s="320">
        <v>26</v>
      </c>
      <c r="N34" s="320">
        <v>32</v>
      </c>
      <c r="O34" s="196"/>
    </row>
    <row r="35" spans="1:15" s="98" customFormat="1" ht="15.75" customHeight="1">
      <c r="A35" s="299" t="s">
        <v>171</v>
      </c>
      <c r="B35" s="327">
        <v>94</v>
      </c>
      <c r="C35" s="320">
        <v>7</v>
      </c>
      <c r="D35" s="320">
        <v>5</v>
      </c>
      <c r="E35" s="320">
        <v>10</v>
      </c>
      <c r="F35" s="320">
        <v>12</v>
      </c>
      <c r="G35" s="320">
        <v>15</v>
      </c>
      <c r="H35" s="320">
        <v>6</v>
      </c>
      <c r="I35" s="320">
        <v>9</v>
      </c>
      <c r="J35" s="320">
        <v>7</v>
      </c>
      <c r="K35" s="320">
        <v>5</v>
      </c>
      <c r="L35" s="320">
        <v>3</v>
      </c>
      <c r="M35" s="320">
        <v>13</v>
      </c>
      <c r="N35" s="320">
        <v>2</v>
      </c>
      <c r="O35" s="196"/>
    </row>
    <row r="36" spans="1:15" s="98" customFormat="1" ht="15.75" customHeight="1">
      <c r="A36" s="299" t="s">
        <v>172</v>
      </c>
      <c r="B36" s="327">
        <v>103</v>
      </c>
      <c r="C36" s="320">
        <v>7</v>
      </c>
      <c r="D36" s="320">
        <v>6</v>
      </c>
      <c r="E36" s="320">
        <v>10</v>
      </c>
      <c r="F36" s="320">
        <v>9</v>
      </c>
      <c r="G36" s="320">
        <v>10</v>
      </c>
      <c r="H36" s="320">
        <v>12</v>
      </c>
      <c r="I36" s="320">
        <v>9</v>
      </c>
      <c r="J36" s="320">
        <v>4</v>
      </c>
      <c r="K36" s="320">
        <v>8</v>
      </c>
      <c r="L36" s="320">
        <v>10</v>
      </c>
      <c r="M36" s="320">
        <v>8</v>
      </c>
      <c r="N36" s="320">
        <v>10</v>
      </c>
      <c r="O36" s="196"/>
    </row>
    <row r="37" spans="1:15" s="98" customFormat="1" ht="15.75" customHeight="1">
      <c r="A37" s="332" t="s">
        <v>173</v>
      </c>
      <c r="B37" s="327">
        <v>47</v>
      </c>
      <c r="C37" s="320">
        <v>3</v>
      </c>
      <c r="D37" s="320">
        <v>2</v>
      </c>
      <c r="E37" s="320">
        <v>1</v>
      </c>
      <c r="F37" s="320">
        <v>8</v>
      </c>
      <c r="G37" s="320">
        <v>3</v>
      </c>
      <c r="H37" s="320">
        <v>6</v>
      </c>
      <c r="I37" s="320">
        <v>3</v>
      </c>
      <c r="J37" s="320">
        <v>3</v>
      </c>
      <c r="K37" s="320">
        <v>6</v>
      </c>
      <c r="L37" s="320">
        <v>2</v>
      </c>
      <c r="M37" s="320">
        <v>6</v>
      </c>
      <c r="N37" s="320">
        <v>4</v>
      </c>
    </row>
    <row r="38" spans="1:15" s="98" customFormat="1" ht="15.75" customHeight="1">
      <c r="A38" s="299" t="s">
        <v>174</v>
      </c>
      <c r="B38" s="327">
        <v>9</v>
      </c>
      <c r="C38" s="320">
        <v>2</v>
      </c>
      <c r="D38" s="320" t="s">
        <v>160</v>
      </c>
      <c r="E38" s="320" t="s">
        <v>160</v>
      </c>
      <c r="F38" s="320">
        <v>2</v>
      </c>
      <c r="G38" s="320">
        <v>1</v>
      </c>
      <c r="H38" s="320" t="s">
        <v>160</v>
      </c>
      <c r="I38" s="320">
        <v>1</v>
      </c>
      <c r="J38" s="320">
        <v>1</v>
      </c>
      <c r="K38" s="320" t="s">
        <v>160</v>
      </c>
      <c r="L38" s="320" t="s">
        <v>160</v>
      </c>
      <c r="M38" s="320">
        <v>1</v>
      </c>
      <c r="N38" s="320">
        <v>1</v>
      </c>
    </row>
    <row r="39" spans="1:15" s="98" customFormat="1" ht="15.75" customHeight="1" thickBot="1">
      <c r="A39" s="303" t="s">
        <v>175</v>
      </c>
      <c r="B39" s="333">
        <v>1</v>
      </c>
      <c r="C39" s="324" t="s">
        <v>160</v>
      </c>
      <c r="D39" s="324" t="s">
        <v>160</v>
      </c>
      <c r="E39" s="324" t="s">
        <v>160</v>
      </c>
      <c r="F39" s="324" t="s">
        <v>160</v>
      </c>
      <c r="G39" s="324" t="s">
        <v>160</v>
      </c>
      <c r="H39" s="324" t="s">
        <v>160</v>
      </c>
      <c r="I39" s="324">
        <v>1</v>
      </c>
      <c r="J39" s="324" t="s">
        <v>160</v>
      </c>
      <c r="K39" s="324" t="s">
        <v>160</v>
      </c>
      <c r="L39" s="324" t="s">
        <v>160</v>
      </c>
      <c r="M39" s="324" t="s">
        <v>160</v>
      </c>
      <c r="N39" s="324" t="s">
        <v>160</v>
      </c>
    </row>
    <row r="40" spans="1:15" s="98" customFormat="1" ht="15" customHeight="1">
      <c r="A40" s="27" t="s">
        <v>38</v>
      </c>
      <c r="B40" s="172"/>
      <c r="C40" s="172"/>
      <c r="D40" s="172"/>
      <c r="E40" s="172"/>
      <c r="F40" s="172"/>
      <c r="G40" s="172"/>
      <c r="H40" s="172"/>
      <c r="I40" s="172"/>
      <c r="J40" s="172"/>
      <c r="K40" s="172"/>
      <c r="L40" s="172"/>
      <c r="M40" s="172"/>
      <c r="N40" s="172"/>
    </row>
    <row r="41" spans="1:15" ht="17.100000000000001" customHeight="1">
      <c r="B41" s="6"/>
    </row>
    <row r="42" spans="1:15" ht="17.100000000000001" customHeight="1"/>
    <row r="43" spans="1:15" ht="17.100000000000001" customHeight="1"/>
    <row r="44" spans="1:15" ht="13.5" customHeight="1"/>
  </sheetData>
  <mergeCells count="3">
    <mergeCell ref="A2:N4"/>
    <mergeCell ref="M5:N5"/>
    <mergeCell ref="M23:N23"/>
  </mergeCells>
  <phoneticPr fontId="1"/>
  <printOptions horizontalCentered="1"/>
  <pageMargins left="0.47244094488188981" right="0.47244094488188981" top="0.70866141732283472" bottom="0"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3C1D-95C6-4393-804F-912903F517A0}">
  <dimension ref="A1:N8"/>
  <sheetViews>
    <sheetView showGridLines="0" zoomScaleSheetLayoutView="115" workbookViewId="0"/>
  </sheetViews>
  <sheetFormatPr defaultColWidth="8.875" defaultRowHeight="13.5"/>
  <cols>
    <col min="1" max="1" width="12.25" style="57" customWidth="1"/>
    <col min="2" max="14" width="6.125" style="57" customWidth="1"/>
    <col min="15" max="21" width="5.625" style="57" customWidth="1"/>
    <col min="22" max="16384" width="8.875" style="57"/>
  </cols>
  <sheetData>
    <row r="1" spans="1:14" ht="15" customHeight="1" thickBot="1">
      <c r="A1" s="54" t="s">
        <v>176</v>
      </c>
      <c r="M1" s="334" t="s">
        <v>115</v>
      </c>
      <c r="N1" s="334"/>
    </row>
    <row r="2" spans="1:14" s="96" customFormat="1" ht="15" customHeight="1" thickBot="1">
      <c r="A2" s="335"/>
      <c r="B2" s="336" t="s">
        <v>2</v>
      </c>
      <c r="C2" s="337" t="s">
        <v>130</v>
      </c>
      <c r="D2" s="337" t="s">
        <v>131</v>
      </c>
      <c r="E2" s="337" t="s">
        <v>132</v>
      </c>
      <c r="F2" s="337" t="s">
        <v>133</v>
      </c>
      <c r="G2" s="337" t="s">
        <v>134</v>
      </c>
      <c r="H2" s="337" t="s">
        <v>135</v>
      </c>
      <c r="I2" s="337" t="s">
        <v>136</v>
      </c>
      <c r="J2" s="337" t="s">
        <v>137</v>
      </c>
      <c r="K2" s="337" t="s">
        <v>138</v>
      </c>
      <c r="L2" s="337" t="s">
        <v>139</v>
      </c>
      <c r="M2" s="337" t="s">
        <v>140</v>
      </c>
      <c r="N2" s="337" t="s">
        <v>141</v>
      </c>
    </row>
    <row r="3" spans="1:14" s="96" customFormat="1" ht="15" customHeight="1">
      <c r="A3" s="338" t="s">
        <v>177</v>
      </c>
      <c r="B3" s="339">
        <f>SUM(C3:N3)</f>
        <v>0</v>
      </c>
      <c r="C3" s="340">
        <v>0</v>
      </c>
      <c r="D3" s="340">
        <v>0</v>
      </c>
      <c r="E3" s="340">
        <v>0</v>
      </c>
      <c r="F3" s="340">
        <v>0</v>
      </c>
      <c r="G3" s="340">
        <v>0</v>
      </c>
      <c r="H3" s="340">
        <v>0</v>
      </c>
      <c r="I3" s="340">
        <v>0</v>
      </c>
      <c r="J3" s="340">
        <v>0</v>
      </c>
      <c r="K3" s="340">
        <v>0</v>
      </c>
      <c r="L3" s="340">
        <v>0</v>
      </c>
      <c r="M3" s="340">
        <v>0</v>
      </c>
      <c r="N3" s="340">
        <v>0</v>
      </c>
    </row>
    <row r="4" spans="1:14" s="96" customFormat="1" ht="15" customHeight="1" thickBot="1">
      <c r="A4" s="341" t="s">
        <v>178</v>
      </c>
      <c r="B4" s="342">
        <f>SUM(C4:N4)</f>
        <v>0</v>
      </c>
      <c r="C4" s="343">
        <v>0</v>
      </c>
      <c r="D4" s="343">
        <v>0</v>
      </c>
      <c r="E4" s="343">
        <v>0</v>
      </c>
      <c r="F4" s="343">
        <v>0</v>
      </c>
      <c r="G4" s="343">
        <v>0</v>
      </c>
      <c r="H4" s="343">
        <v>0</v>
      </c>
      <c r="I4" s="343">
        <v>0</v>
      </c>
      <c r="J4" s="343">
        <v>0</v>
      </c>
      <c r="K4" s="343">
        <v>0</v>
      </c>
      <c r="L4" s="343">
        <v>0</v>
      </c>
      <c r="M4" s="343">
        <v>0</v>
      </c>
      <c r="N4" s="343">
        <v>0</v>
      </c>
    </row>
    <row r="5" spans="1:14" s="60" customFormat="1" ht="15" customHeight="1">
      <c r="A5" s="96" t="s">
        <v>38</v>
      </c>
    </row>
    <row r="8" spans="1:14" ht="13.5" customHeight="1"/>
  </sheetData>
  <mergeCells count="1">
    <mergeCell ref="M1:N1"/>
  </mergeCells>
  <phoneticPr fontId="1"/>
  <printOptions horizontalCentered="1"/>
  <pageMargins left="0.47244094488188981" right="0.47244094488188981" top="0.70866141732283472"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§１表１</vt:lpstr>
      <vt:lpstr>§１表２</vt:lpstr>
      <vt:lpstr>§１表３</vt:lpstr>
      <vt:lpstr>§１表４</vt:lpstr>
      <vt:lpstr>§１表５</vt:lpstr>
      <vt:lpstr>§１表６</vt:lpstr>
      <vt:lpstr>§１表７</vt:lpstr>
      <vt:lpstr>§１表８</vt:lpstr>
      <vt:lpstr>§１表９</vt:lpstr>
      <vt:lpstr>§１表10</vt:lpstr>
      <vt:lpstr>§１表11</vt:lpstr>
      <vt:lpstr>§１表11!Print_Area</vt:lpstr>
      <vt:lpstr>§１表６!Print_Area</vt:lpstr>
      <vt:lpstr>§１表７!Print_Area</vt:lpstr>
      <vt:lpstr>§１表８!Print_Area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2024-08-01T03:45:45Z</cp:lastPrinted>
  <dcterms:created xsi:type="dcterms:W3CDTF">2002-10-15T05:42:32Z</dcterms:created>
  <dcterms:modified xsi:type="dcterms:W3CDTF">2026-03-25T06:43:38Z</dcterms:modified>
</cp:coreProperties>
</file>