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11_公害補償\"/>
    </mc:Choice>
  </mc:AlternateContent>
  <xr:revisionPtr revIDLastSave="0" documentId="13_ncr:1_{EEE334AB-C6A3-4AE4-9364-4DA3B8B36E3C}" xr6:coauthVersionLast="47" xr6:coauthVersionMax="47" xr10:uidLastSave="{00000000-0000-0000-0000-000000000000}"/>
  <bookViews>
    <workbookView xWindow="-105" yWindow="0" windowWidth="14610" windowHeight="15585" xr2:uid="{00000000-000D-0000-FFFF-FFFF00000000}"/>
  </bookViews>
  <sheets>
    <sheet name="§３表１" sheetId="3" r:id="rId1"/>
    <sheet name="§３表２" sheetId="4" r:id="rId2"/>
    <sheet name="§３表３" sheetId="5" r:id="rId3"/>
    <sheet name="§３表４"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 i="5" l="1"/>
  <c r="C9" i="4"/>
  <c r="B9" i="4"/>
  <c r="C8" i="4"/>
  <c r="C4" i="4" s="1"/>
  <c r="B8" i="4"/>
  <c r="C7" i="4"/>
  <c r="B7" i="4"/>
  <c r="C6" i="4"/>
  <c r="B6" i="4"/>
  <c r="C5" i="4"/>
  <c r="B5" i="4"/>
  <c r="F4" i="4"/>
  <c r="E4" i="4"/>
  <c r="B4" i="4"/>
  <c r="A11" i="3" l="1"/>
  <c r="E11" i="3"/>
  <c r="D11" i="3"/>
  <c r="C11" i="3"/>
  <c r="B11" i="3"/>
</calcChain>
</file>

<file path=xl/sharedStrings.xml><?xml version="1.0" encoding="utf-8"?>
<sst xmlns="http://schemas.openxmlformats.org/spreadsheetml/2006/main" count="110" uniqueCount="43">
  <si>
    <t>新規</t>
    <rPh sb="0" eb="2">
      <t>シンキ</t>
    </rPh>
    <phoneticPr fontId="1"/>
  </si>
  <si>
    <t>更新</t>
    <rPh sb="0" eb="2">
      <t>コウシン</t>
    </rPh>
    <phoneticPr fontId="1"/>
  </si>
  <si>
    <t>見直し</t>
    <rPh sb="0" eb="2">
      <t>ミナオ</t>
    </rPh>
    <phoneticPr fontId="1"/>
  </si>
  <si>
    <t>更新・
見直し</t>
    <rPh sb="0" eb="2">
      <t>コウシン</t>
    </rPh>
    <rPh sb="4" eb="6">
      <t>ミナオ</t>
    </rPh>
    <phoneticPr fontId="1"/>
  </si>
  <si>
    <t>総　　　　　　数</t>
    <rPh sb="0" eb="1">
      <t>フサ</t>
    </rPh>
    <rPh sb="7" eb="8">
      <t>カズ</t>
    </rPh>
    <phoneticPr fontId="1"/>
  </si>
  <si>
    <t>注）　（　　）内は精検の再掲</t>
    <rPh sb="7" eb="8">
      <t>ナイ</t>
    </rPh>
    <rPh sb="9" eb="10">
      <t>セイ</t>
    </rPh>
    <rPh sb="10" eb="11">
      <t>ケン</t>
    </rPh>
    <rPh sb="12" eb="14">
      <t>サイケイ</t>
    </rPh>
    <phoneticPr fontId="1"/>
  </si>
  <si>
    <t>川　　崎　　市　　分</t>
    <rPh sb="0" eb="1">
      <t>カワ</t>
    </rPh>
    <rPh sb="3" eb="4">
      <t>ザキ</t>
    </rPh>
    <rPh sb="6" eb="7">
      <t>シ</t>
    </rPh>
    <rPh sb="9" eb="10">
      <t>ブン</t>
    </rPh>
    <phoneticPr fontId="1"/>
  </si>
  <si>
    <t>横　　浜　　市　　分</t>
    <rPh sb="0" eb="1">
      <t>ヨコ</t>
    </rPh>
    <rPh sb="3" eb="4">
      <t>ハマ</t>
    </rPh>
    <rPh sb="6" eb="7">
      <t>シ</t>
    </rPh>
    <rPh sb="9" eb="10">
      <t>ブン</t>
    </rPh>
    <phoneticPr fontId="1"/>
  </si>
  <si>
    <t>総　数</t>
    <rPh sb="0" eb="1">
      <t>フサ</t>
    </rPh>
    <rPh sb="2" eb="3">
      <t>カズ</t>
    </rPh>
    <phoneticPr fontId="1"/>
  </si>
  <si>
    <t>表 １  医学的検査実施数</t>
    <phoneticPr fontId="1"/>
  </si>
  <si>
    <t>§３　公益財団法人川崎・横浜公害保健センター</t>
    <rPh sb="3" eb="5">
      <t>コウエキ</t>
    </rPh>
    <rPh sb="5" eb="7">
      <t>ザイダン</t>
    </rPh>
    <rPh sb="7" eb="9">
      <t>ホウジン</t>
    </rPh>
    <rPh sb="9" eb="11">
      <t>カワサキ</t>
    </rPh>
    <rPh sb="12" eb="14">
      <t>ヨコハマ</t>
    </rPh>
    <rPh sb="14" eb="16">
      <t>コウガイ</t>
    </rPh>
    <rPh sb="16" eb="18">
      <t>ホケン</t>
    </rPh>
    <phoneticPr fontId="1"/>
  </si>
  <si>
    <t>資料：保健医療政策部環境保健・アレルギー疾患対策担当</t>
    <rPh sb="3" eb="5">
      <t>ホケン</t>
    </rPh>
    <rPh sb="5" eb="7">
      <t>イリョウ</t>
    </rPh>
    <rPh sb="7" eb="9">
      <t>セイサク</t>
    </rPh>
    <rPh sb="9" eb="10">
      <t>ブ</t>
    </rPh>
    <rPh sb="10" eb="12">
      <t>カンキョウ</t>
    </rPh>
    <rPh sb="12" eb="14">
      <t>ホケン</t>
    </rPh>
    <rPh sb="20" eb="22">
      <t>シッカン</t>
    </rPh>
    <rPh sb="22" eb="24">
      <t>タイサク</t>
    </rPh>
    <rPh sb="24" eb="26">
      <t>タントウ</t>
    </rPh>
    <phoneticPr fontId="1"/>
  </si>
  <si>
    <t>　川崎・横浜公害保健センターは、川崎市・横浜市の共同事業として、両市の公害健康被害者の健康の回復と福祉の向上及び両市民の大気汚染による健康被害の予防を目的として昭和52年2月に設立、昭和53年4月に開所された。平成24年2月に公益財団法人へ移行。
　施設の機能としては、検査・検診、研究・研修、保健福祉事業、予防事業、資料の収集・管理等を行っている。</t>
    <phoneticPr fontId="1"/>
  </si>
  <si>
    <t>(-)</t>
  </si>
  <si>
    <t>表 ２  呼吸機能訓練等実施数</t>
    <phoneticPr fontId="1"/>
  </si>
  <si>
    <t>総　　　　　　数</t>
  </si>
  <si>
    <t>総数</t>
    <rPh sb="0" eb="2">
      <t>ソウスウ</t>
    </rPh>
    <phoneticPr fontId="1"/>
  </si>
  <si>
    <t>１５歳以上</t>
    <rPh sb="2" eb="5">
      <t>サイイジョウ</t>
    </rPh>
    <phoneticPr fontId="1"/>
  </si>
  <si>
    <t>１５歳未満</t>
    <rPh sb="2" eb="5">
      <t>サイミマン</t>
    </rPh>
    <phoneticPr fontId="1"/>
  </si>
  <si>
    <t>慢性気管支炎</t>
    <rPh sb="0" eb="2">
      <t>マンセイ</t>
    </rPh>
    <rPh sb="2" eb="5">
      <t>キカンシ</t>
    </rPh>
    <rPh sb="5" eb="6">
      <t>エン</t>
    </rPh>
    <phoneticPr fontId="1"/>
  </si>
  <si>
    <t>気管支ぜん息</t>
    <rPh sb="0" eb="3">
      <t>キカンシ</t>
    </rPh>
    <rPh sb="5" eb="6">
      <t>イキ</t>
    </rPh>
    <phoneticPr fontId="1"/>
  </si>
  <si>
    <t>ぜん息性気管支炎</t>
    <rPh sb="2" eb="3">
      <t>ソク</t>
    </rPh>
    <rPh sb="3" eb="4">
      <t>セイ</t>
    </rPh>
    <rPh sb="4" eb="7">
      <t>キカンシ</t>
    </rPh>
    <rPh sb="7" eb="8">
      <t>エン</t>
    </rPh>
    <phoneticPr fontId="1"/>
  </si>
  <si>
    <t>肺気しゅ</t>
    <rPh sb="0" eb="2">
      <t>ハイキ</t>
    </rPh>
    <phoneticPr fontId="1"/>
  </si>
  <si>
    <t>その他</t>
    <rPh sb="2" eb="3">
      <t>タ</t>
    </rPh>
    <phoneticPr fontId="1"/>
  </si>
  <si>
    <t>注1）　その他は公害健康被害被認定者以外の参加者を示す</t>
    <rPh sb="0" eb="1">
      <t>チュウ</t>
    </rPh>
    <rPh sb="6" eb="7">
      <t>タ</t>
    </rPh>
    <rPh sb="8" eb="10">
      <t>コウガイ</t>
    </rPh>
    <rPh sb="10" eb="12">
      <t>ケンコウ</t>
    </rPh>
    <rPh sb="12" eb="14">
      <t>ヒガイ</t>
    </rPh>
    <rPh sb="14" eb="15">
      <t>ヒ</t>
    </rPh>
    <rPh sb="15" eb="17">
      <t>ニンテイ</t>
    </rPh>
    <rPh sb="17" eb="18">
      <t>シャ</t>
    </rPh>
    <rPh sb="18" eb="20">
      <t>イガイ</t>
    </rPh>
    <rPh sb="21" eb="24">
      <t>サンカシャ</t>
    </rPh>
    <rPh sb="25" eb="26">
      <t>シメ</t>
    </rPh>
    <phoneticPr fontId="1"/>
  </si>
  <si>
    <t>注2）　平成１９年度から横浜市分の実施なし</t>
    <rPh sb="0" eb="1">
      <t>チュウ</t>
    </rPh>
    <rPh sb="4" eb="6">
      <t>ヘイセイ</t>
    </rPh>
    <rPh sb="8" eb="10">
      <t>ネンド</t>
    </rPh>
    <rPh sb="12" eb="14">
      <t>ヨコハマ</t>
    </rPh>
    <rPh sb="14" eb="15">
      <t>シ</t>
    </rPh>
    <rPh sb="15" eb="16">
      <t>ブン</t>
    </rPh>
    <rPh sb="17" eb="19">
      <t>ジッシ</t>
    </rPh>
    <phoneticPr fontId="1"/>
  </si>
  <si>
    <t>資料：保健医療政策部環境保健・アレルギー疾患対策担当</t>
    <rPh sb="3" eb="5">
      <t>ホケン</t>
    </rPh>
    <rPh sb="5" eb="7">
      <t>イリョウ</t>
    </rPh>
    <rPh sb="7" eb="9">
      <t>セイサク</t>
    </rPh>
    <rPh sb="9" eb="10">
      <t>ブ</t>
    </rPh>
    <rPh sb="10" eb="12">
      <t>カンキョウ</t>
    </rPh>
    <rPh sb="12" eb="14">
      <t>ホケン</t>
    </rPh>
    <rPh sb="20" eb="24">
      <t>シッカンタイサク</t>
    </rPh>
    <rPh sb="24" eb="26">
      <t>タントウ</t>
    </rPh>
    <phoneticPr fontId="1"/>
  </si>
  <si>
    <t>表 ３ 呼吸器健康相談実施状況</t>
    <phoneticPr fontId="1"/>
  </si>
  <si>
    <t>川　崎　市　分</t>
    <rPh sb="0" eb="1">
      <t>カワ</t>
    </rPh>
    <rPh sb="2" eb="3">
      <t>ザキ</t>
    </rPh>
    <rPh sb="4" eb="5">
      <t>シ</t>
    </rPh>
    <rPh sb="6" eb="7">
      <t>ブン</t>
    </rPh>
    <phoneticPr fontId="1"/>
  </si>
  <si>
    <t>横　浜　市　分</t>
    <rPh sb="0" eb="1">
      <t>ヨコ</t>
    </rPh>
    <rPh sb="2" eb="3">
      <t>ハマ</t>
    </rPh>
    <rPh sb="4" eb="5">
      <t>シ</t>
    </rPh>
    <rPh sb="6" eb="7">
      <t>ブン</t>
    </rPh>
    <phoneticPr fontId="1"/>
  </si>
  <si>
    <t>表 ４ 職員数</t>
    <phoneticPr fontId="1"/>
  </si>
  <si>
    <t>一般事務</t>
    <rPh sb="0" eb="2">
      <t>イッパン</t>
    </rPh>
    <rPh sb="2" eb="4">
      <t>ジム</t>
    </rPh>
    <phoneticPr fontId="1"/>
  </si>
  <si>
    <t>医師</t>
    <rPh sb="0" eb="2">
      <t>イシ</t>
    </rPh>
    <phoneticPr fontId="1"/>
  </si>
  <si>
    <t>保健師</t>
    <rPh sb="0" eb="2">
      <t>ホケン</t>
    </rPh>
    <rPh sb="2" eb="3">
      <t>シ</t>
    </rPh>
    <phoneticPr fontId="1"/>
  </si>
  <si>
    <t>看護師</t>
    <rPh sb="0" eb="3">
      <t>カンゴシ</t>
    </rPh>
    <phoneticPr fontId="1"/>
  </si>
  <si>
    <t>検査技師</t>
    <rPh sb="0" eb="2">
      <t>ケンサ</t>
    </rPh>
    <rPh sb="2" eb="4">
      <t>ギシ</t>
    </rPh>
    <phoneticPr fontId="1"/>
  </si>
  <si>
    <t>Ｘ線技師</t>
    <rPh sb="1" eb="2">
      <t>セン</t>
    </rPh>
    <rPh sb="2" eb="4">
      <t>ギシ</t>
    </rPh>
    <phoneticPr fontId="1"/>
  </si>
  <si>
    <t>総　　　　数</t>
    <phoneticPr fontId="1"/>
  </si>
  <si>
    <t>(</t>
    <phoneticPr fontId="1"/>
  </si>
  <si>
    <t>)</t>
    <phoneticPr fontId="1"/>
  </si>
  <si>
    <t>総務課</t>
    <rPh sb="0" eb="2">
      <t>ソウム</t>
    </rPh>
    <rPh sb="2" eb="3">
      <t>カ</t>
    </rPh>
    <phoneticPr fontId="1"/>
  </si>
  <si>
    <t>診療所</t>
    <rPh sb="0" eb="3">
      <t>シンリョウジョ</t>
    </rPh>
    <phoneticPr fontId="1"/>
  </si>
  <si>
    <t>注）　（　　）内は嘱託職員数再掲</t>
    <rPh sb="9" eb="11">
      <t>ショクタク</t>
    </rPh>
    <rPh sb="11" eb="13">
      <t>ショクイン</t>
    </rPh>
    <rPh sb="13" eb="14">
      <t>スウ</t>
    </rPh>
    <rPh sb="14" eb="16">
      <t>サイケイ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</si>
</sst>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E+00"/>
    <numFmt numFmtId="177" formatCode="\(#\)"/>
  </numFmts>
  <fonts count="11">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sz val="9"/>
      <name val="ＭＳ Ｐ明朝"/>
      <family val="1"/>
      <charset val="128"/>
    </font>
    <font>
      <sz val="9"/>
      <name val="ＭＳ Ｐゴシック"/>
      <family val="3"/>
      <charset val="128"/>
    </font>
    <font>
      <sz val="12"/>
      <name val="ＭＳ Ｐゴシック"/>
      <family val="3"/>
      <charset val="128"/>
    </font>
    <font>
      <sz val="11"/>
      <name val="ＭＳ Ｐゴシック"/>
      <family val="3"/>
      <charset val="128"/>
    </font>
    <font>
      <b/>
      <sz val="9"/>
      <name val="ＭＳ Ｐ明朝"/>
      <family val="1"/>
      <charset val="128"/>
    </font>
    <font>
      <sz val="9"/>
      <color theme="1"/>
      <name val="ＭＳ Ｐ明朝"/>
      <family val="1"/>
      <charset val="128"/>
    </font>
    <font>
      <sz val="11"/>
      <name val="ＭＳ Ｐ明朝"/>
      <family val="1"/>
      <charset val="128"/>
    </font>
  </fonts>
  <fills count="2">
    <fill>
      <patternFill patternType="none"/>
    </fill>
    <fill>
      <patternFill patternType="gray125"/>
    </fill>
  </fills>
  <borders count="32">
    <border>
      <left/>
      <right/>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bottom/>
      <diagonal/>
    </border>
    <border>
      <left style="thin">
        <color auto="1"/>
      </left>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medium">
        <color auto="1"/>
      </bottom>
      <diagonal/>
    </border>
    <border>
      <left/>
      <right/>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dotted">
        <color auto="1"/>
      </left>
      <right style="thin">
        <color auto="1"/>
      </right>
      <top style="thin">
        <color auto="1"/>
      </top>
      <bottom style="medium">
        <color auto="1"/>
      </bottom>
      <diagonal/>
    </border>
    <border>
      <left style="thin">
        <color auto="1"/>
      </left>
      <right style="dotted">
        <color auto="1"/>
      </right>
      <top style="thin">
        <color auto="1"/>
      </top>
      <bottom style="medium">
        <color auto="1"/>
      </bottom>
      <diagonal/>
    </border>
    <border>
      <left/>
      <right/>
      <top style="thin">
        <color auto="1"/>
      </top>
      <bottom style="medium">
        <color auto="1"/>
      </bottom>
      <diagonal/>
    </border>
    <border>
      <left style="thin">
        <color auto="1"/>
      </left>
      <right style="dotted">
        <color auto="1"/>
      </right>
      <top/>
      <bottom/>
      <diagonal/>
    </border>
    <border>
      <left style="dotted">
        <color auto="1"/>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right/>
      <top style="thin">
        <color auto="1"/>
      </top>
      <bottom/>
      <diagonal/>
    </border>
    <border>
      <left style="thin">
        <color auto="1"/>
      </left>
      <right style="dotted">
        <color auto="1"/>
      </right>
      <top/>
      <bottom style="medium">
        <color auto="1"/>
      </bottom>
      <diagonal/>
    </border>
    <border>
      <left style="dotted">
        <color auto="1"/>
      </left>
      <right style="thin">
        <color auto="1"/>
      </right>
      <top/>
      <bottom style="medium">
        <color auto="1"/>
      </bottom>
      <diagonal/>
    </border>
    <border>
      <left/>
      <right/>
      <top style="medium">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s>
  <cellStyleXfs count="1">
    <xf numFmtId="0" fontId="0" fillId="0" borderId="0"/>
  </cellStyleXfs>
  <cellXfs count="110">
    <xf numFmtId="0" fontId="0" fillId="0" borderId="0" xfId="0"/>
    <xf numFmtId="0" fontId="2" fillId="0" borderId="0" xfId="0" applyFont="1"/>
    <xf numFmtId="176" fontId="0" fillId="0" borderId="0" xfId="0" applyNumberFormat="1"/>
    <xf numFmtId="0" fontId="5" fillId="0" borderId="0" xfId="0" applyFont="1"/>
    <xf numFmtId="0" fontId="4" fillId="0" borderId="0" xfId="0"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77" fontId="4" fillId="0" borderId="8" xfId="0" applyNumberFormat="1" applyFont="1" applyBorder="1" applyAlignment="1">
      <alignment horizontal="right"/>
    </xf>
    <xf numFmtId="177" fontId="4" fillId="0" borderId="1" xfId="0" applyNumberFormat="1" applyFont="1" applyBorder="1" applyAlignment="1">
      <alignment horizontal="right"/>
    </xf>
    <xf numFmtId="177" fontId="4" fillId="0" borderId="1" xfId="0" applyNumberFormat="1" applyFont="1" applyBorder="1" applyAlignment="1" applyProtection="1">
      <alignment horizontal="right"/>
      <protection locked="0"/>
    </xf>
    <xf numFmtId="177" fontId="4" fillId="0" borderId="3" xfId="0" applyNumberFormat="1" applyFont="1" applyBorder="1" applyAlignment="1" applyProtection="1">
      <alignment horizontal="right"/>
      <protection locked="0"/>
    </xf>
    <xf numFmtId="41" fontId="4" fillId="0" borderId="9" xfId="0" applyNumberFormat="1" applyFont="1" applyBorder="1" applyAlignment="1">
      <alignment horizontal="right"/>
    </xf>
    <xf numFmtId="41" fontId="4" fillId="0" borderId="2" xfId="0" applyNumberFormat="1" applyFont="1" applyBorder="1" applyAlignment="1">
      <alignment horizontal="right"/>
    </xf>
    <xf numFmtId="41" fontId="4" fillId="0" borderId="2" xfId="0" applyNumberFormat="1" applyFont="1" applyBorder="1" applyAlignment="1" applyProtection="1">
      <alignment horizontal="right"/>
      <protection locked="0"/>
    </xf>
    <xf numFmtId="41" fontId="4" fillId="0" borderId="4" xfId="0" applyNumberFormat="1" applyFont="1" applyBorder="1" applyAlignment="1" applyProtection="1">
      <alignment horizontal="right"/>
      <protection locked="0"/>
    </xf>
    <xf numFmtId="176" fontId="4" fillId="0" borderId="0" xfId="0" applyNumberFormat="1" applyFont="1"/>
    <xf numFmtId="0" fontId="6" fillId="0" borderId="0" xfId="0" applyFont="1"/>
    <xf numFmtId="176" fontId="4" fillId="0" borderId="0" xfId="0" applyNumberFormat="1" applyFont="1" applyAlignment="1">
      <alignment vertical="center"/>
    </xf>
    <xf numFmtId="0" fontId="3" fillId="0" borderId="0" xfId="0" applyFont="1" applyAlignment="1">
      <alignment horizontal="left" vertical="center"/>
    </xf>
    <xf numFmtId="0" fontId="6" fillId="0" borderId="10" xfId="0" applyFont="1" applyBorder="1" applyAlignment="1">
      <alignment horizontal="left"/>
    </xf>
    <xf numFmtId="176"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76" fontId="4" fillId="0" borderId="13" xfId="0" applyNumberFormat="1" applyFont="1" applyBorder="1" applyAlignment="1">
      <alignment horizontal="center" vertical="center"/>
    </xf>
    <xf numFmtId="0" fontId="4" fillId="0" borderId="0" xfId="0" applyFont="1" applyAlignment="1">
      <alignment horizontal="left" vertical="top" wrapText="1"/>
    </xf>
    <xf numFmtId="0" fontId="4" fillId="0" borderId="10" xfId="0" applyFont="1" applyBorder="1" applyAlignment="1">
      <alignment horizontal="right"/>
    </xf>
    <xf numFmtId="0" fontId="6" fillId="0" borderId="10" xfId="0" applyFont="1" applyBorder="1" applyAlignment="1">
      <alignment horizontal="right"/>
    </xf>
    <xf numFmtId="0" fontId="6" fillId="0" borderId="10" xfId="0" applyFont="1" applyBorder="1" applyAlignment="1">
      <alignment horizontal="left" vertical="center"/>
    </xf>
    <xf numFmtId="0" fontId="7" fillId="0" borderId="0" xfId="0" applyFont="1"/>
    <xf numFmtId="176" fontId="4" fillId="0" borderId="14" xfId="0" applyNumberFormat="1"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49" fontId="8" fillId="0" borderId="8" xfId="0" applyNumberFormat="1" applyFont="1" applyBorder="1" applyAlignment="1">
      <alignment horizontal="distributed" vertical="center"/>
    </xf>
    <xf numFmtId="41" fontId="8" fillId="0" borderId="1" xfId="0" applyNumberFormat="1" applyFont="1" applyBorder="1" applyAlignment="1">
      <alignment horizontal="center" vertical="center"/>
    </xf>
    <xf numFmtId="41" fontId="8" fillId="0" borderId="18" xfId="0" applyNumberFormat="1" applyFont="1" applyBorder="1" applyAlignment="1">
      <alignment horizontal="center" vertical="center"/>
    </xf>
    <xf numFmtId="41" fontId="8" fillId="0" borderId="19" xfId="0" applyNumberFormat="1" applyFont="1" applyBorder="1" applyAlignment="1">
      <alignment horizontal="center" vertical="center"/>
    </xf>
    <xf numFmtId="41" fontId="8" fillId="0" borderId="8" xfId="0" applyNumberFormat="1" applyFont="1" applyBorder="1" applyAlignment="1">
      <alignment horizontal="center" vertical="center"/>
    </xf>
    <xf numFmtId="41" fontId="8" fillId="0" borderId="0" xfId="0" applyNumberFormat="1" applyFont="1" applyAlignment="1">
      <alignment horizontal="center" vertical="center"/>
    </xf>
    <xf numFmtId="49" fontId="4" fillId="0" borderId="20" xfId="0" applyNumberFormat="1" applyFont="1" applyBorder="1" applyAlignment="1">
      <alignment horizontal="distributed" vertical="center"/>
    </xf>
    <xf numFmtId="41" fontId="9" fillId="0" borderId="21" xfId="0" applyNumberFormat="1" applyFont="1" applyBorder="1" applyAlignment="1">
      <alignment horizontal="center" vertical="center"/>
    </xf>
    <xf numFmtId="41" fontId="9" fillId="0" borderId="22" xfId="0" applyNumberFormat="1" applyFont="1" applyBorder="1" applyAlignment="1" applyProtection="1">
      <alignment horizontal="center" vertical="center"/>
      <protection locked="0"/>
    </xf>
    <xf numFmtId="41" fontId="9" fillId="0" borderId="23" xfId="0" applyNumberFormat="1" applyFont="1" applyBorder="1" applyAlignment="1">
      <alignment horizontal="center" vertical="center"/>
    </xf>
    <xf numFmtId="41" fontId="4" fillId="0" borderId="20" xfId="0" applyNumberFormat="1" applyFont="1" applyBorder="1" applyAlignment="1" applyProtection="1">
      <alignment horizontal="center" vertical="center"/>
      <protection locked="0"/>
    </xf>
    <xf numFmtId="41" fontId="4" fillId="0" borderId="21" xfId="0" applyNumberFormat="1" applyFont="1" applyBorder="1" applyAlignment="1">
      <alignment horizontal="center" vertical="center"/>
    </xf>
    <xf numFmtId="41" fontId="4" fillId="0" borderId="22" xfId="0" applyNumberFormat="1" applyFont="1" applyBorder="1" applyAlignment="1">
      <alignment horizontal="center" vertical="center"/>
    </xf>
    <xf numFmtId="41" fontId="4" fillId="0" borderId="24" xfId="0" applyNumberFormat="1" applyFont="1" applyBorder="1" applyAlignment="1">
      <alignment horizontal="center" vertical="center"/>
    </xf>
    <xf numFmtId="49" fontId="4" fillId="0" borderId="8" xfId="0" applyNumberFormat="1" applyFont="1" applyBorder="1" applyAlignment="1">
      <alignment horizontal="distributed" vertical="center"/>
    </xf>
    <xf numFmtId="41" fontId="9" fillId="0" borderId="1" xfId="0" applyNumberFormat="1" applyFont="1" applyBorder="1" applyAlignment="1">
      <alignment horizontal="center" vertical="center"/>
    </xf>
    <xf numFmtId="41" fontId="9" fillId="0" borderId="18" xfId="0" applyNumberFormat="1" applyFont="1" applyBorder="1" applyAlignment="1" applyProtection="1">
      <alignment horizontal="center" vertical="center"/>
      <protection locked="0"/>
    </xf>
    <xf numFmtId="41" fontId="9" fillId="0" borderId="19" xfId="0" applyNumberFormat="1" applyFont="1" applyBorder="1" applyAlignment="1">
      <alignment horizontal="center" vertical="center"/>
    </xf>
    <xf numFmtId="41" fontId="4" fillId="0" borderId="8" xfId="0" applyNumberFormat="1" applyFont="1" applyBorder="1" applyAlignment="1" applyProtection="1">
      <alignment horizontal="center" vertical="center"/>
      <protection locked="0"/>
    </xf>
    <xf numFmtId="41" fontId="4" fillId="0" borderId="1" xfId="0" applyNumberFormat="1" applyFont="1" applyBorder="1" applyAlignment="1">
      <alignment horizontal="center" vertical="center"/>
    </xf>
    <xf numFmtId="41" fontId="4" fillId="0" borderId="18" xfId="0" applyNumberFormat="1" applyFont="1" applyBorder="1" applyAlignment="1">
      <alignment horizontal="center" vertical="center"/>
    </xf>
    <xf numFmtId="41" fontId="4" fillId="0" borderId="0" xfId="0" applyNumberFormat="1" applyFont="1" applyAlignment="1">
      <alignment horizontal="center" vertical="center"/>
    </xf>
    <xf numFmtId="49" fontId="4" fillId="0" borderId="9" xfId="0" applyNumberFormat="1" applyFont="1" applyBorder="1" applyAlignment="1">
      <alignment horizontal="distributed" vertical="center"/>
    </xf>
    <xf numFmtId="41" fontId="9" fillId="0" borderId="2" xfId="0" applyNumberFormat="1" applyFont="1" applyBorder="1" applyAlignment="1">
      <alignment horizontal="center" vertical="center"/>
    </xf>
    <xf numFmtId="41" fontId="9" fillId="0" borderId="25" xfId="0" applyNumberFormat="1" applyFont="1" applyBorder="1" applyAlignment="1" applyProtection="1">
      <alignment horizontal="center" vertical="center"/>
      <protection locked="0"/>
    </xf>
    <xf numFmtId="41" fontId="9" fillId="0" borderId="26" xfId="0" applyNumberFormat="1" applyFont="1" applyBorder="1" applyAlignment="1">
      <alignment horizontal="center" vertical="center"/>
    </xf>
    <xf numFmtId="41" fontId="4" fillId="0" borderId="9" xfId="0" applyNumberFormat="1" applyFont="1" applyBorder="1" applyAlignment="1" applyProtection="1">
      <alignment horizontal="center" vertical="center"/>
      <protection locked="0"/>
    </xf>
    <xf numFmtId="41" fontId="4" fillId="0" borderId="2" xfId="0" applyNumberFormat="1" applyFont="1" applyBorder="1" applyAlignment="1">
      <alignment horizontal="center" vertical="center"/>
    </xf>
    <xf numFmtId="41" fontId="4" fillId="0" borderId="25" xfId="0" applyNumberFormat="1" applyFont="1" applyBorder="1" applyAlignment="1">
      <alignment horizontal="center" vertical="center"/>
    </xf>
    <xf numFmtId="41" fontId="4" fillId="0" borderId="10" xfId="0" applyNumberFormat="1" applyFont="1" applyBorder="1" applyAlignment="1">
      <alignment horizontal="center" vertical="center"/>
    </xf>
    <xf numFmtId="49" fontId="4" fillId="0" borderId="27" xfId="0" applyNumberFormat="1" applyFont="1" applyBorder="1" applyAlignment="1">
      <alignment vertical="center"/>
    </xf>
    <xf numFmtId="41" fontId="4" fillId="0" borderId="0" xfId="0" applyNumberFormat="1" applyFont="1" applyAlignment="1">
      <alignment horizontal="center"/>
    </xf>
    <xf numFmtId="49" fontId="4" fillId="0" borderId="0" xfId="0" applyNumberFormat="1" applyFont="1" applyAlignment="1">
      <alignment horizontal="left" vertical="center"/>
    </xf>
    <xf numFmtId="0" fontId="6" fillId="0" borderId="0" xfId="0" applyFont="1" applyAlignment="1">
      <alignment horizontal="left" vertical="top"/>
    </xf>
    <xf numFmtId="0" fontId="8"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41" fontId="8" fillId="0" borderId="28" xfId="0" applyNumberFormat="1" applyFont="1" applyBorder="1" applyAlignment="1">
      <alignment horizontal="center" vertical="center"/>
    </xf>
    <xf numFmtId="41" fontId="4" fillId="0" borderId="29" xfId="0" applyNumberFormat="1" applyFont="1" applyBorder="1" applyAlignment="1" applyProtection="1">
      <alignment horizontal="center" vertical="center"/>
      <protection locked="0"/>
    </xf>
    <xf numFmtId="41" fontId="4" fillId="0" borderId="31" xfId="0" applyNumberFormat="1" applyFont="1" applyBorder="1" applyAlignment="1">
      <alignment horizontal="center" vertical="center"/>
    </xf>
    <xf numFmtId="0" fontId="6" fillId="0" borderId="10" xfId="0" applyFont="1" applyBorder="1" applyAlignment="1">
      <alignment horizontal="left" vertical="top"/>
    </xf>
    <xf numFmtId="0" fontId="6" fillId="0" borderId="0" xfId="0" applyFont="1" applyAlignment="1">
      <alignment horizontal="left"/>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28" xfId="0" applyFont="1" applyBorder="1" applyAlignment="1">
      <alignment horizontal="center" vertical="center"/>
    </xf>
    <xf numFmtId="49" fontId="8" fillId="0" borderId="12" xfId="0" applyNumberFormat="1" applyFont="1" applyBorder="1" applyAlignment="1">
      <alignment horizontal="distributed" vertical="center"/>
    </xf>
    <xf numFmtId="0" fontId="8" fillId="0" borderId="13" xfId="0" applyFont="1" applyBorder="1" applyAlignment="1">
      <alignment horizontal="center" vertical="center"/>
    </xf>
    <xf numFmtId="0" fontId="8" fillId="0" borderId="11" xfId="0" applyFont="1" applyBorder="1" applyAlignment="1">
      <alignment horizontal="left" vertical="center"/>
    </xf>
    <xf numFmtId="0" fontId="8" fillId="0" borderId="11" xfId="0" applyFont="1" applyBorder="1" applyAlignment="1">
      <alignment horizontal="center" vertical="center"/>
    </xf>
    <xf numFmtId="0" fontId="8" fillId="0" borderId="11" xfId="0" applyFont="1" applyBorder="1" applyAlignment="1">
      <alignment horizontal="right" vertical="center"/>
    </xf>
    <xf numFmtId="0" fontId="4" fillId="0" borderId="3"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3" xfId="0"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4" fillId="0" borderId="4" xfId="0" applyFont="1" applyBorder="1" applyAlignment="1">
      <alignment horizontal="center" vertical="center"/>
    </xf>
    <xf numFmtId="0" fontId="4" fillId="0" borderId="10" xfId="0" applyFont="1" applyBorder="1" applyAlignment="1">
      <alignment horizontal="left" vertical="center"/>
    </xf>
    <xf numFmtId="0" fontId="4" fillId="0" borderId="10" xfId="0" applyFont="1" applyBorder="1" applyAlignment="1">
      <alignment horizontal="center" vertical="center"/>
    </xf>
    <xf numFmtId="0" fontId="4" fillId="0" borderId="10" xfId="0" applyFont="1" applyBorder="1" applyAlignment="1">
      <alignment horizontal="right" vertical="center"/>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pplyProtection="1">
      <alignment horizontal="right" vertical="center"/>
      <protection locked="0"/>
    </xf>
    <xf numFmtId="49" fontId="4" fillId="0" borderId="27" xfId="0" applyNumberFormat="1" applyFont="1" applyBorder="1" applyAlignment="1">
      <alignment horizontal="left" vertical="center"/>
    </xf>
    <xf numFmtId="177" fontId="4" fillId="0" borderId="0" xfId="0" applyNumberFormat="1" applyFont="1" applyAlignment="1">
      <alignment horizontal="center"/>
    </xf>
    <xf numFmtId="176" fontId="4" fillId="0" borderId="0" xfId="0" applyNumberFormat="1" applyFont="1" applyAlignment="1">
      <alignment horizontal="left"/>
    </xf>
    <xf numFmtId="176" fontId="10" fillId="0" borderId="0" xfId="0" applyNumberFormat="1" applyFont="1"/>
    <xf numFmtId="0" fontId="10" fillId="0" borderId="0" xfId="0" applyFont="1"/>
    <xf numFmtId="177" fontId="7" fillId="0" borderId="0" xfId="0" applyNumberFormat="1"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showGridLines="0" tabSelected="1" zoomScaleSheetLayoutView="100" workbookViewId="0">
      <selection sqref="A1:I1"/>
    </sheetView>
  </sheetViews>
  <sheetFormatPr defaultColWidth="8.875" defaultRowHeight="13.5"/>
  <cols>
    <col min="1" max="15" width="6.125" customWidth="1"/>
  </cols>
  <sheetData>
    <row r="1" spans="1:15" s="1" customFormat="1" ht="17.45" customHeight="1">
      <c r="A1" s="20" t="s">
        <v>10</v>
      </c>
      <c r="B1" s="20"/>
      <c r="C1" s="20"/>
      <c r="D1" s="20"/>
      <c r="E1" s="20"/>
      <c r="F1" s="20"/>
      <c r="G1" s="20"/>
      <c r="H1" s="20"/>
      <c r="I1" s="20"/>
    </row>
    <row r="2" spans="1:15" s="3" customFormat="1" ht="11.25" customHeight="1">
      <c r="A2" s="26" t="s">
        <v>12</v>
      </c>
      <c r="B2" s="26"/>
      <c r="C2" s="26"/>
      <c r="D2" s="26"/>
      <c r="E2" s="26"/>
      <c r="F2" s="26"/>
      <c r="G2" s="26"/>
      <c r="H2" s="26"/>
      <c r="I2" s="26"/>
      <c r="J2" s="26"/>
      <c r="K2" s="26"/>
      <c r="L2" s="26"/>
      <c r="M2" s="26"/>
      <c r="N2" s="26"/>
      <c r="O2" s="26"/>
    </row>
    <row r="3" spans="1:15" s="3" customFormat="1" ht="11.25" customHeight="1">
      <c r="A3" s="26"/>
      <c r="B3" s="26"/>
      <c r="C3" s="26"/>
      <c r="D3" s="26"/>
      <c r="E3" s="26"/>
      <c r="F3" s="26"/>
      <c r="G3" s="26"/>
      <c r="H3" s="26"/>
      <c r="I3" s="26"/>
      <c r="J3" s="26"/>
      <c r="K3" s="26"/>
      <c r="L3" s="26"/>
      <c r="M3" s="26"/>
      <c r="N3" s="26"/>
      <c r="O3" s="26"/>
    </row>
    <row r="4" spans="1:15" s="3" customFormat="1" ht="11.25" customHeight="1">
      <c r="A4" s="26"/>
      <c r="B4" s="26"/>
      <c r="C4" s="26"/>
      <c r="D4" s="26"/>
      <c r="E4" s="26"/>
      <c r="F4" s="26"/>
      <c r="G4" s="26"/>
      <c r="H4" s="26"/>
      <c r="I4" s="26"/>
      <c r="J4" s="26"/>
      <c r="K4" s="26"/>
      <c r="L4" s="26"/>
      <c r="M4" s="26"/>
      <c r="N4" s="26"/>
      <c r="O4" s="26"/>
    </row>
    <row r="5" spans="1:15" s="3" customFormat="1" ht="11.25" customHeight="1">
      <c r="A5" s="26"/>
      <c r="B5" s="26"/>
      <c r="C5" s="26"/>
      <c r="D5" s="26"/>
      <c r="E5" s="26"/>
      <c r="F5" s="26"/>
      <c r="G5" s="26"/>
      <c r="H5" s="26"/>
      <c r="I5" s="26"/>
      <c r="J5" s="26"/>
      <c r="K5" s="26"/>
      <c r="L5" s="26"/>
      <c r="M5" s="26"/>
      <c r="N5" s="26"/>
      <c r="O5" s="26"/>
    </row>
    <row r="6" spans="1:15" s="3" customFormat="1" ht="15" customHeight="1"/>
    <row r="7" spans="1:15" s="18" customFormat="1" ht="15" customHeight="1" thickBot="1">
      <c r="A7" s="21" t="s">
        <v>9</v>
      </c>
      <c r="B7" s="21"/>
      <c r="C7" s="21"/>
      <c r="D7" s="21"/>
      <c r="E7" s="21"/>
      <c r="N7" s="27"/>
      <c r="O7" s="28"/>
    </row>
    <row r="8" spans="1:15" s="4" customFormat="1" ht="15" customHeight="1">
      <c r="A8" s="22" t="s">
        <v>4</v>
      </c>
      <c r="B8" s="23"/>
      <c r="C8" s="23"/>
      <c r="D8" s="23"/>
      <c r="E8" s="24"/>
      <c r="F8" s="25" t="s">
        <v>6</v>
      </c>
      <c r="G8" s="23"/>
      <c r="H8" s="23"/>
      <c r="I8" s="23"/>
      <c r="J8" s="24"/>
      <c r="K8" s="25" t="s">
        <v>7</v>
      </c>
      <c r="L8" s="23"/>
      <c r="M8" s="23"/>
      <c r="N8" s="23"/>
      <c r="O8" s="23"/>
    </row>
    <row r="9" spans="1:15" s="4" customFormat="1" ht="23.25" thickBot="1">
      <c r="A9" s="5" t="s">
        <v>8</v>
      </c>
      <c r="B9" s="6" t="s">
        <v>0</v>
      </c>
      <c r="C9" s="6" t="s">
        <v>1</v>
      </c>
      <c r="D9" s="6" t="s">
        <v>2</v>
      </c>
      <c r="E9" s="7" t="s">
        <v>3</v>
      </c>
      <c r="F9" s="6" t="s">
        <v>8</v>
      </c>
      <c r="G9" s="6" t="s">
        <v>0</v>
      </c>
      <c r="H9" s="6" t="s">
        <v>1</v>
      </c>
      <c r="I9" s="6" t="s">
        <v>2</v>
      </c>
      <c r="J9" s="7" t="s">
        <v>3</v>
      </c>
      <c r="K9" s="6" t="s">
        <v>8</v>
      </c>
      <c r="L9" s="6" t="s">
        <v>0</v>
      </c>
      <c r="M9" s="6" t="s">
        <v>1</v>
      </c>
      <c r="N9" s="6" t="s">
        <v>2</v>
      </c>
      <c r="O9" s="8" t="s">
        <v>3</v>
      </c>
    </row>
    <row r="10" spans="1:15" s="4" customFormat="1" ht="15" customHeight="1">
      <c r="A10" s="9">
        <v>70</v>
      </c>
      <c r="B10" s="10" t="s">
        <v>13</v>
      </c>
      <c r="C10" s="10">
        <v>2</v>
      </c>
      <c r="D10" s="10">
        <v>38</v>
      </c>
      <c r="E10" s="10">
        <v>30</v>
      </c>
      <c r="F10" s="10">
        <v>64</v>
      </c>
      <c r="G10" s="10" t="s">
        <v>13</v>
      </c>
      <c r="H10" s="11" t="s">
        <v>13</v>
      </c>
      <c r="I10" s="11">
        <v>34</v>
      </c>
      <c r="J10" s="11">
        <v>30</v>
      </c>
      <c r="K10" s="10">
        <v>6</v>
      </c>
      <c r="L10" s="10" t="s">
        <v>13</v>
      </c>
      <c r="M10" s="11">
        <v>2</v>
      </c>
      <c r="N10" s="11">
        <v>4</v>
      </c>
      <c r="O10" s="12" t="s">
        <v>13</v>
      </c>
    </row>
    <row r="11" spans="1:15" s="4" customFormat="1" ht="15" customHeight="1" thickBot="1">
      <c r="A11" s="13">
        <f>F11+K11</f>
        <v>707</v>
      </c>
      <c r="B11" s="13">
        <f>G11+L11</f>
        <v>0</v>
      </c>
      <c r="C11" s="13">
        <f>H11+M11</f>
        <v>38</v>
      </c>
      <c r="D11" s="13">
        <f t="shared" ref="D11:E11" si="0">I11+N11</f>
        <v>533</v>
      </c>
      <c r="E11" s="13">
        <f t="shared" si="0"/>
        <v>136</v>
      </c>
      <c r="F11" s="14">
        <v>593</v>
      </c>
      <c r="G11" s="14">
        <v>0</v>
      </c>
      <c r="H11" s="15">
        <v>7</v>
      </c>
      <c r="I11" s="15">
        <v>450</v>
      </c>
      <c r="J11" s="15">
        <v>136</v>
      </c>
      <c r="K11" s="14">
        <v>114</v>
      </c>
      <c r="L11" s="14">
        <v>0</v>
      </c>
      <c r="M11" s="15">
        <v>31</v>
      </c>
      <c r="N11" s="15">
        <v>83</v>
      </c>
      <c r="O11" s="16">
        <v>0</v>
      </c>
    </row>
    <row r="12" spans="1:15" s="4" customFormat="1" ht="11.25">
      <c r="A12" s="17" t="s">
        <v>5</v>
      </c>
      <c r="B12" s="17"/>
      <c r="C12" s="17"/>
      <c r="D12" s="17"/>
      <c r="E12" s="17"/>
      <c r="F12" s="17"/>
      <c r="G12" s="17"/>
      <c r="H12" s="17"/>
      <c r="I12" s="17"/>
      <c r="J12" s="17"/>
      <c r="K12" s="17"/>
      <c r="L12" s="17"/>
      <c r="M12" s="17"/>
      <c r="N12" s="17"/>
      <c r="O12" s="17"/>
    </row>
    <row r="13" spans="1:15" s="4" customFormat="1" ht="15" customHeight="1">
      <c r="A13" s="19" t="s">
        <v>11</v>
      </c>
      <c r="B13" s="17"/>
      <c r="C13" s="17"/>
      <c r="D13" s="17"/>
      <c r="E13" s="17"/>
      <c r="F13" s="17"/>
      <c r="G13" s="17"/>
      <c r="H13" s="17"/>
      <c r="I13" s="17"/>
      <c r="J13" s="17"/>
      <c r="K13" s="17"/>
      <c r="L13" s="17"/>
      <c r="M13" s="17"/>
      <c r="N13" s="17"/>
      <c r="O13" s="17"/>
    </row>
    <row r="14" spans="1:15">
      <c r="A14" s="2"/>
      <c r="B14" s="2"/>
      <c r="C14" s="2"/>
      <c r="D14" s="2"/>
      <c r="E14" s="2"/>
      <c r="F14" s="2"/>
      <c r="G14" s="2"/>
      <c r="H14" s="2"/>
      <c r="I14" s="2"/>
      <c r="J14" s="2"/>
      <c r="K14" s="2"/>
      <c r="L14" s="2"/>
      <c r="M14" s="2"/>
      <c r="N14" s="2"/>
      <c r="O14" s="2"/>
    </row>
  </sheetData>
  <mergeCells count="7">
    <mergeCell ref="A1:I1"/>
    <mergeCell ref="A7:E7"/>
    <mergeCell ref="A8:E8"/>
    <mergeCell ref="F8:J8"/>
    <mergeCell ref="K8:O8"/>
    <mergeCell ref="A2:O5"/>
    <mergeCell ref="N7:O7"/>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349F8-C039-4850-A17D-306AA1A202C9}">
  <dimension ref="A1:J13"/>
  <sheetViews>
    <sheetView showGridLines="0" zoomScaleNormal="100" zoomScaleSheetLayoutView="100" workbookViewId="0">
      <selection sqref="A1:D1"/>
    </sheetView>
  </sheetViews>
  <sheetFormatPr defaultColWidth="8.875" defaultRowHeight="13.5"/>
  <cols>
    <col min="1" max="1" width="15" customWidth="1"/>
    <col min="2" max="10" width="8.625" customWidth="1"/>
  </cols>
  <sheetData>
    <row r="1" spans="1:10" s="30" customFormat="1" ht="15" customHeight="1" thickBot="1">
      <c r="A1" s="29" t="s">
        <v>14</v>
      </c>
      <c r="B1" s="29"/>
      <c r="C1" s="29"/>
      <c r="D1" s="29"/>
      <c r="I1" s="27"/>
      <c r="J1" s="27"/>
    </row>
    <row r="2" spans="1:10" s="4" customFormat="1" ht="15" customHeight="1">
      <c r="A2" s="31"/>
      <c r="B2" s="23" t="s">
        <v>15</v>
      </c>
      <c r="C2" s="23"/>
      <c r="D2" s="24"/>
      <c r="E2" s="23" t="s">
        <v>6</v>
      </c>
      <c r="F2" s="23"/>
      <c r="G2" s="24"/>
      <c r="H2" s="32" t="s">
        <v>7</v>
      </c>
      <c r="I2" s="23"/>
      <c r="J2" s="23"/>
    </row>
    <row r="3" spans="1:10" s="4" customFormat="1" ht="15" customHeight="1" thickBot="1">
      <c r="A3" s="33"/>
      <c r="B3" s="5" t="s">
        <v>16</v>
      </c>
      <c r="C3" s="34" t="s">
        <v>17</v>
      </c>
      <c r="D3" s="35" t="s">
        <v>18</v>
      </c>
      <c r="E3" s="5" t="s">
        <v>16</v>
      </c>
      <c r="F3" s="36" t="s">
        <v>17</v>
      </c>
      <c r="G3" s="5" t="s">
        <v>18</v>
      </c>
      <c r="H3" s="5" t="s">
        <v>16</v>
      </c>
      <c r="I3" s="36" t="s">
        <v>17</v>
      </c>
      <c r="J3" s="37" t="s">
        <v>18</v>
      </c>
    </row>
    <row r="4" spans="1:10" s="4" customFormat="1" ht="15" customHeight="1">
      <c r="A4" s="38" t="s">
        <v>16</v>
      </c>
      <c r="B4" s="39">
        <f>SUM(B5:B9)</f>
        <v>241</v>
      </c>
      <c r="C4" s="40">
        <f>SUM(C5:C9)</f>
        <v>241</v>
      </c>
      <c r="D4" s="41">
        <v>0</v>
      </c>
      <c r="E4" s="39">
        <f>SUM(F4:G4)</f>
        <v>241</v>
      </c>
      <c r="F4" s="40">
        <f>SUM(F5:F9)</f>
        <v>241</v>
      </c>
      <c r="G4" s="42">
        <v>0</v>
      </c>
      <c r="H4" s="39">
        <v>0</v>
      </c>
      <c r="I4" s="40">
        <v>0</v>
      </c>
      <c r="J4" s="43">
        <v>0</v>
      </c>
    </row>
    <row r="5" spans="1:10" s="4" customFormat="1" ht="15" customHeight="1">
      <c r="A5" s="44" t="s">
        <v>19</v>
      </c>
      <c r="B5" s="45">
        <f t="shared" ref="B5:C9" si="0">SUM(E5+H5)</f>
        <v>2</v>
      </c>
      <c r="C5" s="46">
        <f t="shared" si="0"/>
        <v>2</v>
      </c>
      <c r="D5" s="47">
        <v>0</v>
      </c>
      <c r="E5" s="45">
        <v>2</v>
      </c>
      <c r="F5" s="46">
        <v>2</v>
      </c>
      <c r="G5" s="48">
        <v>0</v>
      </c>
      <c r="H5" s="49">
        <v>0</v>
      </c>
      <c r="I5" s="50">
        <v>0</v>
      </c>
      <c r="J5" s="51">
        <v>0</v>
      </c>
    </row>
    <row r="6" spans="1:10" s="4" customFormat="1" ht="15" customHeight="1">
      <c r="A6" s="52" t="s">
        <v>20</v>
      </c>
      <c r="B6" s="53">
        <f t="shared" si="0"/>
        <v>24</v>
      </c>
      <c r="C6" s="54">
        <f t="shared" si="0"/>
        <v>24</v>
      </c>
      <c r="D6" s="55">
        <v>0</v>
      </c>
      <c r="E6" s="53">
        <v>24</v>
      </c>
      <c r="F6" s="54">
        <v>24</v>
      </c>
      <c r="G6" s="56">
        <v>0</v>
      </c>
      <c r="H6" s="57">
        <v>0</v>
      </c>
      <c r="I6" s="58">
        <v>0</v>
      </c>
      <c r="J6" s="59">
        <v>0</v>
      </c>
    </row>
    <row r="7" spans="1:10" s="4" customFormat="1" ht="15" customHeight="1">
      <c r="A7" s="52" t="s">
        <v>21</v>
      </c>
      <c r="B7" s="53">
        <f t="shared" si="0"/>
        <v>83</v>
      </c>
      <c r="C7" s="54">
        <f t="shared" si="0"/>
        <v>83</v>
      </c>
      <c r="D7" s="55">
        <v>0</v>
      </c>
      <c r="E7" s="53">
        <v>83</v>
      </c>
      <c r="F7" s="54">
        <v>83</v>
      </c>
      <c r="G7" s="56">
        <v>0</v>
      </c>
      <c r="H7" s="57">
        <v>0</v>
      </c>
      <c r="I7" s="58">
        <v>0</v>
      </c>
      <c r="J7" s="59">
        <v>0</v>
      </c>
    </row>
    <row r="8" spans="1:10" s="4" customFormat="1" ht="15" customHeight="1">
      <c r="A8" s="52" t="s">
        <v>22</v>
      </c>
      <c r="B8" s="53">
        <f t="shared" si="0"/>
        <v>0</v>
      </c>
      <c r="C8" s="54">
        <f t="shared" si="0"/>
        <v>0</v>
      </c>
      <c r="D8" s="55">
        <v>0</v>
      </c>
      <c r="E8" s="53">
        <v>0</v>
      </c>
      <c r="F8" s="54">
        <v>0</v>
      </c>
      <c r="G8" s="56">
        <v>0</v>
      </c>
      <c r="H8" s="57">
        <v>0</v>
      </c>
      <c r="I8" s="58">
        <v>0</v>
      </c>
      <c r="J8" s="59">
        <v>0</v>
      </c>
    </row>
    <row r="9" spans="1:10" s="4" customFormat="1" ht="15" customHeight="1" thickBot="1">
      <c r="A9" s="60" t="s">
        <v>23</v>
      </c>
      <c r="B9" s="61">
        <f t="shared" si="0"/>
        <v>132</v>
      </c>
      <c r="C9" s="62">
        <f t="shared" si="0"/>
        <v>132</v>
      </c>
      <c r="D9" s="63">
        <v>0</v>
      </c>
      <c r="E9" s="61">
        <v>132</v>
      </c>
      <c r="F9" s="62">
        <v>132</v>
      </c>
      <c r="G9" s="64">
        <v>0</v>
      </c>
      <c r="H9" s="65">
        <v>0</v>
      </c>
      <c r="I9" s="66">
        <v>0</v>
      </c>
      <c r="J9" s="67">
        <v>0</v>
      </c>
    </row>
    <row r="10" spans="1:10" s="4" customFormat="1" ht="12.6" customHeight="1">
      <c r="A10" s="68" t="s">
        <v>24</v>
      </c>
      <c r="B10" s="68"/>
      <c r="C10" s="68"/>
      <c r="D10" s="68"/>
      <c r="E10" s="69"/>
      <c r="F10" s="69"/>
      <c r="G10" s="69"/>
      <c r="H10" s="69"/>
      <c r="I10" s="69"/>
      <c r="J10" s="69"/>
    </row>
    <row r="11" spans="1:10" s="4" customFormat="1" ht="12.6" customHeight="1">
      <c r="A11" s="70" t="s">
        <v>25</v>
      </c>
      <c r="B11" s="70"/>
      <c r="C11" s="70"/>
      <c r="D11" s="70"/>
      <c r="E11" s="69"/>
      <c r="F11" s="69"/>
      <c r="G11" s="69"/>
      <c r="H11" s="69"/>
      <c r="I11" s="69"/>
      <c r="J11" s="69"/>
    </row>
    <row r="12" spans="1:10" s="4" customFormat="1" ht="15" customHeight="1">
      <c r="A12" s="19" t="s">
        <v>26</v>
      </c>
      <c r="B12" s="17"/>
      <c r="C12" s="17"/>
      <c r="D12" s="17"/>
      <c r="E12" s="17"/>
      <c r="F12" s="17"/>
      <c r="G12" s="17"/>
      <c r="H12" s="17"/>
      <c r="I12" s="17"/>
      <c r="J12" s="17"/>
    </row>
    <row r="13" spans="1:10">
      <c r="A13" s="2"/>
      <c r="B13" s="2"/>
      <c r="C13" s="2"/>
      <c r="D13" s="2"/>
      <c r="E13" s="2"/>
      <c r="F13" s="2"/>
      <c r="G13" s="2"/>
      <c r="H13" s="2"/>
      <c r="I13" s="2"/>
      <c r="J13" s="2"/>
    </row>
  </sheetData>
  <mergeCells count="6">
    <mergeCell ref="A1:D1"/>
    <mergeCell ref="I1:J1"/>
    <mergeCell ref="A2:A3"/>
    <mergeCell ref="B2:D2"/>
    <mergeCell ref="E2:G2"/>
    <mergeCell ref="H2:J2"/>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A1B08-C1FC-4E42-9236-9463390D79C3}">
  <dimension ref="A1:C5"/>
  <sheetViews>
    <sheetView showGridLines="0" zoomScaleNormal="100" zoomScaleSheetLayoutView="115" workbookViewId="0">
      <selection sqref="A1:C1"/>
    </sheetView>
  </sheetViews>
  <sheetFormatPr defaultColWidth="8.875" defaultRowHeight="13.5"/>
  <cols>
    <col min="1" max="1" width="14.5" customWidth="1"/>
    <col min="2" max="3" width="18.125" customWidth="1"/>
  </cols>
  <sheetData>
    <row r="1" spans="1:3" s="30" customFormat="1" ht="15" customHeight="1" thickBot="1">
      <c r="A1" s="71" t="s">
        <v>27</v>
      </c>
      <c r="B1" s="71"/>
      <c r="C1" s="71"/>
    </row>
    <row r="2" spans="1:3" s="4" customFormat="1" ht="18" customHeight="1" thickBot="1">
      <c r="A2" s="72" t="s">
        <v>15</v>
      </c>
      <c r="B2" s="73" t="s">
        <v>28</v>
      </c>
      <c r="C2" s="74" t="s">
        <v>29</v>
      </c>
    </row>
    <row r="3" spans="1:3" s="4" customFormat="1" ht="18" customHeight="1" thickBot="1">
      <c r="A3" s="75">
        <f>SUM(B3:C3)</f>
        <v>32</v>
      </c>
      <c r="B3" s="76">
        <v>32</v>
      </c>
      <c r="C3" s="77">
        <v>0</v>
      </c>
    </row>
    <row r="4" spans="1:3" s="4" customFormat="1" ht="15" customHeight="1">
      <c r="A4" s="19" t="s">
        <v>26</v>
      </c>
      <c r="B4" s="17"/>
      <c r="C4" s="17"/>
    </row>
    <row r="5" spans="1:3">
      <c r="A5" s="2"/>
      <c r="B5" s="2"/>
      <c r="C5" s="2"/>
    </row>
  </sheetData>
  <mergeCells count="1">
    <mergeCell ref="A1:C1"/>
  </mergeCells>
  <phoneticPr fontId="1"/>
  <pageMargins left="0.47244094488188981" right="0.47244094488188981" top="0.70866141732283472" bottom="0" header="0"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9DD4-2757-45DC-BA0A-59AB373178AF}">
  <dimension ref="A1:AC9"/>
  <sheetViews>
    <sheetView showGridLines="0" zoomScaleNormal="100" zoomScaleSheetLayoutView="115" workbookViewId="0">
      <selection sqref="A1:F1"/>
    </sheetView>
  </sheetViews>
  <sheetFormatPr defaultColWidth="8.875" defaultRowHeight="13.5"/>
  <cols>
    <col min="1" max="1" width="13.125" customWidth="1"/>
    <col min="2" max="2" width="5.875" customWidth="1"/>
    <col min="3" max="3" width="1.375" customWidth="1"/>
    <col min="4" max="4" width="2.75" customWidth="1"/>
    <col min="5" max="5" width="1.375" customWidth="1"/>
    <col min="6" max="6" width="5.875" customWidth="1"/>
    <col min="7" max="7" width="1.375" customWidth="1"/>
    <col min="8" max="8" width="2.75" customWidth="1"/>
    <col min="9" max="9" width="1.375" customWidth="1"/>
    <col min="10" max="10" width="5.875" customWidth="1"/>
    <col min="11" max="11" width="1.375" customWidth="1"/>
    <col min="12" max="12" width="2.75" customWidth="1"/>
    <col min="13" max="13" width="1.375" customWidth="1"/>
    <col min="14" max="14" width="5.875" customWidth="1"/>
    <col min="15" max="15" width="1.375" customWidth="1"/>
    <col min="16" max="16" width="2.75" customWidth="1"/>
    <col min="17" max="17" width="1.375" customWidth="1"/>
    <col min="18" max="18" width="5.875" customWidth="1"/>
    <col min="19" max="19" width="1.375" customWidth="1"/>
    <col min="20" max="20" width="2.75" customWidth="1"/>
    <col min="21" max="21" width="1.375" customWidth="1"/>
    <col min="22" max="22" width="5.875" customWidth="1"/>
    <col min="23" max="23" width="1.375" customWidth="1"/>
    <col min="24" max="24" width="2.75" customWidth="1"/>
    <col min="25" max="25" width="1.375" customWidth="1"/>
    <col min="26" max="26" width="5.875" customWidth="1"/>
    <col min="27" max="27" width="1.375" customWidth="1"/>
    <col min="28" max="28" width="2.75" customWidth="1"/>
    <col min="29" max="29" width="1.375" customWidth="1"/>
  </cols>
  <sheetData>
    <row r="1" spans="1:29" s="18" customFormat="1" ht="15" customHeight="1" thickBot="1">
      <c r="A1" s="78" t="s">
        <v>30</v>
      </c>
      <c r="B1" s="78"/>
      <c r="C1" s="78"/>
      <c r="D1" s="78"/>
      <c r="E1" s="78"/>
      <c r="F1" s="78"/>
      <c r="G1" s="79"/>
      <c r="K1" s="79"/>
      <c r="O1" s="79"/>
      <c r="S1" s="79"/>
      <c r="W1" s="79"/>
      <c r="X1" s="27"/>
      <c r="Y1" s="27"/>
      <c r="Z1" s="27"/>
      <c r="AA1" s="27"/>
      <c r="AB1" s="27"/>
      <c r="AC1" s="27"/>
    </row>
    <row r="2" spans="1:29" s="4" customFormat="1" ht="18" customHeight="1" thickBot="1">
      <c r="A2" s="74"/>
      <c r="B2" s="80" t="s">
        <v>16</v>
      </c>
      <c r="C2" s="81"/>
      <c r="D2" s="81"/>
      <c r="E2" s="82"/>
      <c r="F2" s="80" t="s">
        <v>31</v>
      </c>
      <c r="G2" s="81"/>
      <c r="H2" s="81"/>
      <c r="I2" s="82"/>
      <c r="J2" s="80" t="s">
        <v>32</v>
      </c>
      <c r="K2" s="81"/>
      <c r="L2" s="81"/>
      <c r="M2" s="82"/>
      <c r="N2" s="80" t="s">
        <v>33</v>
      </c>
      <c r="O2" s="81"/>
      <c r="P2" s="81"/>
      <c r="Q2" s="82"/>
      <c r="R2" s="80" t="s">
        <v>34</v>
      </c>
      <c r="S2" s="81"/>
      <c r="T2" s="81"/>
      <c r="U2" s="82"/>
      <c r="V2" s="80" t="s">
        <v>35</v>
      </c>
      <c r="W2" s="81"/>
      <c r="X2" s="81"/>
      <c r="Y2" s="82"/>
      <c r="Z2" s="80" t="s">
        <v>36</v>
      </c>
      <c r="AA2" s="81"/>
      <c r="AB2" s="81"/>
      <c r="AC2" s="81"/>
    </row>
    <row r="3" spans="1:29" s="4" customFormat="1" ht="18" customHeight="1">
      <c r="A3" s="83" t="s">
        <v>37</v>
      </c>
      <c r="B3" s="84">
        <v>7</v>
      </c>
      <c r="C3" s="85" t="s">
        <v>38</v>
      </c>
      <c r="D3" s="86">
        <v>7</v>
      </c>
      <c r="E3" s="87" t="s">
        <v>39</v>
      </c>
      <c r="F3" s="84">
        <v>4</v>
      </c>
      <c r="G3" s="85" t="s">
        <v>38</v>
      </c>
      <c r="H3" s="86">
        <v>4</v>
      </c>
      <c r="I3" s="87" t="s">
        <v>39</v>
      </c>
      <c r="J3" s="84">
        <v>1</v>
      </c>
      <c r="K3" s="85" t="s">
        <v>38</v>
      </c>
      <c r="L3" s="86">
        <v>1</v>
      </c>
      <c r="M3" s="87" t="s">
        <v>39</v>
      </c>
      <c r="N3" s="84">
        <v>0</v>
      </c>
      <c r="O3" s="85" t="s">
        <v>38</v>
      </c>
      <c r="P3" s="86">
        <v>0</v>
      </c>
      <c r="Q3" s="87" t="s">
        <v>39</v>
      </c>
      <c r="R3" s="84">
        <v>1</v>
      </c>
      <c r="S3" s="85" t="s">
        <v>38</v>
      </c>
      <c r="T3" s="86">
        <v>1</v>
      </c>
      <c r="U3" s="87" t="s">
        <v>39</v>
      </c>
      <c r="V3" s="84">
        <v>1</v>
      </c>
      <c r="W3" s="85" t="s">
        <v>38</v>
      </c>
      <c r="X3" s="86">
        <v>1</v>
      </c>
      <c r="Y3" s="87" t="s">
        <v>39</v>
      </c>
      <c r="Z3" s="84">
        <v>0</v>
      </c>
      <c r="AA3" s="85" t="s">
        <v>38</v>
      </c>
      <c r="AB3" s="86">
        <v>0</v>
      </c>
      <c r="AC3" s="87" t="s">
        <v>39</v>
      </c>
    </row>
    <row r="4" spans="1:29" s="4" customFormat="1" ht="18" customHeight="1">
      <c r="A4" s="52" t="s">
        <v>40</v>
      </c>
      <c r="B4" s="88">
        <v>6</v>
      </c>
      <c r="C4" s="89" t="s">
        <v>38</v>
      </c>
      <c r="D4" s="90">
        <v>6</v>
      </c>
      <c r="E4" s="91" t="s">
        <v>39</v>
      </c>
      <c r="F4" s="92">
        <v>4</v>
      </c>
      <c r="G4" s="93" t="s">
        <v>38</v>
      </c>
      <c r="H4" s="94">
        <v>4</v>
      </c>
      <c r="I4" s="95" t="s">
        <v>39</v>
      </c>
      <c r="J4" s="92">
        <v>0</v>
      </c>
      <c r="K4" s="93" t="s">
        <v>38</v>
      </c>
      <c r="L4" s="94">
        <v>0</v>
      </c>
      <c r="M4" s="95" t="s">
        <v>39</v>
      </c>
      <c r="N4" s="92">
        <v>0</v>
      </c>
      <c r="O4" s="93" t="s">
        <v>38</v>
      </c>
      <c r="P4" s="94">
        <v>0</v>
      </c>
      <c r="Q4" s="95" t="s">
        <v>39</v>
      </c>
      <c r="R4" s="92">
        <v>1</v>
      </c>
      <c r="S4" s="93" t="s">
        <v>38</v>
      </c>
      <c r="T4" s="94">
        <v>1</v>
      </c>
      <c r="U4" s="95" t="s">
        <v>39</v>
      </c>
      <c r="V4" s="92">
        <v>1</v>
      </c>
      <c r="W4" s="93" t="s">
        <v>38</v>
      </c>
      <c r="X4" s="94">
        <v>1</v>
      </c>
      <c r="Y4" s="95" t="s">
        <v>39</v>
      </c>
      <c r="Z4" s="92">
        <v>0</v>
      </c>
      <c r="AA4" s="93" t="s">
        <v>38</v>
      </c>
      <c r="AB4" s="94">
        <v>0</v>
      </c>
      <c r="AC4" s="95" t="s">
        <v>39</v>
      </c>
    </row>
    <row r="5" spans="1:29" s="4" customFormat="1" ht="18" customHeight="1" thickBot="1">
      <c r="A5" s="60" t="s">
        <v>41</v>
      </c>
      <c r="B5" s="96">
        <v>1</v>
      </c>
      <c r="C5" s="97" t="s">
        <v>38</v>
      </c>
      <c r="D5" s="98">
        <v>1</v>
      </c>
      <c r="E5" s="99" t="s">
        <v>39</v>
      </c>
      <c r="F5" s="100">
        <v>0</v>
      </c>
      <c r="G5" s="101" t="s">
        <v>38</v>
      </c>
      <c r="H5" s="102">
        <v>0</v>
      </c>
      <c r="I5" s="103" t="s">
        <v>39</v>
      </c>
      <c r="J5" s="100">
        <v>1</v>
      </c>
      <c r="K5" s="101" t="s">
        <v>38</v>
      </c>
      <c r="L5" s="102">
        <v>1</v>
      </c>
      <c r="M5" s="103" t="s">
        <v>39</v>
      </c>
      <c r="N5" s="100">
        <v>0</v>
      </c>
      <c r="O5" s="101" t="s">
        <v>38</v>
      </c>
      <c r="P5" s="102">
        <v>0</v>
      </c>
      <c r="Q5" s="103" t="s">
        <v>39</v>
      </c>
      <c r="R5" s="100">
        <v>0</v>
      </c>
      <c r="S5" s="101" t="s">
        <v>38</v>
      </c>
      <c r="T5" s="102">
        <v>0</v>
      </c>
      <c r="U5" s="103" t="s">
        <v>39</v>
      </c>
      <c r="V5" s="100">
        <v>0</v>
      </c>
      <c r="W5" s="101" t="s">
        <v>38</v>
      </c>
      <c r="X5" s="102">
        <v>0</v>
      </c>
      <c r="Y5" s="103" t="s">
        <v>39</v>
      </c>
      <c r="Z5" s="100">
        <v>0</v>
      </c>
      <c r="AA5" s="101" t="s">
        <v>38</v>
      </c>
      <c r="AB5" s="102">
        <v>0</v>
      </c>
      <c r="AC5" s="103" t="s">
        <v>39</v>
      </c>
    </row>
    <row r="6" spans="1:29" s="4" customFormat="1" ht="12.6" customHeight="1">
      <c r="A6" s="104" t="s">
        <v>42</v>
      </c>
      <c r="B6" s="104"/>
      <c r="C6" s="104"/>
      <c r="D6" s="104"/>
      <c r="E6" s="104"/>
      <c r="F6" s="104"/>
      <c r="G6" s="104"/>
      <c r="H6" s="104"/>
      <c r="I6" s="70"/>
      <c r="J6" s="69"/>
      <c r="K6" s="69"/>
      <c r="L6" s="105"/>
      <c r="M6" s="70"/>
      <c r="N6" s="69"/>
      <c r="O6" s="69"/>
      <c r="P6" s="105"/>
      <c r="Q6" s="70"/>
      <c r="R6" s="69"/>
      <c r="S6" s="69"/>
      <c r="T6" s="105"/>
      <c r="U6" s="70"/>
      <c r="V6" s="69"/>
      <c r="W6" s="69"/>
      <c r="X6" s="105"/>
      <c r="Y6" s="70"/>
      <c r="Z6" s="69"/>
      <c r="AA6" s="69"/>
      <c r="AB6" s="105"/>
      <c r="AC6" s="70"/>
    </row>
    <row r="7" spans="1:29" s="4" customFormat="1" ht="15" customHeight="1">
      <c r="A7" s="19" t="s">
        <v>11</v>
      </c>
      <c r="B7" s="17"/>
      <c r="C7" s="17"/>
      <c r="D7" s="17"/>
      <c r="E7" s="106"/>
      <c r="F7" s="17"/>
      <c r="G7" s="17"/>
      <c r="H7" s="17"/>
      <c r="I7" s="106"/>
      <c r="J7" s="17"/>
      <c r="K7" s="17"/>
      <c r="L7" s="17"/>
      <c r="M7" s="106"/>
      <c r="N7" s="17"/>
      <c r="O7" s="17"/>
      <c r="P7" s="17"/>
      <c r="Q7" s="106"/>
      <c r="R7" s="17"/>
      <c r="S7" s="17"/>
      <c r="T7" s="17"/>
      <c r="U7" s="106"/>
      <c r="V7" s="17"/>
      <c r="W7" s="17"/>
      <c r="X7" s="17"/>
      <c r="Y7" s="106"/>
      <c r="Z7" s="17"/>
      <c r="AA7" s="17"/>
      <c r="AB7" s="17"/>
      <c r="AC7" s="106"/>
    </row>
    <row r="8" spans="1:29" s="108" customFormat="1">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row>
    <row r="9" spans="1:29">
      <c r="R9" s="109"/>
    </row>
  </sheetData>
  <mergeCells count="10">
    <mergeCell ref="A6:H6"/>
    <mergeCell ref="A1:F1"/>
    <mergeCell ref="X1:AC1"/>
    <mergeCell ref="B2:E2"/>
    <mergeCell ref="F2:I2"/>
    <mergeCell ref="J2:M2"/>
    <mergeCell ref="N2:Q2"/>
    <mergeCell ref="R2:U2"/>
    <mergeCell ref="V2:Y2"/>
    <mergeCell ref="Z2:AC2"/>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§３表１</vt:lpstr>
      <vt:lpstr>§３表２</vt:lpstr>
      <vt:lpstr>§３表３</vt:lpstr>
      <vt:lpstr>§３表４</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中村健太郎_40（健）総務部庶務課</cp:lastModifiedBy>
  <cp:lastPrinted>2024-08-07T07:06:17Z</cp:lastPrinted>
  <dcterms:created xsi:type="dcterms:W3CDTF">2002-07-25T04:22:31Z</dcterms:created>
  <dcterms:modified xsi:type="dcterms:W3CDTF">2026-03-25T08:52:41Z</dcterms:modified>
</cp:coreProperties>
</file>