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2_公害保健\"/>
    </mc:Choice>
  </mc:AlternateContent>
  <xr:revisionPtr revIDLastSave="0" documentId="13_ncr:1_{02EEDB0B-9101-4577-AD2F-D9CFD6DD9F02}" xr6:coauthVersionLast="47" xr6:coauthVersionMax="47" xr10:uidLastSave="{00000000-0000-0000-0000-000000000000}"/>
  <bookViews>
    <workbookView xWindow="-120" yWindow="-120" windowWidth="29040" windowHeight="15720" xr2:uid="{00000000-000D-0000-FFFF-FFFF00000000}"/>
  </bookViews>
  <sheets>
    <sheet name="§２表１" sheetId="3" r:id="rId1"/>
    <sheet name="§２表２" sheetId="4" r:id="rId2"/>
    <sheet name="§２表３" sheetId="5" r:id="rId3"/>
    <sheet name="§２表４" sheetId="6" r:id="rId4"/>
    <sheet name="§２表５" sheetId="7" r:id="rId5"/>
    <sheet name="§２表６" sheetId="8" r:id="rId6"/>
    <sheet name="§２表７" sheetId="9" r:id="rId7"/>
  </sheets>
  <definedNames>
    <definedName name="_xlnm._FilterDatabase" localSheetId="6" hidden="1">§２表７!$A$1:$A$83</definedName>
    <definedName name="_xlnm.Print_Area" localSheetId="0">§２表１!$A$1:$O$22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4" i="9" l="1"/>
  <c r="R14" i="9"/>
  <c r="Q14" i="9"/>
  <c r="P14" i="9"/>
  <c r="O14" i="9"/>
  <c r="N14" i="9"/>
  <c r="M14" i="9"/>
  <c r="L14" i="9"/>
  <c r="K14" i="9"/>
  <c r="J14" i="9"/>
  <c r="I14" i="9"/>
  <c r="H14" i="9"/>
  <c r="G14" i="9"/>
  <c r="F14" i="9"/>
  <c r="E14" i="9"/>
  <c r="D14" i="9"/>
  <c r="C14" i="9"/>
  <c r="B14" i="9"/>
  <c r="Q6" i="9"/>
  <c r="N6" i="9"/>
  <c r="K6" i="9"/>
  <c r="H6" i="9"/>
  <c r="E6" i="9"/>
  <c r="D6" i="9"/>
  <c r="C6" i="9"/>
  <c r="B6" i="9"/>
  <c r="C3" i="7" l="1"/>
  <c r="B3" i="7"/>
  <c r="D5" i="6"/>
  <c r="C5" i="6"/>
  <c r="B8" i="5"/>
  <c r="B7" i="5"/>
  <c r="L17" i="3" l="1"/>
  <c r="H17" i="3"/>
  <c r="L16" i="3"/>
  <c r="H16" i="3"/>
  <c r="L15" i="3"/>
  <c r="H15" i="3"/>
  <c r="L14" i="3"/>
  <c r="H14" i="3"/>
  <c r="L13" i="3"/>
  <c r="H13" i="3"/>
  <c r="L12" i="3"/>
  <c r="H12" i="3"/>
  <c r="L11" i="3"/>
  <c r="H11" i="3"/>
  <c r="O10" i="3"/>
  <c r="N10" i="3"/>
  <c r="M10" i="3"/>
  <c r="L10" i="3"/>
  <c r="K10" i="3"/>
  <c r="J10" i="3"/>
  <c r="I10" i="3"/>
  <c r="H10" i="3"/>
</calcChain>
</file>

<file path=xl/sharedStrings.xml><?xml version="1.0" encoding="utf-8"?>
<sst xmlns="http://schemas.openxmlformats.org/spreadsheetml/2006/main" count="227" uniqueCount="149">
  <si>
    <t>ア　レ　ル　ギ　ー　素　因　保　有　状　況</t>
  </si>
  <si>
    <t>３か月児健診</t>
  </si>
  <si>
    <t>１歳６か月児健診</t>
  </si>
  <si>
    <t>健診数</t>
  </si>
  <si>
    <t>Ａ</t>
  </si>
  <si>
    <t>Ｂ</t>
  </si>
  <si>
    <t>Ｃ</t>
  </si>
  <si>
    <t>総　数</t>
  </si>
  <si>
    <t>川　崎</t>
  </si>
  <si>
    <t>幸</t>
  </si>
  <si>
    <t>中　原</t>
  </si>
  <si>
    <t>高　津</t>
  </si>
  <si>
    <t>宮　前</t>
  </si>
  <si>
    <t>多　摩</t>
  </si>
  <si>
    <t>麻　生</t>
  </si>
  <si>
    <t>注）</t>
  </si>
  <si>
    <t>Ａ～</t>
  </si>
  <si>
    <t>B～</t>
  </si>
  <si>
    <t>C～</t>
  </si>
  <si>
    <t>Ａ・B両項目に該当するもの。</t>
  </si>
  <si>
    <t>兄弟、両親、祖父母の中で、ぜん息・アレルギー性鼻炎・アトピー性皮膚炎・じんましんにかかった人がいる乳幼児</t>
    <phoneticPr fontId="1"/>
  </si>
  <si>
    <t>　乳幼児期における気管支ぜん息の発症を可能な限り予防するため、各区役所地域みまもり支援センターでの乳幼児健診の際にアレルギー素因保有者を選別し、その者に対してアレルギー相談を受けられるように指導している。
　アレルギー相談は各区役所地域みまもり支援センターにおいて、健康診断、保健指導、栄養指導等を行っている。</t>
    <rPh sb="35" eb="37">
      <t>チイキ</t>
    </rPh>
    <rPh sb="41" eb="43">
      <t>シエン</t>
    </rPh>
    <rPh sb="52" eb="54">
      <t>ケンシン</t>
    </rPh>
    <phoneticPr fontId="1"/>
  </si>
  <si>
    <t>３歳児健診</t>
    <phoneticPr fontId="1"/>
  </si>
  <si>
    <t>風邪をひきやすく、ぜーぜーしやすかったり、くり返して湿疹がでたり、特定の飲食物で口のまわりや唇などが赤く</t>
    <rPh sb="26" eb="28">
      <t>シッシン</t>
    </rPh>
    <rPh sb="33" eb="35">
      <t>トクテイ</t>
    </rPh>
    <rPh sb="36" eb="39">
      <t>インショクブツ</t>
    </rPh>
    <rPh sb="40" eb="41">
      <t>クチ</t>
    </rPh>
    <rPh sb="46" eb="47">
      <t>クチビル</t>
    </rPh>
    <rPh sb="50" eb="51">
      <t>アカ</t>
    </rPh>
    <phoneticPr fontId="1"/>
  </si>
  <si>
    <t>はれたり、ショックをおこしたことがある乳幼児</t>
    <phoneticPr fontId="1"/>
  </si>
  <si>
    <t>表 １  アレルギー素因保有者保健指導実施状況</t>
    <phoneticPr fontId="1"/>
  </si>
  <si>
    <t>§２　気管支ぜん息予防対策事業</t>
    <phoneticPr fontId="1"/>
  </si>
  <si>
    <t>資料：保健医療政策部環境保健・アレルギー疾患対策担当</t>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1"/>
  </si>
  <si>
    <t>表 ２  アレルギー相談・地区別実施状況</t>
    <phoneticPr fontId="1"/>
  </si>
  <si>
    <t>総数</t>
    <rPh sb="0" eb="2">
      <t>ソウスウ</t>
    </rPh>
    <phoneticPr fontId="1"/>
  </si>
  <si>
    <t>川崎</t>
    <rPh sb="0" eb="2">
      <t>カワサキ</t>
    </rPh>
    <phoneticPr fontId="1"/>
  </si>
  <si>
    <t>幸</t>
    <rPh sb="0" eb="1">
      <t>サイワイ</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</si>
  <si>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</si>
  <si>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</si>
  <si>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</si>
  <si>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</si>
  <si>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</si>
  <si>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受診者数</t>
    <rPh sb="0" eb="3">
      <t>ジュシンシャ</t>
    </rPh>
    <rPh sb="3" eb="4">
      <t>スウ</t>
    </rPh>
    <phoneticPr fontId="1"/>
  </si>
  <si>
    <t>実施回数</t>
    <rPh sb="0" eb="2">
      <t>ジッシ</t>
    </rPh>
    <rPh sb="2" eb="4">
      <t>カイスウ</t>
    </rPh>
    <phoneticPr fontId="1"/>
  </si>
  <si>
    <t>表 ３　呼吸器健康相談月別実施状況</t>
    <rPh sb="6" eb="9">
      <t>コキュウキ</t>
    </rPh>
    <phoneticPr fontId="1"/>
  </si>
  <si>
    <t>　慢性閉塞性肺疾患の予防並びに当該疾患に係る患者の健康の回復、保持及び増進に関する知識の普及及び意識の向上を図るため、個人を対象に川崎・横浜公害保健センターにおいて検査及び健康相談を、集団を対象に各区地域みまもり支援センターにおいて呼吸器疾患予防講演会及びぜん息児健康回復教室を開催し、当該疾患に関する講演、相談及び指導を行っている。</t>
    <rPh sb="1" eb="3">
      <t>マンセイ</t>
    </rPh>
    <rPh sb="3" eb="6">
      <t>ヘイソクセイ</t>
    </rPh>
    <rPh sb="6" eb="7">
      <t>ハイ</t>
    </rPh>
    <rPh sb="7" eb="9">
      <t>シッカン</t>
    </rPh>
    <rPh sb="10" eb="12">
      <t>ヨボウ</t>
    </rPh>
    <rPh sb="12" eb="13">
      <t>ナラ</t>
    </rPh>
    <rPh sb="15" eb="17">
      <t>トウガイ</t>
    </rPh>
    <rPh sb="17" eb="19">
      <t>シッカン</t>
    </rPh>
    <rPh sb="20" eb="21">
      <t>カカ</t>
    </rPh>
    <rPh sb="22" eb="24">
      <t>カンジャ</t>
    </rPh>
    <rPh sb="25" eb="27">
      <t>ケンコウ</t>
    </rPh>
    <rPh sb="28" eb="30">
      <t>カイフク</t>
    </rPh>
    <rPh sb="31" eb="33">
      <t>ホジ</t>
    </rPh>
    <rPh sb="33" eb="34">
      <t>オヨ</t>
    </rPh>
    <rPh sb="35" eb="37">
      <t>ゾウシン</t>
    </rPh>
    <rPh sb="38" eb="39">
      <t>カン</t>
    </rPh>
    <rPh sb="41" eb="43">
      <t>チシキ</t>
    </rPh>
    <rPh sb="44" eb="46">
      <t>フキュウ</t>
    </rPh>
    <rPh sb="46" eb="47">
      <t>オヨ</t>
    </rPh>
    <rPh sb="48" eb="50">
      <t>イシキ</t>
    </rPh>
    <rPh sb="51" eb="53">
      <t>コウジョウ</t>
    </rPh>
    <rPh sb="54" eb="55">
      <t>ハカ</t>
    </rPh>
    <rPh sb="59" eb="60">
      <t>コジン</t>
    </rPh>
    <rPh sb="61" eb="63">
      <t>タイショウ</t>
    </rPh>
    <rPh sb="64" eb="65">
      <t>カワ</t>
    </rPh>
    <rPh sb="65" eb="66">
      <t>サキ</t>
    </rPh>
    <rPh sb="67" eb="69">
      <t>ヨコハマ</t>
    </rPh>
    <rPh sb="69" eb="71">
      <t>コウガイ</t>
    </rPh>
    <rPh sb="71" eb="73">
      <t>ホケン</t>
    </rPh>
    <rPh sb="77" eb="78">
      <t>オヨ</t>
    </rPh>
    <rPh sb="81" eb="83">
      <t>ケンサ</t>
    </rPh>
    <rPh sb="83" eb="84">
      <t>オヨビ</t>
    </rPh>
    <rPh sb="85" eb="87">
      <t>ケンコウ</t>
    </rPh>
    <rPh sb="87" eb="89">
      <t>ソウダン</t>
    </rPh>
    <rPh sb="91" eb="93">
      <t>シュウダン</t>
    </rPh>
    <rPh sb="94" eb="96">
      <t>タイショウ</t>
    </rPh>
    <rPh sb="97" eb="99">
      <t>カクク</t>
    </rPh>
    <rPh sb="99" eb="101">
      <t>チイキ</t>
    </rPh>
    <rPh sb="105" eb="106">
      <t>シエン</t>
    </rPh>
    <rPh sb="114" eb="117">
      <t>コキュウキ</t>
    </rPh>
    <rPh sb="117" eb="119">
      <t>シッカン</t>
    </rPh>
    <rPh sb="119" eb="121">
      <t>ヨボウ</t>
    </rPh>
    <rPh sb="121" eb="123">
      <t>コウエン</t>
    </rPh>
    <rPh sb="123" eb="124">
      <t>カイ</t>
    </rPh>
    <rPh sb="124" eb="125">
      <t>オヨ</t>
    </rPh>
    <rPh sb="128" eb="129">
      <t>ソク</t>
    </rPh>
    <rPh sb="129" eb="130">
      <t>ジ</t>
    </rPh>
    <rPh sb="130" eb="132">
      <t>ケンコウ</t>
    </rPh>
    <rPh sb="132" eb="134">
      <t>カイフク</t>
    </rPh>
    <rPh sb="134" eb="136">
      <t>キョウシツ</t>
    </rPh>
    <rPh sb="137" eb="139">
      <t>カイサイ</t>
    </rPh>
    <rPh sb="141" eb="143">
      <t>トウガイ</t>
    </rPh>
    <rPh sb="143" eb="145">
      <t>シッカン</t>
    </rPh>
    <rPh sb="146" eb="147">
      <t>カン</t>
    </rPh>
    <rPh sb="149" eb="151">
      <t>コウエン</t>
    </rPh>
    <rPh sb="152" eb="154">
      <t>ソウダン</t>
    </rPh>
    <rPh sb="154" eb="155">
      <t>オヨ</t>
    </rPh>
    <rPh sb="156" eb="158">
      <t>シドウ</t>
    </rPh>
    <rPh sb="159" eb="160">
      <t>オコナ</t>
    </rPh>
    <rPh sb="164" eb="166">
      <t>レイワ</t>
    </rPh>
    <phoneticPr fontId="1"/>
  </si>
  <si>
    <t>４月</t>
    <rPh sb="1" eb="2">
      <t>ガツ</t>
    </rPh>
    <phoneticPr fontId="1"/>
  </si>
  <si>
    <t>5月</t>
    <rPh sb="1" eb="2">
      <t>ガツ</t>
    </rPh>
    <phoneticPr fontId="1"/>
  </si>
  <si>
    <t>6月</t>
  </si>
  <si>
    <t>7月</t>
  </si>
  <si>
    <t>8月</t>
  </si>
  <si>
    <t>9月</t>
  </si>
  <si>
    <t>10月</t>
  </si>
  <si>
    <t>11月</t>
  </si>
  <si>
    <t>12月</t>
  </si>
  <si>
    <t>１月</t>
    <rPh sb="1" eb="2">
      <t>ガツ</t>
    </rPh>
    <phoneticPr fontId="1"/>
  </si>
  <si>
    <t>2月</t>
    <rPh sb="1" eb="2">
      <t>ガツ</t>
    </rPh>
    <phoneticPr fontId="1"/>
  </si>
  <si>
    <t>3月</t>
  </si>
  <si>
    <t>公害保健センター</t>
    <rPh sb="0" eb="2">
      <t>コウガイ</t>
    </rPh>
    <rPh sb="2" eb="4">
      <t>ホケン</t>
    </rPh>
    <phoneticPr fontId="1"/>
  </si>
  <si>
    <t>表 ４　呼吸器疾患予防講演会実施状況</t>
    <phoneticPr fontId="1"/>
  </si>
  <si>
    <t>実施場所</t>
    <rPh sb="0" eb="2">
      <t>ジッシ</t>
    </rPh>
    <rPh sb="2" eb="4">
      <t>バショ</t>
    </rPh>
    <phoneticPr fontId="1"/>
  </si>
  <si>
    <t>実施年月日</t>
    <rPh sb="0" eb="2">
      <t>ジッシ</t>
    </rPh>
    <rPh sb="2" eb="5">
      <t>ネンガッピ</t>
    </rPh>
    <phoneticPr fontId="1"/>
  </si>
  <si>
    <t>参加者数</t>
    <rPh sb="0" eb="2">
      <t>サンカ</t>
    </rPh>
    <rPh sb="2" eb="3">
      <t>シャ</t>
    </rPh>
    <rPh sb="3" eb="4">
      <t>スウ</t>
    </rPh>
    <phoneticPr fontId="1"/>
  </si>
  <si>
    <t>川崎市立有馬中学校</t>
    <rPh sb="0" eb="4">
      <t>カワサキシリツ</t>
    </rPh>
    <rPh sb="4" eb="6">
      <t>アリマ</t>
    </rPh>
    <rPh sb="6" eb="9">
      <t>チュウガッコウ</t>
    </rPh>
    <phoneticPr fontId="1"/>
  </si>
  <si>
    <t>令和6年10月7日</t>
    <rPh sb="0" eb="2">
      <t>レイワ</t>
    </rPh>
    <rPh sb="3" eb="4">
      <t>ネン</t>
    </rPh>
    <rPh sb="6" eb="7">
      <t>ガツ</t>
    </rPh>
    <rPh sb="8" eb="9">
      <t>ニチ</t>
    </rPh>
    <phoneticPr fontId="1"/>
  </si>
  <si>
    <t>神奈川県立川崎高等学校</t>
    <rPh sb="0" eb="5">
      <t>カナガワケンリツ</t>
    </rPh>
    <rPh sb="5" eb="7">
      <t>カワサキ</t>
    </rPh>
    <rPh sb="7" eb="9">
      <t>コウトウ</t>
    </rPh>
    <rPh sb="9" eb="11">
      <t>ガッコウ</t>
    </rPh>
    <phoneticPr fontId="1"/>
  </si>
  <si>
    <t>令和6年11月20日</t>
    <rPh sb="0" eb="2">
      <t>レイワ</t>
    </rPh>
    <rPh sb="3" eb="4">
      <t>ネン</t>
    </rPh>
    <rPh sb="6" eb="7">
      <t>ガツ</t>
    </rPh>
    <rPh sb="9" eb="10">
      <t>ニチ</t>
    </rPh>
    <phoneticPr fontId="1"/>
  </si>
  <si>
    <t>合計</t>
    <rPh sb="0" eb="2">
      <t>ゴウケイ</t>
    </rPh>
    <phoneticPr fontId="1"/>
  </si>
  <si>
    <t>表 ５　ぜん息児健康回復教室実施状況</t>
    <phoneticPr fontId="1"/>
  </si>
  <si>
    <t>小児ぜん息患者医療費受給者数（参考)</t>
    <rPh sb="0" eb="2">
      <t>ショウニ</t>
    </rPh>
    <rPh sb="4" eb="5">
      <t>ソク</t>
    </rPh>
    <rPh sb="5" eb="7">
      <t>カンジャ</t>
    </rPh>
    <rPh sb="7" eb="10">
      <t>イリョウヒ</t>
    </rPh>
    <rPh sb="10" eb="13">
      <t>ジュキュウシャ</t>
    </rPh>
    <rPh sb="13" eb="14">
      <t>カズ</t>
    </rPh>
    <rPh sb="15" eb="17">
      <t>サンコウ</t>
    </rPh>
    <phoneticPr fontId="1"/>
  </si>
  <si>
    <t>参　加　数</t>
    <rPh sb="0" eb="1">
      <t>サン</t>
    </rPh>
    <rPh sb="2" eb="3">
      <t>クワ</t>
    </rPh>
    <rPh sb="4" eb="5">
      <t>スウ</t>
    </rPh>
    <phoneticPr fontId="1"/>
  </si>
  <si>
    <t>幸</t>
    <rPh sb="0" eb="1">
      <t>サイワ</t>
    </rPh>
    <phoneticPr fontId="1"/>
  </si>
  <si>
    <t>高津</t>
    <phoneticPr fontId="1"/>
  </si>
  <si>
    <t>注）　小児ぜん息患者医療費受給者数は、令和7年3月31日現在</t>
    <rPh sb="0" eb="1">
      <t>チュウ</t>
    </rPh>
    <rPh sb="3" eb="5">
      <t>ショウニ</t>
    </rPh>
    <rPh sb="7" eb="8">
      <t>ソク</t>
    </rPh>
    <rPh sb="8" eb="10">
      <t>カンジャ</t>
    </rPh>
    <rPh sb="10" eb="13">
      <t>イリョウヒ</t>
    </rPh>
    <rPh sb="13" eb="16">
      <t>ジュキュウシャ</t>
    </rPh>
    <rPh sb="16" eb="17">
      <t>スウ</t>
    </rPh>
    <rPh sb="19" eb="20">
      <t>レイ</t>
    </rPh>
    <rPh sb="20" eb="21">
      <t>ワ</t>
    </rPh>
    <rPh sb="22" eb="23">
      <t>ネン</t>
    </rPh>
    <rPh sb="24" eb="25">
      <t>ガツ</t>
    </rPh>
    <rPh sb="27" eb="30">
      <t>ニチゲンザイ</t>
    </rPh>
    <phoneticPr fontId="1"/>
  </si>
  <si>
    <t>資料：保健医療政策部環境保健・アレルギー疾患対策担当</t>
    <rPh sb="0" eb="2">
      <t>シリョウ</t>
    </rPh>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1"/>
  </si>
  <si>
    <t>表 ６　アレルギー疾患知識普及講演会</t>
    <rPh sb="9" eb="11">
      <t>シッカン</t>
    </rPh>
    <phoneticPr fontId="1"/>
  </si>
  <si>
    <t>　アレルギー疾患を有する市民や、その他関心のある市民を対象に、アレルギーの発症予防や健康回復に係る講演会を実施している。また、アレルギー疾患を有する患者に接する医療従事者及び保育施設従事者等を対象に、専門職向けの講演会を実施している。</t>
    <phoneticPr fontId="1"/>
  </si>
  <si>
    <t>１　市民向け講演会</t>
    <rPh sb="2" eb="5">
      <t>シミンム</t>
    </rPh>
    <rPh sb="6" eb="9">
      <t>コウエンカイ</t>
    </rPh>
    <phoneticPr fontId="1"/>
  </si>
  <si>
    <t xml:space="preserve"> テ   ー   マ</t>
    <phoneticPr fontId="1"/>
  </si>
  <si>
    <t>講                 師</t>
    <rPh sb="0" eb="1">
      <t>コウ</t>
    </rPh>
    <rPh sb="18" eb="19">
      <t>シ</t>
    </rPh>
    <phoneticPr fontId="1"/>
  </si>
  <si>
    <t>開 催 方 法 ・ 開 催 日</t>
    <rPh sb="0" eb="1">
      <t>カイ</t>
    </rPh>
    <rPh sb="2" eb="3">
      <t>サイ</t>
    </rPh>
    <rPh sb="4" eb="5">
      <t>カタ</t>
    </rPh>
    <rPh sb="6" eb="7">
      <t>ホウ</t>
    </rPh>
    <rPh sb="10" eb="11">
      <t>カイ</t>
    </rPh>
    <rPh sb="12" eb="13">
      <t>サイ</t>
    </rPh>
    <rPh sb="14" eb="15">
      <t>ヒ</t>
    </rPh>
    <phoneticPr fontId="1"/>
  </si>
  <si>
    <t>参   加   数</t>
    <rPh sb="0" eb="1">
      <t>サン</t>
    </rPh>
    <rPh sb="4" eb="5">
      <t>クワ</t>
    </rPh>
    <rPh sb="8" eb="9">
      <t>スウ</t>
    </rPh>
    <phoneticPr fontId="1"/>
  </si>
  <si>
    <t>正しく知って日常生活に活かそう
学童期のぜん息と食物アレルギーの最新知識</t>
    <phoneticPr fontId="1"/>
  </si>
  <si>
    <t>独立行政法人国立病院機構相模原病院
小児科　永倉　顕一</t>
    <phoneticPr fontId="1"/>
  </si>
  <si>
    <t>オンライン開催（Ｚｏｏｍ）
(オンデマンド配信あり)
令和６年８月２日</t>
    <phoneticPr fontId="1"/>
  </si>
  <si>
    <t>281組</t>
    <phoneticPr fontId="1"/>
  </si>
  <si>
    <t>成人ぜん息の最新知識</t>
    <rPh sb="0" eb="2">
      <t>セイジン</t>
    </rPh>
    <rPh sb="4" eb="5">
      <t>ソク</t>
    </rPh>
    <rPh sb="6" eb="8">
      <t>サイシン</t>
    </rPh>
    <rPh sb="8" eb="10">
      <t>チシキ</t>
    </rPh>
    <phoneticPr fontId="1"/>
  </si>
  <si>
    <t>帝京大学医学部附属溝口病院
第四内科　教授　幸山　正</t>
    <rPh sb="0" eb="2">
      <t>テイキョウ</t>
    </rPh>
    <rPh sb="2" eb="4">
      <t>ダイガク</t>
    </rPh>
    <rPh sb="4" eb="6">
      <t>イガク</t>
    </rPh>
    <rPh sb="6" eb="7">
      <t>ブ</t>
    </rPh>
    <rPh sb="7" eb="9">
      <t>フゾク</t>
    </rPh>
    <rPh sb="9" eb="11">
      <t>ミゾグチ</t>
    </rPh>
    <rPh sb="11" eb="13">
      <t>ビョウイン</t>
    </rPh>
    <rPh sb="14" eb="15">
      <t>ダイ</t>
    </rPh>
    <rPh sb="15" eb="16">
      <t>ヨン</t>
    </rPh>
    <rPh sb="16" eb="18">
      <t>ナイカ</t>
    </rPh>
    <rPh sb="19" eb="21">
      <t>キョウジュ</t>
    </rPh>
    <rPh sb="22" eb="24">
      <t>コウヤマ</t>
    </rPh>
    <rPh sb="25" eb="26">
      <t>タダシ</t>
    </rPh>
    <phoneticPr fontId="1"/>
  </si>
  <si>
    <t>ハイブリット開催
（会場・Ｚｏｏｍ）
(オンデマンド配信あり)
令和６年９月２４日</t>
    <rPh sb="6" eb="8">
      <t>カイサイ</t>
    </rPh>
    <rPh sb="10" eb="12">
      <t>カイジョウ</t>
    </rPh>
    <rPh sb="26" eb="28">
      <t>ハイシン</t>
    </rPh>
    <rPh sb="32" eb="34">
      <t>レイワ</t>
    </rPh>
    <rPh sb="35" eb="36">
      <t>ネン</t>
    </rPh>
    <rPh sb="37" eb="38">
      <t>ガツ</t>
    </rPh>
    <rPh sb="40" eb="41">
      <t>ニチ</t>
    </rPh>
    <phoneticPr fontId="1"/>
  </si>
  <si>
    <t>239組</t>
    <phoneticPr fontId="1"/>
  </si>
  <si>
    <t>アレルギー疾患における災害時の備え</t>
    <phoneticPr fontId="1"/>
  </si>
  <si>
    <t>帝京大学医学部小児科教授
小児アレルギーセンター長
小林　茂俊</t>
    <rPh sb="0" eb="2">
      <t>テイキョウ</t>
    </rPh>
    <rPh sb="2" eb="4">
      <t>ダイガク</t>
    </rPh>
    <rPh sb="4" eb="6">
      <t>イガク</t>
    </rPh>
    <rPh sb="6" eb="7">
      <t>ブ</t>
    </rPh>
    <rPh sb="7" eb="10">
      <t>ショウニカ</t>
    </rPh>
    <rPh sb="10" eb="12">
      <t>キョウジュ</t>
    </rPh>
    <rPh sb="13" eb="15">
      <t>ショウニ</t>
    </rPh>
    <rPh sb="24" eb="25">
      <t>チョウ</t>
    </rPh>
    <rPh sb="26" eb="28">
      <t>コバヤシ</t>
    </rPh>
    <rPh sb="29" eb="30">
      <t>シゲル</t>
    </rPh>
    <rPh sb="30" eb="31">
      <t>シュン</t>
    </rPh>
    <phoneticPr fontId="1"/>
  </si>
  <si>
    <t>オンライン開催（Ｚｏｏｍ）
(オンデマンド配信あり)
令和６年９月２８日</t>
    <phoneticPr fontId="1"/>
  </si>
  <si>
    <t>343組</t>
    <phoneticPr fontId="1"/>
  </si>
  <si>
    <t>乳幼児期の食物アレルギーと食事の進め方</t>
    <phoneticPr fontId="1"/>
  </si>
  <si>
    <t>神奈川県立こども医療センター
地域保健推進部長
アレルギー科医長
高増　哲也</t>
    <rPh sb="0" eb="5">
      <t>カナガワケンリツ</t>
    </rPh>
    <rPh sb="8" eb="10">
      <t>イリョウ</t>
    </rPh>
    <rPh sb="15" eb="17">
      <t>チイキ</t>
    </rPh>
    <rPh sb="17" eb="19">
      <t>ホケン</t>
    </rPh>
    <rPh sb="19" eb="21">
      <t>スイシン</t>
    </rPh>
    <rPh sb="21" eb="23">
      <t>ブチョウ</t>
    </rPh>
    <rPh sb="29" eb="30">
      <t>カ</t>
    </rPh>
    <rPh sb="30" eb="32">
      <t>イチョウ</t>
    </rPh>
    <rPh sb="33" eb="34">
      <t>ダカ</t>
    </rPh>
    <rPh sb="34" eb="35">
      <t>ゾウ</t>
    </rPh>
    <rPh sb="36" eb="38">
      <t>テツヤ</t>
    </rPh>
    <phoneticPr fontId="1"/>
  </si>
  <si>
    <t>オンライン開催（Ｚｏｏｍ）
(オンデマンド配信あり)
令和６年１１月１５日</t>
    <phoneticPr fontId="1"/>
  </si>
  <si>
    <t>529組</t>
    <phoneticPr fontId="1"/>
  </si>
  <si>
    <t>生まれてくる子どものためのアレルギー予防</t>
    <rPh sb="0" eb="1">
      <t>ウ</t>
    </rPh>
    <rPh sb="6" eb="7">
      <t>コ</t>
    </rPh>
    <rPh sb="18" eb="20">
      <t>ヨボウ</t>
    </rPh>
    <phoneticPr fontId="1"/>
  </si>
  <si>
    <t>国立研究開発法人
国立成育医療研究センター
アレルギーセンター
行動機能評価支援室
室長　山本　貴和子</t>
    <rPh sb="32" eb="34">
      <t>コウドウ</t>
    </rPh>
    <rPh sb="34" eb="36">
      <t>キノウ</t>
    </rPh>
    <rPh sb="36" eb="38">
      <t>ヒョウカ</t>
    </rPh>
    <rPh sb="38" eb="41">
      <t>シエンシツ</t>
    </rPh>
    <phoneticPr fontId="1"/>
  </si>
  <si>
    <t>オンライン開催（Ｚｏｏｍ）
(オンデマンド配信あり)
令和６年１２月１９日</t>
    <phoneticPr fontId="1"/>
  </si>
  <si>
    <t>174組</t>
    <phoneticPr fontId="1"/>
  </si>
  <si>
    <t>川崎市立多摩病院
呼吸器内科部長　棚橋　淳子</t>
    <rPh sb="0" eb="4">
      <t>カワサキシリツ</t>
    </rPh>
    <rPh sb="4" eb="6">
      <t>タマ</t>
    </rPh>
    <rPh sb="6" eb="8">
      <t>ビョウイン</t>
    </rPh>
    <rPh sb="9" eb="12">
      <t>コキュウキ</t>
    </rPh>
    <rPh sb="12" eb="14">
      <t>ナイカ</t>
    </rPh>
    <rPh sb="14" eb="16">
      <t>ブチョウ</t>
    </rPh>
    <rPh sb="17" eb="19">
      <t>タナハシ</t>
    </rPh>
    <rPh sb="20" eb="22">
      <t>ジュンコ</t>
    </rPh>
    <phoneticPr fontId="1"/>
  </si>
  <si>
    <t>ハイブリット開催
（会場・Ｚｏｏｍ）
(オンデマンド配信あり)
令和７年１月２８日</t>
    <phoneticPr fontId="1"/>
  </si>
  <si>
    <t>309組</t>
    <phoneticPr fontId="1"/>
  </si>
  <si>
    <t>乳幼児期アレルギー疾患の最新知識</t>
    <rPh sb="0" eb="3">
      <t>ニュウヨウジ</t>
    </rPh>
    <rPh sb="3" eb="4">
      <t>キ</t>
    </rPh>
    <rPh sb="9" eb="11">
      <t>シッカン</t>
    </rPh>
    <rPh sb="12" eb="14">
      <t>サイシン</t>
    </rPh>
    <rPh sb="14" eb="16">
      <t>チシキ</t>
    </rPh>
    <phoneticPr fontId="1"/>
  </si>
  <si>
    <t>国立研究開発法人
国立成育医療研究センター
アレルギーセンター　総合アレルギー科
診療部長　福家　辰樹</t>
    <rPh sb="0" eb="2">
      <t>コクリツ</t>
    </rPh>
    <rPh sb="2" eb="4">
      <t>ケンキュウ</t>
    </rPh>
    <rPh sb="4" eb="6">
      <t>カイハツ</t>
    </rPh>
    <rPh sb="6" eb="8">
      <t>ホウジン</t>
    </rPh>
    <rPh sb="9" eb="11">
      <t>コクリツ</t>
    </rPh>
    <rPh sb="11" eb="13">
      <t>セイイク</t>
    </rPh>
    <rPh sb="13" eb="15">
      <t>イリョウ</t>
    </rPh>
    <rPh sb="15" eb="17">
      <t>ケンキュウ</t>
    </rPh>
    <rPh sb="32" eb="34">
      <t>ソウゴウ</t>
    </rPh>
    <rPh sb="39" eb="40">
      <t>カ</t>
    </rPh>
    <rPh sb="41" eb="43">
      <t>シンリョウ</t>
    </rPh>
    <rPh sb="43" eb="45">
      <t>ブチョウ</t>
    </rPh>
    <rPh sb="46" eb="48">
      <t>フケ</t>
    </rPh>
    <rPh sb="49" eb="50">
      <t>タツ</t>
    </rPh>
    <rPh sb="50" eb="51">
      <t>キ</t>
    </rPh>
    <phoneticPr fontId="1"/>
  </si>
  <si>
    <t>オンライン開催（Ｚｏｏｍ）
(オンデマンド配信あり)
令和７年１月３０日</t>
    <phoneticPr fontId="1"/>
  </si>
  <si>
    <t>211組</t>
    <phoneticPr fontId="1"/>
  </si>
  <si>
    <t>大人の食物アレルギーの最新知識</t>
    <rPh sb="0" eb="2">
      <t>オトナ</t>
    </rPh>
    <rPh sb="3" eb="5">
      <t>ショクモツ</t>
    </rPh>
    <rPh sb="11" eb="13">
      <t>サイシン</t>
    </rPh>
    <rPh sb="13" eb="15">
      <t>チシキ</t>
    </rPh>
    <phoneticPr fontId="1"/>
  </si>
  <si>
    <t>横浜市立みなと赤十字病院
アレルギーセンター長
アレルギー内科部長
　橋場　容子</t>
    <rPh sb="0" eb="4">
      <t>ヨコハマシリツ</t>
    </rPh>
    <rPh sb="7" eb="10">
      <t>セキジュウジ</t>
    </rPh>
    <rPh sb="10" eb="12">
      <t>ビョウイン</t>
    </rPh>
    <rPh sb="22" eb="23">
      <t>チョウ</t>
    </rPh>
    <rPh sb="29" eb="31">
      <t>ナイカ</t>
    </rPh>
    <rPh sb="31" eb="33">
      <t>ブチョウ</t>
    </rPh>
    <rPh sb="35" eb="37">
      <t>ハシバ</t>
    </rPh>
    <rPh sb="38" eb="40">
      <t>ヨウコ</t>
    </rPh>
    <phoneticPr fontId="1"/>
  </si>
  <si>
    <t>オンライン開催（Ｚｏｏｍ）
(オンデマンド配信あり)
令和７年２月７日</t>
    <phoneticPr fontId="1"/>
  </si>
  <si>
    <t>69組</t>
    <rPh sb="2" eb="3">
      <t>クミ</t>
    </rPh>
    <phoneticPr fontId="1"/>
  </si>
  <si>
    <t>よくわかるアトピー性皮膚炎の最新知識
～子どもから大人まで～</t>
    <phoneticPr fontId="1"/>
  </si>
  <si>
    <t>日本臨床皮膚科医会会長
あたご皮フ科副院長
東京逓信病院皮膚科客員部長
江藤　隆史</t>
    <phoneticPr fontId="1"/>
  </si>
  <si>
    <t>オンライン開催（Ｚｏｏｍ）
(オンデマンド配信あり)
令和７年２月１７日</t>
    <phoneticPr fontId="1"/>
  </si>
  <si>
    <t>139組</t>
    <rPh sb="3" eb="4">
      <t>クミ</t>
    </rPh>
    <phoneticPr fontId="1"/>
  </si>
  <si>
    <t>２　専門職向け講演会</t>
    <rPh sb="2" eb="4">
      <t>センモン</t>
    </rPh>
    <rPh sb="4" eb="5">
      <t>ショク</t>
    </rPh>
    <rPh sb="5" eb="6">
      <t>ム</t>
    </rPh>
    <rPh sb="7" eb="10">
      <t>コウエンカイ</t>
    </rPh>
    <phoneticPr fontId="1"/>
  </si>
  <si>
    <t>乳幼児のアレルギー疾患と保健指導のポイント</t>
    <phoneticPr fontId="1"/>
  </si>
  <si>
    <t>さいわいこどもクリニック　小児科
　古川　真弓</t>
    <rPh sb="13" eb="16">
      <t>ショウニカ</t>
    </rPh>
    <rPh sb="18" eb="20">
      <t>フルカワ</t>
    </rPh>
    <rPh sb="21" eb="23">
      <t>マユミ</t>
    </rPh>
    <phoneticPr fontId="1"/>
  </si>
  <si>
    <t>オンライン開催（Ｚｏｏｍ）
(オンデマンド配信あり)
令和６年１０月１８日</t>
    <rPh sb="5" eb="7">
      <t>カイサイ</t>
    </rPh>
    <rPh sb="21" eb="23">
      <t>ハイシン</t>
    </rPh>
    <rPh sb="27" eb="29">
      <t>レイワ</t>
    </rPh>
    <rPh sb="30" eb="31">
      <t>ネン</t>
    </rPh>
    <rPh sb="33" eb="34">
      <t>ガツ</t>
    </rPh>
    <rPh sb="36" eb="37">
      <t>ニチ</t>
    </rPh>
    <phoneticPr fontId="1"/>
  </si>
  <si>
    <t>330組</t>
    <rPh sb="3" eb="4">
      <t>クミ</t>
    </rPh>
    <phoneticPr fontId="1"/>
  </si>
  <si>
    <t>気管支ぜん息の最新治療
臨床的寛解を目指して</t>
    <phoneticPr fontId="1"/>
  </si>
  <si>
    <t>帝京大学医学部内科学講座
呼吸器・アレルギー学
教授　長瀬 洋之</t>
    <rPh sb="24" eb="26">
      <t>キョウジュ</t>
    </rPh>
    <rPh sb="27" eb="29">
      <t>ナガセ</t>
    </rPh>
    <phoneticPr fontId="1"/>
  </si>
  <si>
    <t>ハイブリット開催
（会場・Ｚｏｏｍ）
(オンデマンド配信あり)
令和７年３月１２日</t>
    <phoneticPr fontId="1"/>
  </si>
  <si>
    <t>150組</t>
    <rPh sb="3" eb="4">
      <t>クミ</t>
    </rPh>
    <phoneticPr fontId="1"/>
  </si>
  <si>
    <t>※参加数に6年度末までのオンデマンド再生回数を含む</t>
    <rPh sb="1" eb="4">
      <t>サンカスウ</t>
    </rPh>
    <rPh sb="6" eb="9">
      <t>ネンドマツ</t>
    </rPh>
    <rPh sb="18" eb="22">
      <t>サイセイカイスウ</t>
    </rPh>
    <rPh sb="23" eb="24">
      <t>フク</t>
    </rPh>
    <phoneticPr fontId="1"/>
  </si>
  <si>
    <t>表 ７　成人ぜん息患者医療費受給者数</t>
    <phoneticPr fontId="1"/>
  </si>
  <si>
    <t>　平成19年1月に施行した「川崎市成人ぜん息患者医療費助成条例」に基づき、本市に1年以上住所を有する20歳以上の気管支ぜん息患者を対象に、市内のぜん息患者の健康回復と福祉の増進を図ることを目的として医療費の一部を助成している。</t>
    <rPh sb="1" eb="3">
      <t>ヘイセイ</t>
    </rPh>
    <rPh sb="5" eb="6">
      <t>ネン</t>
    </rPh>
    <rPh sb="7" eb="8">
      <t>ガツ</t>
    </rPh>
    <rPh sb="9" eb="11">
      <t>シコウ</t>
    </rPh>
    <rPh sb="14" eb="17">
      <t>カワサキシ</t>
    </rPh>
    <rPh sb="17" eb="19">
      <t>セイジン</t>
    </rPh>
    <rPh sb="21" eb="22">
      <t>ソク</t>
    </rPh>
    <rPh sb="22" eb="24">
      <t>カンジャ</t>
    </rPh>
    <rPh sb="24" eb="26">
      <t>イリョウ</t>
    </rPh>
    <rPh sb="26" eb="27">
      <t>ヒ</t>
    </rPh>
    <rPh sb="27" eb="29">
      <t>ジョセイ</t>
    </rPh>
    <rPh sb="29" eb="31">
      <t>ジョウレイ</t>
    </rPh>
    <rPh sb="33" eb="34">
      <t>モト</t>
    </rPh>
    <rPh sb="37" eb="38">
      <t>ホン</t>
    </rPh>
    <rPh sb="38" eb="39">
      <t>シ</t>
    </rPh>
    <rPh sb="41" eb="42">
      <t>ネン</t>
    </rPh>
    <rPh sb="42" eb="44">
      <t>イジョウ</t>
    </rPh>
    <rPh sb="44" eb="46">
      <t>ジュウショ</t>
    </rPh>
    <rPh sb="47" eb="48">
      <t>ユウ</t>
    </rPh>
    <rPh sb="52" eb="53">
      <t>サイ</t>
    </rPh>
    <rPh sb="53" eb="55">
      <t>イジョウ</t>
    </rPh>
    <rPh sb="56" eb="59">
      <t>キカンシ</t>
    </rPh>
    <rPh sb="61" eb="62">
      <t>ソク</t>
    </rPh>
    <rPh sb="62" eb="64">
      <t>カンジャ</t>
    </rPh>
    <rPh sb="65" eb="67">
      <t>タイショウ</t>
    </rPh>
    <rPh sb="69" eb="71">
      <t>シナイ</t>
    </rPh>
    <rPh sb="74" eb="75">
      <t>ソク</t>
    </rPh>
    <rPh sb="75" eb="77">
      <t>カンジャ</t>
    </rPh>
    <rPh sb="78" eb="80">
      <t>ケンコウ</t>
    </rPh>
    <rPh sb="80" eb="82">
      <t>カイフク</t>
    </rPh>
    <rPh sb="83" eb="85">
      <t>フクシ</t>
    </rPh>
    <rPh sb="86" eb="88">
      <t>ゾウシン</t>
    </rPh>
    <rPh sb="89" eb="90">
      <t>ハカ</t>
    </rPh>
    <rPh sb="94" eb="96">
      <t>モクテキ</t>
    </rPh>
    <rPh sb="99" eb="101">
      <t>イリョウ</t>
    </rPh>
    <rPh sb="101" eb="102">
      <t>ヒ</t>
    </rPh>
    <rPh sb="103" eb="105">
      <t>イチブ</t>
    </rPh>
    <rPh sb="106" eb="108">
      <t>ジョセイ</t>
    </rPh>
    <phoneticPr fontId="1"/>
  </si>
  <si>
    <t>総　　　　　数</t>
    <rPh sb="0" eb="1">
      <t>フサ</t>
    </rPh>
    <rPh sb="6" eb="7">
      <t>カズ</t>
    </rPh>
    <phoneticPr fontId="1"/>
  </si>
  <si>
    <t>20～34歳</t>
    <rPh sb="5" eb="6">
      <t>サイ</t>
    </rPh>
    <phoneticPr fontId="1"/>
  </si>
  <si>
    <t>35～44歳</t>
    <rPh sb="5" eb="6">
      <t>サイ</t>
    </rPh>
    <phoneticPr fontId="1"/>
  </si>
  <si>
    <t>45～54歳</t>
    <rPh sb="5" eb="6">
      <t>サイ</t>
    </rPh>
    <phoneticPr fontId="1"/>
  </si>
  <si>
    <t>55～64歳</t>
    <rPh sb="5" eb="6">
      <t>サイ</t>
    </rPh>
    <phoneticPr fontId="1"/>
  </si>
  <si>
    <t>65歳以上</t>
    <rPh sb="2" eb="3">
      <t>トシ</t>
    </rPh>
    <rPh sb="3" eb="5">
      <t>イジョウ</t>
    </rPh>
    <phoneticPr fontId="1"/>
  </si>
  <si>
    <t>男</t>
    <rPh sb="0" eb="1">
      <t>オトコ</t>
    </rPh>
    <phoneticPr fontId="1"/>
  </si>
  <si>
    <t>女</t>
    <rPh sb="0" eb="1">
      <t>オンナ</t>
    </rPh>
    <phoneticPr fontId="1"/>
  </si>
  <si>
    <t>平成１８年度</t>
    <rPh sb="0" eb="2">
      <t>ヘイセイ</t>
    </rPh>
    <rPh sb="4" eb="6">
      <t>ネンド</t>
    </rPh>
    <phoneticPr fontId="1"/>
  </si>
  <si>
    <t>令和3年度</t>
    <rPh sb="0" eb="1">
      <t>ド</t>
    </rPh>
    <phoneticPr fontId="1"/>
  </si>
  <si>
    <t>川　崎</t>
    <rPh sb="0" eb="1">
      <t>カワ</t>
    </rPh>
    <rPh sb="2" eb="3">
      <t>ザキ</t>
    </rPh>
    <phoneticPr fontId="1"/>
  </si>
  <si>
    <t>大　師</t>
    <rPh sb="0" eb="1">
      <t>ダイ</t>
    </rPh>
    <rPh sb="2" eb="3">
      <t>シ</t>
    </rPh>
    <phoneticPr fontId="1"/>
  </si>
  <si>
    <t>-</t>
  </si>
  <si>
    <t>田　島</t>
    <rPh sb="0" eb="1">
      <t>タ</t>
    </rPh>
    <rPh sb="2" eb="3">
      <t>シマ</t>
    </rPh>
    <phoneticPr fontId="1"/>
  </si>
  <si>
    <t>中　原</t>
    <rPh sb="0" eb="1">
      <t>ナカ</t>
    </rPh>
    <rPh sb="2" eb="3">
      <t>ハラ</t>
    </rPh>
    <phoneticPr fontId="1"/>
  </si>
  <si>
    <t>高　津</t>
    <rPh sb="0" eb="1">
      <t>タカ</t>
    </rPh>
    <rPh sb="2" eb="3">
      <t>ツ</t>
    </rPh>
    <phoneticPr fontId="1"/>
  </si>
  <si>
    <t>宮　前</t>
    <rPh sb="0" eb="1">
      <t>ミヤ</t>
    </rPh>
    <rPh sb="2" eb="3">
      <t>マエ</t>
    </rPh>
    <phoneticPr fontId="1"/>
  </si>
  <si>
    <t>多　摩</t>
    <rPh sb="0" eb="1">
      <t>タ</t>
    </rPh>
    <rPh sb="2" eb="3">
      <t>マ</t>
    </rPh>
    <phoneticPr fontId="1"/>
  </si>
  <si>
    <t>麻　生</t>
    <rPh sb="0" eb="1">
      <t>アサ</t>
    </rPh>
    <rPh sb="2" eb="3">
      <t>ショウ</t>
    </rPh>
    <phoneticPr fontId="1"/>
  </si>
  <si>
    <t>注）受給者数は各年度末（3月31日）現在</t>
    <rPh sb="0" eb="1">
      <t>チュウ</t>
    </rPh>
    <rPh sb="2" eb="5">
      <t>ジュキュウシャ</t>
    </rPh>
    <rPh sb="5" eb="6">
      <t>スウ</t>
    </rPh>
    <rPh sb="7" eb="11">
      <t>カクネンドマツ</t>
    </rPh>
    <rPh sb="13" eb="14">
      <t>ガツ</t>
    </rPh>
    <rPh sb="16" eb="17">
      <t>ニチ</t>
    </rPh>
    <rPh sb="18" eb="20">
      <t>ゲンザイ</t>
    </rPh>
    <phoneticPr fontId="1"/>
  </si>
  <si>
    <t>注）組織改編及びシステム改修により、大師及び田島支所にて申請受付した患者総数は、川崎区に含めて計上している。</t>
    <rPh sb="0" eb="1">
      <t>チュウ</t>
    </rPh>
    <rPh sb="2" eb="4">
      <t>ソシキ</t>
    </rPh>
    <rPh sb="4" eb="6">
      <t>カイヘン</t>
    </rPh>
    <rPh sb="6" eb="7">
      <t>オヨ</t>
    </rPh>
    <rPh sb="12" eb="14">
      <t>カイシュウ</t>
    </rPh>
    <rPh sb="18" eb="20">
      <t>ダイシ</t>
    </rPh>
    <rPh sb="20" eb="21">
      <t>オヨ</t>
    </rPh>
    <rPh sb="22" eb="24">
      <t>タジマ</t>
    </rPh>
    <rPh sb="24" eb="26">
      <t>シショ</t>
    </rPh>
    <rPh sb="28" eb="30">
      <t>シンセイ</t>
    </rPh>
    <rPh sb="30" eb="32">
      <t>ウケツケ</t>
    </rPh>
    <rPh sb="34" eb="36">
      <t>カンジャ</t>
    </rPh>
    <rPh sb="36" eb="38">
      <t>ソウスウ</t>
    </rPh>
    <rPh sb="40" eb="43">
      <t>カワサキク</t>
    </rPh>
    <rPh sb="44" eb="45">
      <t>フク</t>
    </rPh>
    <rPh sb="47" eb="49">
      <t>ケイジョウ</t>
    </rPh>
    <phoneticPr fontId="1"/>
  </si>
  <si>
    <t>資料：保健医療政策部環境保健・アレルギー疾患対策担当</t>
    <rPh sb="3" eb="5">
      <t>ホケン</t>
    </rPh>
    <rPh sb="5" eb="7">
      <t>イリョウ</t>
    </rPh>
    <rPh sb="7" eb="10">
      <t>セイサクブ</t>
    </rPh>
    <rPh sb="10" eb="12">
      <t>カンキョウ</t>
    </rPh>
    <rPh sb="12" eb="14">
      <t>ホケン</t>
    </rPh>
    <rPh sb="24" eb="26">
      <t>タントウ</t>
    </rPh>
    <phoneticPr fontId="1"/>
  </si>
  <si>
    <t>§３　光化学スモッグ公害</t>
    <rPh sb="3" eb="6">
      <t>コウカガク</t>
    </rPh>
    <rPh sb="10" eb="12">
      <t>コウガイ</t>
    </rPh>
    <phoneticPr fontId="1"/>
  </si>
  <si>
    <t>　光化学スモッグ公害による健康被害の防止を図るため、注意報等発令時の連絡体制を整備するとともに、健康被害者の発生時には被害状況の把握と健康被害者の救済を行う。注意報は、6～8月に3回発令されたが、警報及び重大緊急警報の発令はなかった。健康被害の届出はなかった。</t>
    <rPh sb="1" eb="4">
      <t>コウカガク</t>
    </rPh>
    <rPh sb="8" eb="10">
      <t>コウガイ</t>
    </rPh>
    <rPh sb="13" eb="15">
      <t>ケンコウ</t>
    </rPh>
    <rPh sb="15" eb="17">
      <t>ヒガイ</t>
    </rPh>
    <rPh sb="18" eb="20">
      <t>ボウシ</t>
    </rPh>
    <rPh sb="21" eb="22">
      <t>ハカ</t>
    </rPh>
    <rPh sb="26" eb="29">
      <t>チュウイホウ</t>
    </rPh>
    <rPh sb="29" eb="30">
      <t>トウ</t>
    </rPh>
    <rPh sb="30" eb="32">
      <t>ハツレイ</t>
    </rPh>
    <rPh sb="32" eb="33">
      <t>ジ</t>
    </rPh>
    <rPh sb="34" eb="36">
      <t>レンラク</t>
    </rPh>
    <rPh sb="36" eb="38">
      <t>タイセイ</t>
    </rPh>
    <rPh sb="39" eb="41">
      <t>セイビ</t>
    </rPh>
    <rPh sb="48" eb="50">
      <t>ケンコウ</t>
    </rPh>
    <rPh sb="50" eb="53">
      <t>ヒガイシャ</t>
    </rPh>
    <rPh sb="54" eb="56">
      <t>ハッセイ</t>
    </rPh>
    <rPh sb="56" eb="57">
      <t>ジ</t>
    </rPh>
    <rPh sb="87" eb="88">
      <t>ガツ</t>
    </rPh>
    <rPh sb="117" eb="119">
      <t>ケンコウ</t>
    </rPh>
    <rPh sb="119" eb="121">
      <t>ヒガイ</t>
    </rPh>
    <rPh sb="122" eb="124">
      <t>トドケデ</t>
    </rPh>
    <phoneticPr fontId="1"/>
  </si>
  <si>
    <t>資料：保健医療政策部環境保健担当</t>
    <rPh sb="3" eb="5">
      <t>ホケン</t>
    </rPh>
    <rPh sb="5" eb="7">
      <t>イリョウ</t>
    </rPh>
    <rPh sb="7" eb="10">
      <t>セイサクブ</t>
    </rPh>
    <rPh sb="10" eb="14">
      <t>カンキョウホケン</t>
    </rPh>
    <rPh sb="14" eb="16">
      <t>タントウ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</si>
</sst>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E+00"/>
  </numFmts>
  <fonts count="17">
    <font>
      <sz val="11"/>
      <name val="ＭＳ Ｐゴシック"/>
      <family val="3"/>
      <charset val="128"/>
    </font>
    <font>
      <sz val="6"/>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9"/>
      <color theme="1"/>
      <name val="ＭＳ Ｐ明朝"/>
      <family val="1"/>
      <charset val="128"/>
    </font>
    <font>
      <sz val="14"/>
      <name val="ＭＳ Ｐゴシック"/>
      <family val="3"/>
      <charset val="128"/>
    </font>
    <font>
      <sz val="16"/>
      <name val="ＭＳ Ｐゴシック"/>
      <family val="3"/>
      <charset val="128"/>
    </font>
    <font>
      <sz val="12"/>
      <name val="ＭＳ Ｐゴシック"/>
      <family val="3"/>
      <charset val="128"/>
    </font>
    <font>
      <sz val="9"/>
      <name val="ＭＳ Ｐゴシック"/>
      <family val="3"/>
      <charset val="128"/>
    </font>
    <font>
      <sz val="9"/>
      <name val="ＭＳ Ｐ明朝"/>
      <family val="1"/>
      <charset val="128"/>
    </font>
    <font>
      <b/>
      <sz val="9"/>
      <name val="ＭＳ Ｐ明朝"/>
      <family val="1"/>
      <charset val="128"/>
    </font>
    <font>
      <sz val="11"/>
      <name val="ＭＳ Ｐゴシック"/>
      <family val="3"/>
      <charset val="128"/>
    </font>
    <font>
      <sz val="11"/>
      <name val="ＭＳ Ｐ明朝"/>
      <family val="1"/>
      <charset val="128"/>
    </font>
    <font>
      <sz val="8"/>
      <name val="ＭＳ Ｐ明朝"/>
      <family val="1"/>
      <charset val="128"/>
    </font>
    <font>
      <b/>
      <sz val="8"/>
      <name val="ＭＳ Ｐ明朝"/>
      <family val="1"/>
      <charset val="128"/>
    </font>
    <font>
      <sz val="11"/>
      <color theme="1"/>
      <name val="ＭＳ Ｐ明朝"/>
      <family val="1"/>
      <charset val="128"/>
    </font>
  </fonts>
  <fills count="2">
    <fill>
      <patternFill patternType="none"/>
    </fill>
    <fill>
      <patternFill patternType="gray125"/>
    </fill>
  </fills>
  <borders count="34">
    <border>
      <left/>
      <right/>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top style="medium">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s>
  <cellStyleXfs count="2">
    <xf numFmtId="0" fontId="0" fillId="0" borderId="0"/>
    <xf numFmtId="0" fontId="12" fillId="0" borderId="0">
      <alignment vertical="center"/>
    </xf>
  </cellStyleXfs>
  <cellXfs count="173">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10" fillId="0" borderId="1" xfId="0" applyFont="1" applyBorder="1" applyAlignment="1">
      <alignment horizontal="center" vertical="center"/>
    </xf>
    <xf numFmtId="0" fontId="10" fillId="0" borderId="2" xfId="0" applyFont="1" applyBorder="1" applyAlignment="1">
      <alignment horizontal="center" vertical="center"/>
    </xf>
    <xf numFmtId="41" fontId="10" fillId="0" borderId="5" xfId="0" applyNumberFormat="1" applyFont="1" applyBorder="1" applyAlignment="1">
      <alignment horizontal="center" vertical="center"/>
    </xf>
    <xf numFmtId="41" fontId="10" fillId="0" borderId="19" xfId="0" applyNumberFormat="1" applyFont="1" applyBorder="1" applyAlignment="1">
      <alignment horizontal="center" vertical="center"/>
    </xf>
    <xf numFmtId="41" fontId="10" fillId="0" borderId="0" xfId="0" applyNumberFormat="1" applyFont="1" applyAlignment="1">
      <alignment horizontal="center"/>
    </xf>
    <xf numFmtId="41" fontId="10" fillId="0" borderId="6" xfId="0" applyNumberFormat="1" applyFont="1" applyBorder="1" applyAlignment="1">
      <alignment horizontal="center" vertical="center"/>
    </xf>
    <xf numFmtId="41" fontId="10" fillId="0" borderId="20" xfId="0" applyNumberFormat="1" applyFont="1" applyBorder="1" applyAlignment="1">
      <alignment horizontal="center" vertical="center"/>
    </xf>
    <xf numFmtId="176" fontId="10" fillId="0" borderId="0" xfId="0" applyNumberFormat="1" applyFont="1"/>
    <xf numFmtId="176" fontId="0" fillId="0" borderId="0" xfId="0" applyNumberFormat="1"/>
    <xf numFmtId="0" fontId="8" fillId="0" borderId="0" xfId="0" applyFont="1" applyAlignment="1">
      <alignment vertical="center"/>
    </xf>
    <xf numFmtId="176" fontId="10" fillId="0" borderId="0" xfId="0" applyNumberFormat="1" applyFont="1" applyAlignment="1">
      <alignment vertical="center"/>
    </xf>
    <xf numFmtId="41" fontId="11" fillId="0" borderId="3" xfId="0" applyNumberFormat="1" applyFont="1" applyBorder="1" applyAlignment="1">
      <alignment horizontal="center" vertical="center"/>
    </xf>
    <xf numFmtId="41" fontId="11" fillId="0" borderId="4" xfId="0" applyNumberFormat="1" applyFont="1" applyBorder="1" applyAlignment="1">
      <alignment horizontal="center" vertical="center"/>
    </xf>
    <xf numFmtId="41" fontId="11" fillId="0" borderId="21" xfId="0" applyNumberFormat="1" applyFont="1" applyBorder="1" applyAlignment="1">
      <alignment horizontal="center" vertical="center"/>
    </xf>
    <xf numFmtId="41" fontId="10" fillId="0" borderId="22" xfId="0" applyNumberFormat="1" applyFont="1" applyBorder="1" applyAlignment="1">
      <alignment horizontal="center" vertical="center"/>
    </xf>
    <xf numFmtId="0" fontId="10" fillId="0" borderId="0" xfId="0" applyFont="1" applyAlignment="1">
      <alignment horizontal="left" vertical="center" wrapText="1"/>
    </xf>
    <xf numFmtId="49" fontId="10" fillId="0" borderId="7" xfId="0" applyNumberFormat="1" applyFont="1" applyBorder="1" applyAlignment="1">
      <alignment horizontal="distributed" vertical="center"/>
    </xf>
    <xf numFmtId="49" fontId="10" fillId="0" borderId="8" xfId="0" applyNumberFormat="1" applyFont="1" applyBorder="1" applyAlignment="1">
      <alignment horizontal="distributed"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11"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13" xfId="0" applyNumberFormat="1" applyFont="1" applyBorder="1" applyAlignment="1">
      <alignment horizontal="center" vertical="center"/>
    </xf>
    <xf numFmtId="176" fontId="10" fillId="0" borderId="14" xfId="0" applyNumberFormat="1" applyFont="1" applyBorder="1" applyAlignment="1">
      <alignment horizontal="center" vertical="center"/>
    </xf>
    <xf numFmtId="49" fontId="10" fillId="0" borderId="0" xfId="0" applyNumberFormat="1" applyFont="1" applyAlignment="1">
      <alignment horizontal="distributed" vertical="center"/>
    </xf>
    <xf numFmtId="49" fontId="10" fillId="0" borderId="11" xfId="0" applyNumberFormat="1" applyFont="1" applyBorder="1" applyAlignment="1">
      <alignment horizontal="distributed" vertical="center"/>
    </xf>
    <xf numFmtId="176" fontId="10" fillId="0" borderId="4" xfId="0" applyNumberFormat="1" applyFont="1" applyBorder="1" applyAlignment="1">
      <alignment horizontal="center" vertical="center"/>
    </xf>
    <xf numFmtId="176" fontId="10" fillId="0" borderId="15" xfId="0" applyNumberFormat="1" applyFont="1" applyBorder="1" applyAlignment="1">
      <alignment horizontal="center" vertical="center"/>
    </xf>
    <xf numFmtId="49" fontId="11" fillId="0" borderId="15" xfId="0" applyNumberFormat="1" applyFont="1" applyBorder="1" applyAlignment="1">
      <alignment horizontal="distributed" vertical="center"/>
    </xf>
    <xf numFmtId="49" fontId="11" fillId="0" borderId="16" xfId="0" applyNumberFormat="1" applyFont="1" applyBorder="1" applyAlignment="1">
      <alignment horizontal="distributed" vertical="center"/>
    </xf>
    <xf numFmtId="49" fontId="10" fillId="0" borderId="17" xfId="0" applyNumberFormat="1" applyFont="1" applyBorder="1" applyAlignment="1">
      <alignment horizontal="distributed" vertical="center"/>
    </xf>
    <xf numFmtId="49" fontId="10" fillId="0" borderId="18" xfId="0" applyNumberFormat="1" applyFont="1" applyBorder="1" applyAlignment="1">
      <alignment horizontal="distributed" vertical="center"/>
    </xf>
    <xf numFmtId="0" fontId="8" fillId="0" borderId="0" xfId="0" applyFont="1" applyAlignment="1">
      <alignment vertical="top"/>
    </xf>
    <xf numFmtId="0" fontId="10" fillId="0" borderId="7" xfId="0" applyFont="1" applyBorder="1" applyAlignment="1">
      <alignment horizontal="right"/>
    </xf>
    <xf numFmtId="176" fontId="10" fillId="0" borderId="23" xfId="0" applyNumberFormat="1" applyFont="1" applyBorder="1" applyAlignment="1">
      <alignment horizontal="center" vertical="center"/>
    </xf>
    <xf numFmtId="176" fontId="11" fillId="0" borderId="24" xfId="0" applyNumberFormat="1" applyFont="1" applyBorder="1" applyAlignment="1">
      <alignment horizontal="center" vertical="center"/>
    </xf>
    <xf numFmtId="0" fontId="10" fillId="0" borderId="25" xfId="0" applyFont="1" applyBorder="1" applyAlignment="1">
      <alignment horizontal="center" vertical="center"/>
    </xf>
    <xf numFmtId="176" fontId="10" fillId="0" borderId="24" xfId="0" applyNumberFormat="1" applyFont="1" applyBorder="1" applyAlignment="1">
      <alignment horizontal="center" vertical="center"/>
    </xf>
    <xf numFmtId="49" fontId="10" fillId="0" borderId="11" xfId="0" applyNumberFormat="1" applyFont="1" applyBorder="1" applyAlignment="1">
      <alignment horizontal="distributed" vertical="center" wrapText="1"/>
    </xf>
    <xf numFmtId="41" fontId="11" fillId="0" borderId="5" xfId="0" applyNumberFormat="1" applyFont="1" applyBorder="1" applyAlignment="1">
      <alignment horizontal="center" vertical="center"/>
    </xf>
    <xf numFmtId="49" fontId="10" fillId="0" borderId="8" xfId="0" applyNumberFormat="1" applyFont="1" applyBorder="1" applyAlignment="1">
      <alignment horizontal="distributed" vertical="center" wrapText="1"/>
    </xf>
    <xf numFmtId="41" fontId="11" fillId="0" borderId="6" xfId="0" applyNumberFormat="1" applyFont="1" applyBorder="1" applyAlignment="1">
      <alignment horizontal="center" vertical="center"/>
    </xf>
    <xf numFmtId="0" fontId="8" fillId="0" borderId="0" xfId="0" applyFont="1" applyAlignment="1" applyProtection="1">
      <alignment horizontal="left"/>
      <protection locked="0"/>
    </xf>
    <xf numFmtId="0" fontId="8" fillId="0" borderId="0" xfId="0" applyFont="1"/>
    <xf numFmtId="176" fontId="11" fillId="0" borderId="25" xfId="0" applyNumberFormat="1" applyFont="1" applyBorder="1" applyAlignment="1">
      <alignment horizontal="center" vertical="center"/>
    </xf>
    <xf numFmtId="49" fontId="10" fillId="0" borderId="25" xfId="0" applyNumberFormat="1" applyFont="1" applyBorder="1" applyAlignment="1" applyProtection="1">
      <alignment horizontal="center" vertical="center"/>
      <protection locked="0"/>
    </xf>
    <xf numFmtId="49" fontId="10" fillId="0" borderId="25"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3" xfId="0" applyNumberFormat="1" applyFont="1" applyBorder="1" applyAlignment="1">
      <alignment horizontal="distributed" vertical="center" wrapText="1"/>
    </xf>
    <xf numFmtId="41" fontId="11" fillId="0" borderId="25" xfId="0" applyNumberFormat="1" applyFont="1" applyBorder="1" applyAlignment="1">
      <alignment horizontal="center" vertical="center"/>
    </xf>
    <xf numFmtId="41" fontId="10" fillId="0" borderId="25" xfId="0" applyNumberFormat="1" applyFont="1" applyBorder="1" applyAlignment="1" applyProtection="1">
      <alignment horizontal="center" vertical="center"/>
      <protection locked="0"/>
    </xf>
    <xf numFmtId="41" fontId="10" fillId="0" borderId="25" xfId="0" applyNumberFormat="1" applyFont="1" applyBorder="1" applyAlignment="1" applyProtection="1">
      <alignment horizontal="right" vertical="center"/>
      <protection locked="0"/>
    </xf>
    <xf numFmtId="41" fontId="10" fillId="0" borderId="25" xfId="0" applyNumberFormat="1" applyFont="1" applyBorder="1" applyAlignment="1" applyProtection="1">
      <alignment vertical="center"/>
      <protection locked="0"/>
    </xf>
    <xf numFmtId="41" fontId="10" fillId="0" borderId="6" xfId="0" applyNumberFormat="1" applyFont="1" applyBorder="1" applyAlignment="1" applyProtection="1">
      <alignment vertical="center"/>
      <protection locked="0"/>
    </xf>
    <xf numFmtId="41" fontId="10" fillId="0" borderId="24" xfId="0" applyNumberFormat="1" applyFont="1" applyBorder="1" applyAlignment="1" applyProtection="1">
      <alignment vertical="center"/>
      <protection locked="0"/>
    </xf>
    <xf numFmtId="49" fontId="10" fillId="0" borderId="16" xfId="0" applyNumberFormat="1" applyFont="1" applyBorder="1" applyAlignment="1">
      <alignment horizontal="distributed" vertical="center" wrapText="1"/>
    </xf>
    <xf numFmtId="41" fontId="10" fillId="0" borderId="3" xfId="0" applyNumberFormat="1" applyFont="1" applyBorder="1" applyAlignment="1" applyProtection="1">
      <alignment horizontal="center" vertical="center"/>
      <protection locked="0"/>
    </xf>
    <xf numFmtId="41" fontId="10" fillId="0" borderId="3" xfId="0" applyNumberFormat="1" applyFont="1" applyBorder="1" applyAlignment="1" applyProtection="1">
      <alignment horizontal="right" vertical="center"/>
      <protection locked="0"/>
    </xf>
    <xf numFmtId="41" fontId="10" fillId="0" borderId="3" xfId="0" applyNumberFormat="1" applyFont="1" applyBorder="1" applyAlignment="1" applyProtection="1">
      <alignment vertical="center"/>
      <protection locked="0"/>
    </xf>
    <xf numFmtId="41" fontId="10" fillId="0" borderId="4" xfId="0" applyNumberFormat="1" applyFont="1" applyBorder="1" applyAlignment="1" applyProtection="1">
      <alignment vertical="center"/>
      <protection locked="0"/>
    </xf>
    <xf numFmtId="41" fontId="12" fillId="0" borderId="0" xfId="0" applyNumberFormat="1" applyFont="1" applyAlignment="1">
      <alignment horizontal="center" vertical="center"/>
    </xf>
    <xf numFmtId="0" fontId="12" fillId="0" borderId="0" xfId="0" applyFont="1" applyAlignment="1">
      <alignment vertical="center"/>
    </xf>
    <xf numFmtId="0" fontId="12" fillId="0" borderId="0" xfId="0" applyFont="1"/>
    <xf numFmtId="0" fontId="8" fillId="0" borderId="0" xfId="0" applyFont="1" applyAlignment="1" applyProtection="1">
      <alignment horizontal="left" vertical="top"/>
      <protection locked="0"/>
    </xf>
    <xf numFmtId="176" fontId="10" fillId="0" borderId="26"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0" xfId="0" applyNumberFormat="1" applyFont="1" applyAlignment="1" applyProtection="1">
      <alignment horizontal="distributed" vertical="center"/>
      <protection locked="0"/>
    </xf>
    <xf numFmtId="49" fontId="10" fillId="0" borderId="5" xfId="0" applyNumberFormat="1" applyFont="1" applyBorder="1" applyAlignment="1" applyProtection="1">
      <alignment horizontal="center" vertical="center"/>
      <protection locked="0"/>
    </xf>
    <xf numFmtId="41" fontId="10" fillId="0" borderId="5" xfId="0" applyNumberFormat="1" applyFont="1" applyBorder="1" applyAlignment="1" applyProtection="1">
      <alignment horizontal="center" vertical="center"/>
      <protection locked="0"/>
    </xf>
    <xf numFmtId="41" fontId="10" fillId="0" borderId="19" xfId="0" applyNumberFormat="1" applyFont="1" applyBorder="1" applyAlignment="1" applyProtection="1">
      <alignment horizontal="center" vertical="center"/>
      <protection locked="0"/>
    </xf>
    <xf numFmtId="176" fontId="10" fillId="0" borderId="27" xfId="0" applyNumberFormat="1" applyFont="1" applyBorder="1" applyAlignment="1">
      <alignment horizontal="center" vertical="center"/>
    </xf>
    <xf numFmtId="176" fontId="10" fillId="0" borderId="28" xfId="0" applyNumberFormat="1" applyFont="1" applyBorder="1" applyAlignment="1">
      <alignment horizontal="center" vertical="center"/>
    </xf>
    <xf numFmtId="41" fontId="10" fillId="0" borderId="1" xfId="0" applyNumberFormat="1" applyFont="1" applyBorder="1" applyAlignment="1">
      <alignment horizontal="center" vertical="center"/>
    </xf>
    <xf numFmtId="41" fontId="10" fillId="0" borderId="2" xfId="0" applyNumberFormat="1" applyFont="1" applyBorder="1" applyAlignment="1">
      <alignment horizontal="center" vertical="center"/>
    </xf>
    <xf numFmtId="176" fontId="9" fillId="0" borderId="0" xfId="0" applyNumberFormat="1" applyFont="1"/>
    <xf numFmtId="0" fontId="8" fillId="0" borderId="7" xfId="0" applyFont="1" applyBorder="1" applyAlignment="1" applyProtection="1">
      <alignment vertical="top"/>
      <protection locked="0"/>
    </xf>
    <xf numFmtId="0" fontId="10" fillId="0" borderId="7" xfId="0" applyFont="1" applyBorder="1" applyAlignment="1" applyProtection="1">
      <alignment horizontal="right"/>
      <protection locked="0"/>
    </xf>
    <xf numFmtId="176" fontId="10" fillId="0" borderId="25" xfId="0" applyNumberFormat="1" applyFont="1" applyBorder="1" applyAlignment="1">
      <alignment horizontal="center" vertical="center" shrinkToFit="1"/>
    </xf>
    <xf numFmtId="176" fontId="11" fillId="0" borderId="16" xfId="0" applyNumberFormat="1" applyFont="1" applyBorder="1" applyAlignment="1">
      <alignment horizontal="distributed" vertical="center"/>
    </xf>
    <xf numFmtId="176" fontId="10" fillId="0" borderId="11" xfId="0" applyNumberFormat="1" applyFont="1" applyBorder="1" applyAlignment="1">
      <alignment horizontal="distributed" vertical="center"/>
    </xf>
    <xf numFmtId="176" fontId="10" fillId="0" borderId="8" xfId="0" applyNumberFormat="1" applyFont="1" applyBorder="1" applyAlignment="1">
      <alignment horizontal="distributed" vertical="center"/>
    </xf>
    <xf numFmtId="41" fontId="10" fillId="0" borderId="6" xfId="0" applyNumberFormat="1" applyFont="1" applyBorder="1" applyAlignment="1" applyProtection="1">
      <alignment horizontal="center" vertical="center"/>
      <protection locked="0"/>
    </xf>
    <xf numFmtId="41" fontId="10" fillId="0" borderId="20" xfId="0" applyNumberFormat="1" applyFont="1" applyBorder="1" applyAlignment="1" applyProtection="1">
      <alignment horizontal="center" vertical="center"/>
      <protection locked="0"/>
    </xf>
    <xf numFmtId="176" fontId="10" fillId="0" borderId="9" xfId="0" applyNumberFormat="1" applyFont="1" applyBorder="1" applyAlignment="1" applyProtection="1">
      <alignment horizontal="left" vertical="center"/>
      <protection locked="0"/>
    </xf>
    <xf numFmtId="176" fontId="10" fillId="0" borderId="0" xfId="0" applyNumberFormat="1" applyFont="1" applyAlignment="1">
      <alignment horizontal="left" vertical="center"/>
    </xf>
    <xf numFmtId="176" fontId="13" fillId="0" borderId="0" xfId="0" applyNumberFormat="1" applyFont="1"/>
    <xf numFmtId="0" fontId="13" fillId="0" borderId="0" xfId="0" applyFont="1"/>
    <xf numFmtId="0" fontId="8" fillId="0" borderId="0" xfId="1" applyFont="1" applyAlignment="1" applyProtection="1">
      <alignment horizontal="left" vertical="center"/>
      <protection locked="0"/>
    </xf>
    <xf numFmtId="0" fontId="12" fillId="0" borderId="0" xfId="1">
      <alignment vertical="center"/>
    </xf>
    <xf numFmtId="0" fontId="10" fillId="0" borderId="0" xfId="1" applyFont="1" applyAlignment="1">
      <alignment horizontal="left" vertical="center" wrapText="1"/>
    </xf>
    <xf numFmtId="0" fontId="9" fillId="0" borderId="0" xfId="1" applyFont="1">
      <alignment vertical="center"/>
    </xf>
    <xf numFmtId="0" fontId="10" fillId="0" borderId="0" xfId="1" applyFont="1" applyAlignment="1">
      <alignment horizontal="left" vertical="center" wrapText="1"/>
    </xf>
    <xf numFmtId="49" fontId="10" fillId="0" borderId="25" xfId="1" applyNumberFormat="1" applyFont="1" applyBorder="1" applyAlignment="1">
      <alignment horizontal="center" vertical="center"/>
    </xf>
    <xf numFmtId="49" fontId="10" fillId="0" borderId="24" xfId="1" applyNumberFormat="1" applyFont="1" applyBorder="1" applyAlignment="1">
      <alignment horizontal="center" vertical="center"/>
    </xf>
    <xf numFmtId="0" fontId="10" fillId="0" borderId="0" xfId="1" applyFont="1">
      <alignment vertical="center"/>
    </xf>
    <xf numFmtId="0" fontId="10" fillId="0" borderId="21" xfId="1" applyFont="1" applyBorder="1" applyAlignment="1" applyProtection="1">
      <alignment horizontal="center" vertical="center" wrapText="1"/>
      <protection locked="0"/>
    </xf>
    <xf numFmtId="49" fontId="10" fillId="0" borderId="21" xfId="1" applyNumberFormat="1" applyFont="1" applyBorder="1" applyAlignment="1" applyProtection="1">
      <alignment horizontal="center" vertical="center" wrapText="1"/>
      <protection locked="0"/>
    </xf>
    <xf numFmtId="49" fontId="5" fillId="0" borderId="21" xfId="1" applyNumberFormat="1" applyFont="1" applyBorder="1" applyAlignment="1" applyProtection="1">
      <alignment horizontal="center" vertical="center"/>
      <protection locked="0"/>
    </xf>
    <xf numFmtId="0" fontId="10" fillId="0" borderId="5" xfId="1" applyFont="1" applyBorder="1" applyAlignment="1" applyProtection="1">
      <alignment horizontal="center" vertical="center" wrapText="1"/>
      <protection locked="0"/>
    </xf>
    <xf numFmtId="0" fontId="10" fillId="0" borderId="5"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10" fillId="0" borderId="29" xfId="1" applyFont="1" applyBorder="1" applyAlignment="1" applyProtection="1">
      <alignment horizontal="center" vertical="center" wrapText="1"/>
      <protection locked="0"/>
    </xf>
    <xf numFmtId="0" fontId="10" fillId="0" borderId="29" xfId="1" applyFont="1" applyBorder="1" applyAlignment="1" applyProtection="1">
      <alignment horizontal="center" vertical="center"/>
      <protection locked="0"/>
    </xf>
    <xf numFmtId="0" fontId="5" fillId="0" borderId="29" xfId="1" applyFont="1" applyBorder="1" applyAlignment="1" applyProtection="1">
      <alignment horizontal="center" vertical="center"/>
      <protection locked="0"/>
    </xf>
    <xf numFmtId="0" fontId="10" fillId="0" borderId="22" xfId="1" applyFont="1" applyBorder="1" applyAlignment="1">
      <alignment horizontal="center" vertical="center" wrapText="1"/>
    </xf>
    <xf numFmtId="0" fontId="10" fillId="0" borderId="22" xfId="1" applyFont="1" applyBorder="1" applyAlignment="1" applyProtection="1">
      <alignment horizontal="center" vertical="center" wrapText="1"/>
      <protection locked="0"/>
    </xf>
    <xf numFmtId="49" fontId="10" fillId="0" borderId="5" xfId="1" applyNumberFormat="1" applyFont="1" applyBorder="1" applyAlignment="1" applyProtection="1">
      <alignment horizontal="center" vertical="center" wrapText="1"/>
      <protection locked="0"/>
    </xf>
    <xf numFmtId="49" fontId="5" fillId="0" borderId="5" xfId="1" applyNumberFormat="1" applyFont="1" applyBorder="1" applyAlignment="1" applyProtection="1">
      <alignment horizontal="center" vertical="center"/>
      <protection locked="0"/>
    </xf>
    <xf numFmtId="0" fontId="12" fillId="0" borderId="5" xfId="1" applyBorder="1" applyAlignment="1">
      <alignment horizontal="center" vertical="center"/>
    </xf>
    <xf numFmtId="0" fontId="9" fillId="0" borderId="5" xfId="1" applyFont="1" applyBorder="1" applyAlignment="1">
      <alignment horizontal="center" vertical="center" wrapText="1"/>
    </xf>
    <xf numFmtId="0" fontId="12" fillId="0" borderId="29" xfId="1" applyBorder="1" applyAlignment="1">
      <alignment horizontal="center" vertical="center"/>
    </xf>
    <xf numFmtId="0" fontId="9" fillId="0" borderId="29" xfId="1" applyFont="1" applyBorder="1" applyAlignment="1">
      <alignment horizontal="center" vertical="center" wrapText="1"/>
    </xf>
    <xf numFmtId="0" fontId="12" fillId="0" borderId="5" xfId="1" applyBorder="1" applyAlignment="1">
      <alignment horizontal="center" vertical="center" wrapText="1"/>
    </xf>
    <xf numFmtId="0" fontId="12" fillId="0" borderId="29" xfId="1" applyBorder="1" applyAlignment="1">
      <alignment horizontal="center" vertical="center" wrapText="1"/>
    </xf>
    <xf numFmtId="0" fontId="5" fillId="0" borderId="22" xfId="1" applyFont="1" applyBorder="1" applyAlignment="1" applyProtection="1">
      <alignment horizontal="center" vertical="center"/>
      <protection locked="0"/>
    </xf>
    <xf numFmtId="0" fontId="10" fillId="0" borderId="0" xfId="1" applyFont="1" applyAlignment="1" applyProtection="1">
      <alignment vertical="center" wrapText="1"/>
      <protection locked="0"/>
    </xf>
    <xf numFmtId="0" fontId="12" fillId="0" borderId="0" xfId="1" applyAlignment="1">
      <alignment horizontal="center" vertical="center" wrapText="1"/>
    </xf>
    <xf numFmtId="49" fontId="10" fillId="0" borderId="0" xfId="1" applyNumberFormat="1" applyFont="1" applyAlignment="1" applyProtection="1">
      <alignment horizontal="center" vertical="center" wrapText="1"/>
      <protection locked="0"/>
    </xf>
    <xf numFmtId="49" fontId="5" fillId="0" borderId="0" xfId="1" applyNumberFormat="1" applyFont="1" applyAlignment="1" applyProtection="1">
      <alignment horizontal="center" vertical="center"/>
      <protection locked="0"/>
    </xf>
    <xf numFmtId="49" fontId="10" fillId="0" borderId="22" xfId="1" applyNumberFormat="1" applyFont="1" applyBorder="1" applyAlignment="1" applyProtection="1">
      <alignment horizontal="center" vertical="center" wrapText="1"/>
      <protection locked="0"/>
    </xf>
    <xf numFmtId="49" fontId="5" fillId="0" borderId="22" xfId="1" applyNumberFormat="1" applyFont="1" applyBorder="1" applyAlignment="1" applyProtection="1">
      <alignment horizontal="center" vertical="center"/>
      <protection locked="0"/>
    </xf>
    <xf numFmtId="0" fontId="10" fillId="0" borderId="6" xfId="1" applyFont="1" applyBorder="1" applyAlignment="1" applyProtection="1">
      <alignment horizontal="center" vertical="center" wrapText="1"/>
      <protection locked="0"/>
    </xf>
    <xf numFmtId="0" fontId="12" fillId="0" borderId="6" xfId="1" applyBorder="1" applyAlignment="1">
      <alignment horizontal="center" vertical="center" wrapText="1"/>
    </xf>
    <xf numFmtId="49" fontId="10" fillId="0" borderId="6" xfId="1" applyNumberFormat="1" applyFont="1" applyBorder="1" applyAlignment="1" applyProtection="1">
      <alignment horizontal="center" vertical="center" wrapText="1"/>
      <protection locked="0"/>
    </xf>
    <xf numFmtId="49" fontId="5" fillId="0" borderId="6" xfId="1" applyNumberFormat="1" applyFont="1" applyBorder="1" applyAlignment="1" applyProtection="1">
      <alignment horizontal="center" vertical="center"/>
      <protection locked="0"/>
    </xf>
    <xf numFmtId="0" fontId="10" fillId="0" borderId="0" xfId="1" applyFont="1" applyAlignment="1" applyProtection="1">
      <alignment horizontal="left" vertical="center"/>
      <protection locked="0"/>
    </xf>
    <xf numFmtId="176" fontId="10" fillId="0" borderId="0" xfId="1" applyNumberFormat="1" applyFont="1">
      <alignment vertical="center"/>
    </xf>
    <xf numFmtId="49" fontId="10" fillId="0" borderId="0" xfId="1" applyNumberFormat="1" applyFont="1" applyAlignment="1">
      <alignment vertical="center" wrapText="1"/>
    </xf>
    <xf numFmtId="49" fontId="10" fillId="0" borderId="0" xfId="1" applyNumberFormat="1" applyFont="1">
      <alignment vertical="center"/>
    </xf>
    <xf numFmtId="49" fontId="13" fillId="0" borderId="0" xfId="1" applyNumberFormat="1" applyFont="1" applyAlignment="1">
      <alignment vertical="center" wrapText="1"/>
    </xf>
    <xf numFmtId="49" fontId="13" fillId="0" borderId="0" xfId="1" applyNumberFormat="1" applyFont="1">
      <alignment vertical="center"/>
    </xf>
    <xf numFmtId="0" fontId="5" fillId="0" borderId="0" xfId="1" applyFont="1">
      <alignment vertical="center"/>
    </xf>
    <xf numFmtId="0" fontId="9" fillId="0" borderId="0" xfId="0" applyFont="1" applyAlignment="1">
      <alignment vertical="center"/>
    </xf>
    <xf numFmtId="176" fontId="10" fillId="0" borderId="10" xfId="0" applyNumberFormat="1" applyFont="1" applyBorder="1"/>
    <xf numFmtId="176" fontId="10" fillId="0" borderId="30" xfId="0" applyNumberFormat="1" applyFont="1" applyBorder="1" applyAlignment="1">
      <alignment horizontal="center" vertical="center"/>
    </xf>
    <xf numFmtId="0" fontId="10" fillId="0" borderId="8" xfId="0" applyFont="1" applyBorder="1"/>
    <xf numFmtId="0" fontId="10" fillId="0" borderId="10" xfId="0" applyFont="1" applyBorder="1" applyAlignment="1">
      <alignment horizontal="center" vertical="center"/>
    </xf>
    <xf numFmtId="41" fontId="10" fillId="0" borderId="5" xfId="0" applyNumberFormat="1" applyFont="1" applyBorder="1" applyAlignment="1">
      <alignment horizontal="center" vertical="center"/>
    </xf>
    <xf numFmtId="41" fontId="10" fillId="0" borderId="19" xfId="0" applyNumberFormat="1" applyFont="1" applyBorder="1" applyAlignment="1">
      <alignment horizontal="center" vertical="center"/>
    </xf>
    <xf numFmtId="0" fontId="10" fillId="0" borderId="31" xfId="0" applyFont="1" applyBorder="1" applyAlignment="1">
      <alignment horizontal="center" vertical="center"/>
    </xf>
    <xf numFmtId="41" fontId="10" fillId="0" borderId="29" xfId="0" applyNumberFormat="1" applyFont="1" applyBorder="1" applyAlignment="1">
      <alignment horizontal="center" vertical="center"/>
    </xf>
    <xf numFmtId="41" fontId="10" fillId="0" borderId="32" xfId="0" applyNumberFormat="1" applyFont="1" applyBorder="1" applyAlignment="1">
      <alignment horizontal="center" vertical="center"/>
    </xf>
    <xf numFmtId="49" fontId="14" fillId="0" borderId="18" xfId="0" applyNumberFormat="1" applyFont="1" applyBorder="1" applyAlignment="1">
      <alignment horizontal="center" vertical="center" shrinkToFit="1"/>
    </xf>
    <xf numFmtId="41" fontId="14" fillId="0" borderId="22" xfId="0" applyNumberFormat="1" applyFont="1" applyBorder="1" applyAlignment="1">
      <alignment horizontal="center" vertical="center"/>
    </xf>
    <xf numFmtId="41" fontId="14" fillId="0" borderId="33" xfId="0" applyNumberFormat="1" applyFont="1" applyBorder="1" applyAlignment="1">
      <alignment horizontal="center" vertical="center"/>
    </xf>
    <xf numFmtId="0" fontId="14" fillId="0" borderId="0" xfId="0" applyFont="1"/>
    <xf numFmtId="49" fontId="14" fillId="0" borderId="31" xfId="0" applyNumberFormat="1" applyFont="1" applyBorder="1" applyAlignment="1">
      <alignment horizontal="center" vertical="center" shrinkToFit="1"/>
    </xf>
    <xf numFmtId="41" fontId="14" fillId="0" borderId="29" xfId="0" applyNumberFormat="1" applyFont="1" applyBorder="1" applyAlignment="1">
      <alignment horizontal="center" vertical="center"/>
    </xf>
    <xf numFmtId="41" fontId="14" fillId="0" borderId="32"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31" xfId="0" applyFont="1" applyBorder="1" applyAlignment="1">
      <alignment horizontal="center" vertical="center"/>
    </xf>
    <xf numFmtId="176" fontId="14" fillId="0" borderId="11" xfId="0" applyNumberFormat="1" applyFont="1" applyBorder="1" applyAlignment="1">
      <alignment horizontal="distributed" vertical="center"/>
    </xf>
    <xf numFmtId="41" fontId="14" fillId="0" borderId="5" xfId="0" applyNumberFormat="1" applyFont="1" applyBorder="1" applyAlignment="1">
      <alignment horizontal="center" vertical="center"/>
    </xf>
    <xf numFmtId="41" fontId="14" fillId="0" borderId="19" xfId="0" applyNumberFormat="1" applyFont="1" applyBorder="1" applyAlignment="1">
      <alignment horizontal="center" vertical="center"/>
    </xf>
    <xf numFmtId="0" fontId="15" fillId="0" borderId="0" xfId="0" applyFont="1"/>
    <xf numFmtId="176" fontId="14" fillId="0" borderId="8" xfId="0" applyNumberFormat="1" applyFont="1" applyBorder="1" applyAlignment="1">
      <alignment horizontal="distributed" vertical="center"/>
    </xf>
    <xf numFmtId="41" fontId="14" fillId="0" borderId="6" xfId="0" applyNumberFormat="1" applyFont="1" applyBorder="1" applyAlignment="1">
      <alignment horizontal="center" vertical="center"/>
    </xf>
    <xf numFmtId="41" fontId="14" fillId="0" borderId="20" xfId="0" applyNumberFormat="1" applyFont="1" applyBorder="1" applyAlignment="1">
      <alignment horizontal="center" vertical="center"/>
    </xf>
    <xf numFmtId="0" fontId="10" fillId="0" borderId="0" xfId="0" applyFont="1" applyAlignment="1">
      <alignment vertical="center"/>
    </xf>
    <xf numFmtId="41" fontId="9" fillId="0" borderId="0" xfId="0" applyNumberFormat="1" applyFont="1"/>
    <xf numFmtId="0" fontId="16" fillId="0" borderId="0" xfId="0" applyFont="1" applyAlignment="1">
      <alignment horizontal="left" vertical="center" wrapText="1"/>
    </xf>
  </cellXfs>
  <cellStyles count="2">
    <cellStyle name="標準" xfId="0" builtinId="0"/>
    <cellStyle name="標準 2" xfId="1" xr:uid="{21B5993A-2B6E-4EEC-9F9A-489823F783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showGridLines="0" tabSelected="1" zoomScaleNormal="100" zoomScaleSheetLayoutView="98" workbookViewId="0"/>
  </sheetViews>
  <sheetFormatPr defaultColWidth="8.875" defaultRowHeight="13.5"/>
  <cols>
    <col min="1" max="1" width="3.625" style="2" customWidth="1"/>
    <col min="2" max="2" width="4.5" style="2" customWidth="1"/>
    <col min="3" max="3" width="2.75" style="2" customWidth="1"/>
    <col min="4" max="15" width="6.875" style="2" customWidth="1"/>
    <col min="16" max="16384" width="8.875" style="2"/>
  </cols>
  <sheetData>
    <row r="1" spans="1:16" s="1" customFormat="1" ht="17.45" customHeight="1">
      <c r="A1" s="5" t="s">
        <v>26</v>
      </c>
      <c r="B1" s="6"/>
      <c r="C1" s="6"/>
      <c r="D1" s="6"/>
      <c r="E1" s="6"/>
      <c r="F1" s="6"/>
      <c r="G1" s="6"/>
      <c r="H1" s="6"/>
      <c r="I1" s="6"/>
      <c r="J1" s="6"/>
      <c r="K1" s="6"/>
      <c r="L1" s="6"/>
      <c r="M1" s="6"/>
      <c r="N1" s="6"/>
      <c r="O1" s="6"/>
      <c r="P1" s="6"/>
    </row>
    <row r="2" spans="1:16" ht="15" customHeight="1">
      <c r="A2"/>
      <c r="B2"/>
      <c r="C2"/>
      <c r="D2"/>
      <c r="E2"/>
      <c r="F2"/>
      <c r="G2"/>
      <c r="H2"/>
      <c r="I2"/>
      <c r="J2"/>
      <c r="K2"/>
      <c r="L2"/>
      <c r="M2"/>
      <c r="N2"/>
      <c r="O2"/>
      <c r="P2"/>
    </row>
    <row r="3" spans="1:16" s="3" customFormat="1" ht="15" customHeight="1">
      <c r="A3" s="18" t="s">
        <v>25</v>
      </c>
      <c r="B3" s="7"/>
      <c r="C3" s="7"/>
      <c r="D3" s="7"/>
      <c r="E3" s="7"/>
      <c r="F3" s="7"/>
      <c r="G3" s="7"/>
      <c r="H3" s="7"/>
      <c r="I3" s="7"/>
      <c r="J3" s="7"/>
      <c r="K3" s="7"/>
      <c r="L3" s="7"/>
      <c r="M3" s="7"/>
      <c r="N3" s="7"/>
      <c r="O3" s="7"/>
      <c r="P3" s="7"/>
    </row>
    <row r="4" spans="1:16" s="4" customFormat="1" ht="12.6" customHeight="1">
      <c r="A4" s="24" t="s">
        <v>21</v>
      </c>
      <c r="B4" s="24"/>
      <c r="C4" s="24"/>
      <c r="D4" s="24"/>
      <c r="E4" s="24"/>
      <c r="F4" s="24"/>
      <c r="G4" s="24"/>
      <c r="H4" s="24"/>
      <c r="I4" s="24"/>
      <c r="J4" s="24"/>
      <c r="K4" s="24"/>
      <c r="L4" s="24"/>
      <c r="M4" s="24"/>
      <c r="N4" s="24"/>
      <c r="O4" s="24"/>
      <c r="P4" s="8"/>
    </row>
    <row r="5" spans="1:16" s="4" customFormat="1" ht="12.6" customHeight="1">
      <c r="A5" s="24"/>
      <c r="B5" s="24"/>
      <c r="C5" s="24"/>
      <c r="D5" s="24"/>
      <c r="E5" s="24"/>
      <c r="F5" s="24"/>
      <c r="G5" s="24"/>
      <c r="H5" s="24"/>
      <c r="I5" s="24"/>
      <c r="J5" s="24"/>
      <c r="K5" s="24"/>
      <c r="L5" s="24"/>
      <c r="M5" s="24"/>
      <c r="N5" s="24"/>
      <c r="O5" s="24"/>
      <c r="P5" s="8"/>
    </row>
    <row r="6" spans="1:16" s="4" customFormat="1" ht="12.6" customHeight="1" thickBot="1">
      <c r="A6" s="24"/>
      <c r="B6" s="24"/>
      <c r="C6" s="24"/>
      <c r="D6" s="24"/>
      <c r="E6" s="24"/>
      <c r="F6" s="24"/>
      <c r="G6" s="24"/>
      <c r="H6" s="24"/>
      <c r="I6" s="24"/>
      <c r="J6" s="24"/>
      <c r="K6" s="24"/>
      <c r="L6" s="24"/>
      <c r="M6" s="24"/>
      <c r="N6" s="24"/>
      <c r="O6" s="24"/>
      <c r="P6" s="8"/>
    </row>
    <row r="7" spans="1:16" s="4" customFormat="1" ht="15" customHeight="1">
      <c r="A7" s="27"/>
      <c r="B7" s="27"/>
      <c r="C7" s="28"/>
      <c r="D7" s="38" t="s">
        <v>0</v>
      </c>
      <c r="E7" s="39"/>
      <c r="F7" s="39"/>
      <c r="G7" s="39"/>
      <c r="H7" s="39"/>
      <c r="I7" s="39"/>
      <c r="J7" s="39"/>
      <c r="K7" s="39"/>
      <c r="L7" s="39"/>
      <c r="M7" s="39"/>
      <c r="N7" s="39"/>
      <c r="O7" s="39"/>
      <c r="P7" s="8"/>
    </row>
    <row r="8" spans="1:16" s="4" customFormat="1" ht="15" customHeight="1">
      <c r="A8" s="29"/>
      <c r="B8" s="29"/>
      <c r="C8" s="30"/>
      <c r="D8" s="33" t="s">
        <v>1</v>
      </c>
      <c r="E8" s="34"/>
      <c r="F8" s="34"/>
      <c r="G8" s="35"/>
      <c r="H8" s="33" t="s">
        <v>2</v>
      </c>
      <c r="I8" s="34"/>
      <c r="J8" s="34"/>
      <c r="K8" s="35"/>
      <c r="L8" s="33" t="s">
        <v>22</v>
      </c>
      <c r="M8" s="34"/>
      <c r="N8" s="34"/>
      <c r="O8" s="34"/>
      <c r="P8" s="8"/>
    </row>
    <row r="9" spans="1:16" s="4" customFormat="1" ht="15" customHeight="1" thickBot="1">
      <c r="A9" s="31"/>
      <c r="B9" s="31"/>
      <c r="C9" s="32"/>
      <c r="D9" s="9" t="s">
        <v>3</v>
      </c>
      <c r="E9" s="9" t="s">
        <v>4</v>
      </c>
      <c r="F9" s="9" t="s">
        <v>5</v>
      </c>
      <c r="G9" s="9" t="s">
        <v>6</v>
      </c>
      <c r="H9" s="9" t="s">
        <v>3</v>
      </c>
      <c r="I9" s="9" t="s">
        <v>4</v>
      </c>
      <c r="J9" s="9" t="s">
        <v>5</v>
      </c>
      <c r="K9" s="9" t="s">
        <v>6</v>
      </c>
      <c r="L9" s="9" t="s">
        <v>3</v>
      </c>
      <c r="M9" s="9" t="s">
        <v>4</v>
      </c>
      <c r="N9" s="9" t="s">
        <v>5</v>
      </c>
      <c r="O9" s="10" t="s">
        <v>6</v>
      </c>
      <c r="P9" s="8"/>
    </row>
    <row r="10" spans="1:16" s="4" customFormat="1" ht="15" customHeight="1">
      <c r="A10" s="40" t="s">
        <v>7</v>
      </c>
      <c r="B10" s="40"/>
      <c r="C10" s="41"/>
      <c r="D10" s="20">
        <v>0</v>
      </c>
      <c r="E10" s="20">
        <v>0</v>
      </c>
      <c r="F10" s="20">
        <v>0</v>
      </c>
      <c r="G10" s="20">
        <v>0</v>
      </c>
      <c r="H10" s="22">
        <f>SUM(I10:K10)</f>
        <v>7110</v>
      </c>
      <c r="I10" s="20">
        <f>SUM(I11:I17)</f>
        <v>603</v>
      </c>
      <c r="J10" s="20">
        <f t="shared" ref="J10:K10" si="0">SUM(J11:J17)</f>
        <v>3934</v>
      </c>
      <c r="K10" s="20">
        <f t="shared" si="0"/>
        <v>2573</v>
      </c>
      <c r="L10" s="20">
        <f>SUM(M10:O10)</f>
        <v>7077</v>
      </c>
      <c r="M10" s="20">
        <f>SUM(M11:M17)</f>
        <v>361</v>
      </c>
      <c r="N10" s="20">
        <f t="shared" ref="N10:O10" si="1">SUM(N11:N17)</f>
        <v>4598</v>
      </c>
      <c r="O10" s="21">
        <f t="shared" si="1"/>
        <v>2118</v>
      </c>
      <c r="P10" s="8"/>
    </row>
    <row r="11" spans="1:16" s="4" customFormat="1" ht="15" customHeight="1">
      <c r="A11" s="42" t="s">
        <v>8</v>
      </c>
      <c r="B11" s="42"/>
      <c r="C11" s="43"/>
      <c r="D11" s="11">
        <v>0</v>
      </c>
      <c r="E11" s="11"/>
      <c r="F11" s="11"/>
      <c r="G11" s="11"/>
      <c r="H11" s="23">
        <f t="shared" ref="H11:H17" si="2">SUM(I11:K11)</f>
        <v>756</v>
      </c>
      <c r="I11" s="11">
        <v>91</v>
      </c>
      <c r="J11" s="11">
        <v>385</v>
      </c>
      <c r="K11" s="11">
        <v>280</v>
      </c>
      <c r="L11" s="23">
        <f t="shared" ref="L11:L17" si="3">SUM(M11:O11)</f>
        <v>808</v>
      </c>
      <c r="M11" s="11">
        <v>50</v>
      </c>
      <c r="N11" s="11">
        <v>529</v>
      </c>
      <c r="O11" s="12">
        <v>229</v>
      </c>
      <c r="P11" s="8"/>
    </row>
    <row r="12" spans="1:16" s="4" customFormat="1" ht="15" customHeight="1">
      <c r="A12" s="36" t="s">
        <v>9</v>
      </c>
      <c r="B12" s="36"/>
      <c r="C12" s="37"/>
      <c r="D12" s="11">
        <v>0</v>
      </c>
      <c r="E12" s="11"/>
      <c r="F12" s="11"/>
      <c r="G12" s="11"/>
      <c r="H12" s="11">
        <f t="shared" si="2"/>
        <v>973</v>
      </c>
      <c r="I12" s="11">
        <v>94</v>
      </c>
      <c r="J12" s="11">
        <v>561</v>
      </c>
      <c r="K12" s="11">
        <v>318</v>
      </c>
      <c r="L12" s="11">
        <f t="shared" si="3"/>
        <v>976</v>
      </c>
      <c r="M12" s="11">
        <v>50</v>
      </c>
      <c r="N12" s="11">
        <v>634</v>
      </c>
      <c r="O12" s="12">
        <v>292</v>
      </c>
      <c r="P12" s="8"/>
    </row>
    <row r="13" spans="1:16" s="4" customFormat="1" ht="15" customHeight="1">
      <c r="A13" s="36" t="s">
        <v>10</v>
      </c>
      <c r="B13" s="36"/>
      <c r="C13" s="37"/>
      <c r="D13" s="11">
        <v>0</v>
      </c>
      <c r="E13" s="11"/>
      <c r="F13" s="11"/>
      <c r="G13" s="11"/>
      <c r="H13" s="11">
        <f t="shared" si="2"/>
        <v>1386</v>
      </c>
      <c r="I13" s="11">
        <v>113</v>
      </c>
      <c r="J13" s="11">
        <v>777</v>
      </c>
      <c r="K13" s="11">
        <v>496</v>
      </c>
      <c r="L13" s="11">
        <f t="shared" si="3"/>
        <v>1295</v>
      </c>
      <c r="M13" s="11">
        <v>64</v>
      </c>
      <c r="N13" s="11">
        <v>827</v>
      </c>
      <c r="O13" s="12">
        <v>404</v>
      </c>
      <c r="P13" s="8"/>
    </row>
    <row r="14" spans="1:16" s="4" customFormat="1" ht="15" customHeight="1">
      <c r="A14" s="36" t="s">
        <v>11</v>
      </c>
      <c r="B14" s="36"/>
      <c r="C14" s="37"/>
      <c r="D14" s="11">
        <v>0</v>
      </c>
      <c r="E14" s="11"/>
      <c r="F14" s="11"/>
      <c r="G14" s="11"/>
      <c r="H14" s="11">
        <f t="shared" si="2"/>
        <v>1068</v>
      </c>
      <c r="I14" s="11">
        <v>84</v>
      </c>
      <c r="J14" s="11">
        <v>572</v>
      </c>
      <c r="K14" s="11">
        <v>412</v>
      </c>
      <c r="L14" s="11">
        <f t="shared" si="3"/>
        <v>1030</v>
      </c>
      <c r="M14" s="11">
        <v>55</v>
      </c>
      <c r="N14" s="11">
        <v>665</v>
      </c>
      <c r="O14" s="12">
        <v>310</v>
      </c>
      <c r="P14" s="13"/>
    </row>
    <row r="15" spans="1:16" s="4" customFormat="1" ht="15" customHeight="1">
      <c r="A15" s="36" t="s">
        <v>12</v>
      </c>
      <c r="B15" s="36"/>
      <c r="C15" s="37"/>
      <c r="D15" s="11">
        <v>0</v>
      </c>
      <c r="E15" s="11"/>
      <c r="F15" s="11"/>
      <c r="G15" s="11"/>
      <c r="H15" s="11">
        <f t="shared" si="2"/>
        <v>1106</v>
      </c>
      <c r="I15" s="11">
        <v>84</v>
      </c>
      <c r="J15" s="11">
        <v>616</v>
      </c>
      <c r="K15" s="11">
        <v>406</v>
      </c>
      <c r="L15" s="11">
        <f t="shared" si="3"/>
        <v>1148</v>
      </c>
      <c r="M15" s="11">
        <v>57</v>
      </c>
      <c r="N15" s="11">
        <v>764</v>
      </c>
      <c r="O15" s="12">
        <v>327</v>
      </c>
      <c r="P15" s="8"/>
    </row>
    <row r="16" spans="1:16" s="4" customFormat="1" ht="15" customHeight="1">
      <c r="A16" s="36" t="s">
        <v>13</v>
      </c>
      <c r="B16" s="36"/>
      <c r="C16" s="37"/>
      <c r="D16" s="11">
        <v>0</v>
      </c>
      <c r="E16" s="11"/>
      <c r="F16" s="11"/>
      <c r="G16" s="11"/>
      <c r="H16" s="11">
        <f t="shared" si="2"/>
        <v>1118</v>
      </c>
      <c r="I16" s="11">
        <v>82</v>
      </c>
      <c r="J16" s="11">
        <v>622</v>
      </c>
      <c r="K16" s="11">
        <v>414</v>
      </c>
      <c r="L16" s="11">
        <f t="shared" si="3"/>
        <v>1015</v>
      </c>
      <c r="M16" s="11">
        <v>46</v>
      </c>
      <c r="N16" s="11">
        <v>667</v>
      </c>
      <c r="O16" s="12">
        <v>302</v>
      </c>
      <c r="P16" s="8"/>
    </row>
    <row r="17" spans="1:16" s="4" customFormat="1" ht="15" customHeight="1" thickBot="1">
      <c r="A17" s="25" t="s">
        <v>14</v>
      </c>
      <c r="B17" s="25"/>
      <c r="C17" s="26"/>
      <c r="D17" s="14">
        <v>0</v>
      </c>
      <c r="E17" s="14"/>
      <c r="F17" s="14"/>
      <c r="G17" s="14"/>
      <c r="H17" s="14">
        <f t="shared" si="2"/>
        <v>703</v>
      </c>
      <c r="I17" s="14">
        <v>55</v>
      </c>
      <c r="J17" s="14">
        <v>401</v>
      </c>
      <c r="K17" s="14">
        <v>247</v>
      </c>
      <c r="L17" s="14">
        <f t="shared" si="3"/>
        <v>805</v>
      </c>
      <c r="M17" s="14">
        <v>39</v>
      </c>
      <c r="N17" s="14">
        <v>512</v>
      </c>
      <c r="O17" s="15">
        <v>254</v>
      </c>
      <c r="P17" s="8"/>
    </row>
    <row r="18" spans="1:16" s="4" customFormat="1" ht="11.25">
      <c r="A18" s="16" t="s">
        <v>15</v>
      </c>
      <c r="B18" s="16" t="s">
        <v>16</v>
      </c>
      <c r="C18" s="16" t="s">
        <v>23</v>
      </c>
      <c r="D18" s="16"/>
      <c r="E18" s="16"/>
      <c r="F18" s="16"/>
      <c r="G18" s="16"/>
      <c r="H18" s="16"/>
      <c r="I18" s="16"/>
      <c r="J18" s="16"/>
      <c r="K18" s="16"/>
      <c r="L18" s="16"/>
      <c r="M18" s="16"/>
      <c r="N18" s="16"/>
      <c r="O18" s="16"/>
      <c r="P18" s="8"/>
    </row>
    <row r="19" spans="1:16" s="4" customFormat="1" ht="11.25">
      <c r="A19" s="16"/>
      <c r="B19" s="16"/>
      <c r="C19" s="16" t="s">
        <v>24</v>
      </c>
      <c r="D19" s="16"/>
      <c r="E19" s="16"/>
      <c r="F19" s="16"/>
      <c r="G19" s="16"/>
      <c r="H19" s="16"/>
      <c r="I19" s="16"/>
      <c r="J19" s="16"/>
      <c r="K19" s="16"/>
      <c r="L19" s="16"/>
      <c r="M19" s="16"/>
      <c r="N19" s="16"/>
      <c r="O19" s="16"/>
      <c r="P19" s="8"/>
    </row>
    <row r="20" spans="1:16" s="4" customFormat="1" ht="11.25">
      <c r="A20" s="16"/>
      <c r="B20" s="16" t="s">
        <v>17</v>
      </c>
      <c r="C20" s="16" t="s">
        <v>20</v>
      </c>
      <c r="D20" s="16"/>
      <c r="E20" s="16"/>
      <c r="F20" s="16"/>
      <c r="G20" s="16"/>
      <c r="H20" s="16"/>
      <c r="I20" s="16"/>
      <c r="J20" s="16"/>
      <c r="K20" s="16"/>
      <c r="L20" s="16"/>
      <c r="M20" s="16"/>
      <c r="N20" s="16"/>
      <c r="O20" s="16"/>
      <c r="P20" s="8"/>
    </row>
    <row r="21" spans="1:16" s="4" customFormat="1" ht="11.25">
      <c r="A21" s="16"/>
      <c r="B21" s="16" t="s">
        <v>18</v>
      </c>
      <c r="C21" s="16" t="s">
        <v>19</v>
      </c>
      <c r="D21" s="16"/>
      <c r="E21" s="16"/>
      <c r="F21" s="16"/>
      <c r="G21" s="16"/>
      <c r="H21" s="16"/>
      <c r="I21" s="16"/>
      <c r="J21" s="16"/>
      <c r="K21" s="16"/>
      <c r="L21" s="16"/>
      <c r="M21" s="16"/>
      <c r="N21" s="16"/>
      <c r="O21" s="16"/>
      <c r="P21" s="8"/>
    </row>
    <row r="22" spans="1:16" s="4" customFormat="1" ht="15" customHeight="1">
      <c r="A22" s="19" t="s">
        <v>27</v>
      </c>
      <c r="B22" s="16"/>
      <c r="C22" s="16"/>
      <c r="D22" s="16"/>
      <c r="E22" s="16"/>
      <c r="F22" s="16"/>
      <c r="G22" s="16"/>
      <c r="H22" s="16"/>
      <c r="I22" s="16"/>
      <c r="J22" s="16"/>
      <c r="K22" s="16"/>
      <c r="L22" s="16"/>
      <c r="M22" s="16"/>
      <c r="N22" s="16"/>
      <c r="O22" s="16"/>
      <c r="P22" s="8"/>
    </row>
    <row r="23" spans="1:16">
      <c r="A23"/>
      <c r="B23"/>
      <c r="C23"/>
      <c r="D23"/>
      <c r="E23"/>
      <c r="F23"/>
      <c r="G23"/>
      <c r="H23"/>
      <c r="I23"/>
      <c r="J23"/>
      <c r="K23"/>
      <c r="L23"/>
      <c r="M23"/>
      <c r="N23"/>
      <c r="O23"/>
      <c r="P23"/>
    </row>
    <row r="24" spans="1:16">
      <c r="A24" s="17"/>
      <c r="B24" s="17"/>
      <c r="C24" s="17"/>
      <c r="D24" s="17"/>
      <c r="E24" s="17"/>
      <c r="F24" s="17"/>
      <c r="G24" s="17"/>
      <c r="H24" s="17"/>
      <c r="I24" s="17"/>
      <c r="J24" s="17"/>
      <c r="K24" s="17"/>
      <c r="L24" s="17"/>
      <c r="M24" s="17"/>
      <c r="N24" s="17"/>
      <c r="O24" s="17"/>
      <c r="P24"/>
    </row>
  </sheetData>
  <mergeCells count="14">
    <mergeCell ref="A4:O6"/>
    <mergeCell ref="A17:C17"/>
    <mergeCell ref="A7:C9"/>
    <mergeCell ref="D8:G8"/>
    <mergeCell ref="A12:C12"/>
    <mergeCell ref="A13:C13"/>
    <mergeCell ref="H8:K8"/>
    <mergeCell ref="L8:O8"/>
    <mergeCell ref="D7:O7"/>
    <mergeCell ref="A16:C16"/>
    <mergeCell ref="A14:C14"/>
    <mergeCell ref="A15:C15"/>
    <mergeCell ref="A10:C10"/>
    <mergeCell ref="A11:C11"/>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A22A2-F035-41CF-BCBC-EF7B8243BC16}">
  <dimension ref="A1:I6"/>
  <sheetViews>
    <sheetView showGridLines="0" zoomScaleSheetLayoutView="115" workbookViewId="0"/>
  </sheetViews>
  <sheetFormatPr defaultColWidth="8.875" defaultRowHeight="13.5"/>
  <cols>
    <col min="1" max="1" width="16.375" customWidth="1"/>
    <col min="2" max="9" width="9.5" customWidth="1"/>
  </cols>
  <sheetData>
    <row r="1" spans="1:9" s="44" customFormat="1" ht="15" customHeight="1" thickBot="1">
      <c r="A1" s="44" t="s">
        <v>28</v>
      </c>
      <c r="H1" s="45"/>
      <c r="I1" s="45"/>
    </row>
    <row r="2" spans="1:9" s="8" customFormat="1" ht="15" customHeight="1" thickBot="1">
      <c r="A2" s="46"/>
      <c r="B2" s="47" t="s">
        <v>29</v>
      </c>
      <c r="C2" s="48" t="s">
        <v>30</v>
      </c>
      <c r="D2" s="48" t="s">
        <v>31</v>
      </c>
      <c r="E2" s="48" t="s">
        <v>32</v>
      </c>
      <c r="F2" s="48" t="s">
        <v>33</v>
      </c>
      <c r="G2" s="48" t="s">
        <v>34</v>
      </c>
      <c r="H2" s="48" t="s">
        <v>35</v>
      </c>
      <c r="I2" s="49" t="s">
        <v>36</v>
      </c>
    </row>
    <row r="3" spans="1:9" s="8" customFormat="1" ht="15" customHeight="1">
      <c r="A3" s="50" t="s">
        <v>37</v>
      </c>
      <c r="B3" s="51">
        <v>118</v>
      </c>
      <c r="C3" s="11">
        <v>20</v>
      </c>
      <c r="D3" s="11">
        <v>11</v>
      </c>
      <c r="E3" s="11">
        <v>13</v>
      </c>
      <c r="F3" s="11">
        <v>11</v>
      </c>
      <c r="G3" s="11">
        <v>13</v>
      </c>
      <c r="H3" s="11">
        <v>24</v>
      </c>
      <c r="I3" s="12">
        <v>26</v>
      </c>
    </row>
    <row r="4" spans="1:9" s="8" customFormat="1" ht="15" customHeight="1" thickBot="1">
      <c r="A4" s="52" t="s">
        <v>38</v>
      </c>
      <c r="B4" s="53">
        <v>57</v>
      </c>
      <c r="C4" s="14">
        <v>9</v>
      </c>
      <c r="D4" s="14">
        <v>8</v>
      </c>
      <c r="E4" s="14">
        <v>8</v>
      </c>
      <c r="F4" s="14">
        <v>6</v>
      </c>
      <c r="G4" s="14">
        <v>6</v>
      </c>
      <c r="H4" s="14">
        <v>10</v>
      </c>
      <c r="I4" s="15">
        <v>10</v>
      </c>
    </row>
    <row r="5" spans="1:9" s="8" customFormat="1" ht="15" customHeight="1">
      <c r="A5" s="19" t="s">
        <v>27</v>
      </c>
      <c r="B5" s="16"/>
      <c r="C5" s="16"/>
      <c r="D5" s="16"/>
      <c r="E5" s="16"/>
      <c r="F5" s="16"/>
      <c r="G5" s="16"/>
      <c r="H5" s="16"/>
      <c r="I5" s="16"/>
    </row>
    <row r="6" spans="1:9">
      <c r="A6" s="17"/>
      <c r="B6" s="17"/>
      <c r="C6" s="17"/>
      <c r="D6" s="17"/>
      <c r="E6" s="17"/>
      <c r="F6" s="17"/>
      <c r="G6" s="17"/>
      <c r="H6" s="17"/>
      <c r="I6" s="17"/>
    </row>
  </sheetData>
  <mergeCells count="1">
    <mergeCell ref="H1:I1"/>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5DF6D-B849-4D98-AA0C-2BE0A5039B76}">
  <dimension ref="A1:O10"/>
  <sheetViews>
    <sheetView showGridLines="0" zoomScaleNormal="100" zoomScaleSheetLayoutView="115" workbookViewId="0">
      <selection sqref="A1:N1"/>
    </sheetView>
  </sheetViews>
  <sheetFormatPr defaultColWidth="8.875" defaultRowHeight="13.5"/>
  <cols>
    <col min="1" max="1" width="15.875" customWidth="1"/>
    <col min="2" max="14" width="5.875" customWidth="1"/>
  </cols>
  <sheetData>
    <row r="1" spans="1:15" s="55" customFormat="1" ht="15" customHeight="1">
      <c r="A1" s="54" t="s">
        <v>39</v>
      </c>
      <c r="B1" s="54"/>
      <c r="C1" s="54"/>
      <c r="D1" s="54"/>
      <c r="E1" s="54"/>
      <c r="F1" s="54"/>
      <c r="G1" s="54"/>
      <c r="H1" s="54"/>
      <c r="I1" s="54"/>
      <c r="J1" s="54"/>
      <c r="K1" s="54"/>
      <c r="L1" s="54"/>
      <c r="M1" s="54"/>
      <c r="N1" s="54"/>
    </row>
    <row r="2" spans="1:15" s="7" customFormat="1" ht="12.6" customHeight="1">
      <c r="A2" s="24" t="s">
        <v>40</v>
      </c>
      <c r="B2" s="24"/>
      <c r="C2" s="24"/>
      <c r="D2" s="24"/>
      <c r="E2" s="24"/>
      <c r="F2" s="24"/>
      <c r="G2" s="24"/>
      <c r="H2" s="24"/>
      <c r="I2" s="24"/>
      <c r="J2" s="24"/>
      <c r="K2" s="24"/>
      <c r="L2" s="24"/>
      <c r="M2" s="24"/>
      <c r="N2" s="24"/>
    </row>
    <row r="3" spans="1:15" s="7" customFormat="1" ht="12.6" customHeight="1">
      <c r="A3" s="24"/>
      <c r="B3" s="24"/>
      <c r="C3" s="24"/>
      <c r="D3" s="24"/>
      <c r="E3" s="24"/>
      <c r="F3" s="24"/>
      <c r="G3" s="24"/>
      <c r="H3" s="24"/>
      <c r="I3" s="24"/>
      <c r="J3" s="24"/>
      <c r="K3" s="24"/>
      <c r="L3" s="24"/>
      <c r="M3" s="24"/>
      <c r="N3" s="24"/>
    </row>
    <row r="4" spans="1:15" s="7" customFormat="1" ht="12.6" customHeight="1">
      <c r="A4" s="24"/>
      <c r="B4" s="24"/>
      <c r="C4" s="24"/>
      <c r="D4" s="24"/>
      <c r="E4" s="24"/>
      <c r="F4" s="24"/>
      <c r="G4" s="24"/>
      <c r="H4" s="24"/>
      <c r="I4" s="24"/>
      <c r="J4" s="24"/>
      <c r="K4" s="24"/>
      <c r="L4" s="24"/>
      <c r="M4" s="24"/>
      <c r="N4" s="24"/>
    </row>
    <row r="5" spans="1:15" s="7" customFormat="1" ht="12.6" customHeight="1" thickBot="1">
      <c r="A5" s="24"/>
      <c r="B5" s="24"/>
      <c r="C5" s="24"/>
      <c r="D5" s="24"/>
      <c r="E5" s="24"/>
      <c r="F5" s="24"/>
      <c r="G5" s="24"/>
      <c r="H5" s="24"/>
      <c r="I5" s="24"/>
      <c r="J5" s="24"/>
      <c r="K5" s="24"/>
      <c r="L5" s="24"/>
      <c r="M5" s="24"/>
      <c r="N5" s="24"/>
    </row>
    <row r="6" spans="1:15" s="8" customFormat="1" ht="19.5" customHeight="1" thickBot="1">
      <c r="A6" s="46"/>
      <c r="B6" s="56" t="s">
        <v>29</v>
      </c>
      <c r="C6" s="57" t="s">
        <v>41</v>
      </c>
      <c r="D6" s="58" t="s">
        <v>42</v>
      </c>
      <c r="E6" s="58" t="s">
        <v>43</v>
      </c>
      <c r="F6" s="58" t="s">
        <v>44</v>
      </c>
      <c r="G6" s="58" t="s">
        <v>45</v>
      </c>
      <c r="H6" s="58" t="s">
        <v>46</v>
      </c>
      <c r="I6" s="58" t="s">
        <v>47</v>
      </c>
      <c r="J6" s="58" t="s">
        <v>48</v>
      </c>
      <c r="K6" s="58" t="s">
        <v>49</v>
      </c>
      <c r="L6" s="57" t="s">
        <v>50</v>
      </c>
      <c r="M6" s="58" t="s">
        <v>51</v>
      </c>
      <c r="N6" s="59" t="s">
        <v>52</v>
      </c>
    </row>
    <row r="7" spans="1:15" s="8" customFormat="1" ht="19.5" customHeight="1" thickBot="1">
      <c r="A7" s="60" t="s">
        <v>29</v>
      </c>
      <c r="B7" s="61">
        <f>SUM(C7:N7)</f>
        <v>32</v>
      </c>
      <c r="C7" s="62">
        <v>3</v>
      </c>
      <c r="D7" s="62">
        <v>3</v>
      </c>
      <c r="E7" s="63">
        <v>5</v>
      </c>
      <c r="F7" s="64">
        <v>4</v>
      </c>
      <c r="G7" s="64">
        <v>4</v>
      </c>
      <c r="H7" s="62">
        <v>2</v>
      </c>
      <c r="I7" s="64">
        <v>2</v>
      </c>
      <c r="J7" s="64">
        <v>3</v>
      </c>
      <c r="K7" s="63">
        <v>2</v>
      </c>
      <c r="L7" s="64">
        <v>1</v>
      </c>
      <c r="M7" s="65">
        <v>1</v>
      </c>
      <c r="N7" s="66">
        <v>2</v>
      </c>
    </row>
    <row r="8" spans="1:15" s="8" customFormat="1" ht="19.5" customHeight="1">
      <c r="A8" s="67" t="s">
        <v>53</v>
      </c>
      <c r="B8" s="20">
        <f>SUM(C8:N8)</f>
        <v>32</v>
      </c>
      <c r="C8" s="68">
        <v>3</v>
      </c>
      <c r="D8" s="68">
        <v>3</v>
      </c>
      <c r="E8" s="69">
        <v>5</v>
      </c>
      <c r="F8" s="70">
        <v>4</v>
      </c>
      <c r="G8" s="70">
        <v>4</v>
      </c>
      <c r="H8" s="68">
        <v>2</v>
      </c>
      <c r="I8" s="70">
        <v>2</v>
      </c>
      <c r="J8" s="70">
        <v>3</v>
      </c>
      <c r="K8" s="69">
        <v>2</v>
      </c>
      <c r="L8" s="70">
        <v>1</v>
      </c>
      <c r="M8" s="70">
        <v>1</v>
      </c>
      <c r="N8" s="71">
        <v>2</v>
      </c>
    </row>
    <row r="9" spans="1:15" s="8" customFormat="1" ht="15" customHeight="1">
      <c r="A9" s="19" t="s">
        <v>27</v>
      </c>
      <c r="B9" s="16"/>
      <c r="C9" s="16"/>
      <c r="D9" s="16"/>
      <c r="E9" s="16"/>
      <c r="F9" s="16"/>
      <c r="G9" s="16"/>
      <c r="H9" s="16"/>
      <c r="I9" s="16"/>
    </row>
    <row r="10" spans="1:15">
      <c r="A10" s="17"/>
      <c r="B10" s="17"/>
      <c r="C10" s="17"/>
      <c r="D10" s="72"/>
      <c r="E10" s="72"/>
      <c r="F10" s="72"/>
      <c r="G10" s="72"/>
      <c r="H10" s="72"/>
      <c r="I10" s="72"/>
      <c r="J10" s="73"/>
      <c r="K10" s="73"/>
      <c r="L10" s="73"/>
      <c r="M10" s="73"/>
      <c r="N10" s="73"/>
      <c r="O10" s="74"/>
    </row>
  </sheetData>
  <mergeCells count="2">
    <mergeCell ref="A1:N1"/>
    <mergeCell ref="A2:N5"/>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E708-943C-43B3-8322-AB8027B7C11B}">
  <dimension ref="A1:D8"/>
  <sheetViews>
    <sheetView showGridLines="0" zoomScaleNormal="100" zoomScaleSheetLayoutView="100" workbookViewId="0">
      <selection sqref="A1:D1"/>
    </sheetView>
  </sheetViews>
  <sheetFormatPr defaultColWidth="8.875" defaultRowHeight="13.5"/>
  <cols>
    <col min="1" max="1" width="27.25" customWidth="1"/>
    <col min="2" max="2" width="18.125" customWidth="1"/>
    <col min="3" max="4" width="13.625" customWidth="1"/>
  </cols>
  <sheetData>
    <row r="1" spans="1:4" s="74" customFormat="1" ht="15" customHeight="1" thickBot="1">
      <c r="A1" s="75" t="s">
        <v>54</v>
      </c>
      <c r="B1" s="75"/>
      <c r="C1" s="75"/>
      <c r="D1" s="75"/>
    </row>
    <row r="2" spans="1:4" s="8" customFormat="1" ht="18" customHeight="1" thickBot="1">
      <c r="A2" s="76" t="s">
        <v>55</v>
      </c>
      <c r="B2" s="77" t="s">
        <v>56</v>
      </c>
      <c r="C2" s="77" t="s">
        <v>38</v>
      </c>
      <c r="D2" s="59" t="s">
        <v>57</v>
      </c>
    </row>
    <row r="3" spans="1:4" s="8" customFormat="1" ht="18" customHeight="1">
      <c r="A3" s="78" t="s">
        <v>58</v>
      </c>
      <c r="B3" s="79" t="s">
        <v>59</v>
      </c>
      <c r="C3" s="80">
        <v>1</v>
      </c>
      <c r="D3" s="81">
        <v>269</v>
      </c>
    </row>
    <row r="4" spans="1:4" s="8" customFormat="1" ht="18" customHeight="1">
      <c r="A4" s="78" t="s">
        <v>60</v>
      </c>
      <c r="B4" s="79" t="s">
        <v>61</v>
      </c>
      <c r="C4" s="80">
        <v>1</v>
      </c>
      <c r="D4" s="81">
        <v>250</v>
      </c>
    </row>
    <row r="5" spans="1:4" s="8" customFormat="1" ht="18" customHeight="1" thickBot="1">
      <c r="A5" s="82" t="s">
        <v>62</v>
      </c>
      <c r="B5" s="83"/>
      <c r="C5" s="84">
        <f>SUM(C3:C4)</f>
        <v>2</v>
      </c>
      <c r="D5" s="85">
        <f>SUM(D3:D4)</f>
        <v>519</v>
      </c>
    </row>
    <row r="6" spans="1:4" s="8" customFormat="1" ht="15" customHeight="1">
      <c r="A6" s="19" t="s">
        <v>27</v>
      </c>
      <c r="B6" s="16"/>
      <c r="C6" s="86"/>
      <c r="D6" s="86"/>
    </row>
    <row r="7" spans="1:4" s="8" customFormat="1" ht="18" customHeight="1">
      <c r="A7"/>
      <c r="B7"/>
      <c r="C7"/>
      <c r="D7"/>
    </row>
    <row r="8" spans="1:4" s="7" customFormat="1" ht="18" customHeight="1">
      <c r="A8"/>
      <c r="B8"/>
      <c r="C8"/>
      <c r="D8"/>
    </row>
  </sheetData>
  <mergeCells count="2">
    <mergeCell ref="A1:D1"/>
    <mergeCell ref="A5:B5"/>
  </mergeCells>
  <phoneticPr fontId="1"/>
  <pageMargins left="0.47244094488188981" right="0.47244094488188981" top="0.70866141732283472" bottom="0"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20F91-383F-4689-AE38-F065B5ADED24}">
  <dimension ref="A1:C13"/>
  <sheetViews>
    <sheetView showGridLines="0" zoomScaleNormal="100" zoomScaleSheetLayoutView="115" workbookViewId="0"/>
  </sheetViews>
  <sheetFormatPr defaultColWidth="8.875" defaultRowHeight="13.5"/>
  <cols>
    <col min="1" max="1" width="13.625" customWidth="1"/>
    <col min="2" max="2" width="26.375" customWidth="1"/>
    <col min="3" max="3" width="18.125" customWidth="1"/>
  </cols>
  <sheetData>
    <row r="1" spans="1:3" s="74" customFormat="1" ht="15" customHeight="1" thickBot="1">
      <c r="A1" s="87" t="s">
        <v>63</v>
      </c>
      <c r="B1" s="87"/>
      <c r="C1" s="88"/>
    </row>
    <row r="2" spans="1:3" s="8" customFormat="1" ht="15" customHeight="1" thickBot="1">
      <c r="A2" s="46"/>
      <c r="B2" s="89" t="s">
        <v>64</v>
      </c>
      <c r="C2" s="59" t="s">
        <v>65</v>
      </c>
    </row>
    <row r="3" spans="1:3" s="8" customFormat="1" ht="15" customHeight="1">
      <c r="A3" s="90" t="s">
        <v>29</v>
      </c>
      <c r="B3" s="20">
        <f>SUM(B4:B10)</f>
        <v>1719</v>
      </c>
      <c r="C3" s="21">
        <f>SUM(C4:C10)</f>
        <v>160</v>
      </c>
    </row>
    <row r="4" spans="1:3" s="8" customFormat="1" ht="15" customHeight="1">
      <c r="A4" s="91" t="s">
        <v>30</v>
      </c>
      <c r="B4" s="80">
        <v>252</v>
      </c>
      <c r="C4" s="81">
        <v>27</v>
      </c>
    </row>
    <row r="5" spans="1:3" s="8" customFormat="1" ht="15" customHeight="1">
      <c r="A5" s="91" t="s">
        <v>66</v>
      </c>
      <c r="B5" s="80">
        <v>60</v>
      </c>
      <c r="C5" s="81">
        <v>25</v>
      </c>
    </row>
    <row r="6" spans="1:3" s="8" customFormat="1" ht="15" customHeight="1">
      <c r="A6" s="91" t="s">
        <v>32</v>
      </c>
      <c r="B6" s="80">
        <v>343</v>
      </c>
      <c r="C6" s="81">
        <v>35</v>
      </c>
    </row>
    <row r="7" spans="1:3" s="8" customFormat="1" ht="15" customHeight="1">
      <c r="A7" s="91" t="s">
        <v>67</v>
      </c>
      <c r="B7" s="80">
        <v>231</v>
      </c>
      <c r="C7" s="81">
        <v>9</v>
      </c>
    </row>
    <row r="8" spans="1:3" s="8" customFormat="1" ht="15" customHeight="1">
      <c r="A8" s="91" t="s">
        <v>34</v>
      </c>
      <c r="B8" s="80">
        <v>315</v>
      </c>
      <c r="C8" s="81">
        <v>25</v>
      </c>
    </row>
    <row r="9" spans="1:3" s="8" customFormat="1" ht="15" customHeight="1">
      <c r="A9" s="91" t="s">
        <v>35</v>
      </c>
      <c r="B9" s="80">
        <v>176</v>
      </c>
      <c r="C9" s="81">
        <v>22</v>
      </c>
    </row>
    <row r="10" spans="1:3" s="8" customFormat="1" ht="15" customHeight="1" thickBot="1">
      <c r="A10" s="92" t="s">
        <v>36</v>
      </c>
      <c r="B10" s="93">
        <v>342</v>
      </c>
      <c r="C10" s="94">
        <v>17</v>
      </c>
    </row>
    <row r="11" spans="1:3" s="8" customFormat="1" ht="12.6" customHeight="1">
      <c r="A11" s="95" t="s">
        <v>68</v>
      </c>
      <c r="B11" s="95"/>
      <c r="C11" s="95"/>
    </row>
    <row r="12" spans="1:3" s="8" customFormat="1" ht="15" customHeight="1">
      <c r="A12" s="96" t="s">
        <v>69</v>
      </c>
      <c r="B12" s="96"/>
      <c r="C12" s="96"/>
    </row>
    <row r="13" spans="1:3" s="98" customFormat="1">
      <c r="A13" s="97"/>
      <c r="B13" s="97"/>
      <c r="C13" s="97"/>
    </row>
  </sheetData>
  <mergeCells count="2">
    <mergeCell ref="A11:C11"/>
    <mergeCell ref="A12:C12"/>
  </mergeCells>
  <phoneticPr fontId="1"/>
  <pageMargins left="0.47244094488188981" right="0.47244094488188981" top="0.70866141732283472" bottom="0" header="0" footer="0"/>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898FD-EF00-480A-A12E-153640BEDD64}">
  <dimension ref="A1:D47"/>
  <sheetViews>
    <sheetView showGridLines="0" zoomScaleNormal="100" zoomScaleSheetLayoutView="100" workbookViewId="0">
      <selection sqref="A1:D1"/>
    </sheetView>
  </sheetViews>
  <sheetFormatPr defaultColWidth="8.875" defaultRowHeight="13.5"/>
  <cols>
    <col min="1" max="1" width="27.25" style="100" customWidth="1"/>
    <col min="2" max="2" width="29.125" style="100" customWidth="1"/>
    <col min="3" max="3" width="25.5" style="100" customWidth="1"/>
    <col min="4" max="4" width="10.875" style="100" customWidth="1"/>
    <col min="5" max="16384" width="8.875" style="100"/>
  </cols>
  <sheetData>
    <row r="1" spans="1:4" ht="15" customHeight="1">
      <c r="A1" s="99" t="s">
        <v>70</v>
      </c>
      <c r="B1" s="99"/>
      <c r="C1" s="99"/>
      <c r="D1" s="99"/>
    </row>
    <row r="2" spans="1:4" s="102" customFormat="1" ht="12.6" customHeight="1">
      <c r="A2" s="101" t="s">
        <v>71</v>
      </c>
      <c r="B2" s="101"/>
      <c r="C2" s="101"/>
      <c r="D2" s="101"/>
    </row>
    <row r="3" spans="1:4" s="102" customFormat="1" ht="12.6" customHeight="1">
      <c r="A3" s="101"/>
      <c r="B3" s="101"/>
      <c r="C3" s="101"/>
      <c r="D3" s="101"/>
    </row>
    <row r="4" spans="1:4" s="102" customFormat="1" ht="12.6" customHeight="1" thickBot="1">
      <c r="A4" s="103" t="s">
        <v>72</v>
      </c>
      <c r="B4" s="103"/>
      <c r="C4" s="103"/>
      <c r="D4" s="103"/>
    </row>
    <row r="5" spans="1:4" s="106" customFormat="1" ht="14.25" customHeight="1" thickBot="1">
      <c r="A5" s="104" t="s">
        <v>73</v>
      </c>
      <c r="B5" s="104" t="s">
        <v>74</v>
      </c>
      <c r="C5" s="105" t="s">
        <v>75</v>
      </c>
      <c r="D5" s="104" t="s">
        <v>76</v>
      </c>
    </row>
    <row r="6" spans="1:4" s="106" customFormat="1" ht="20.100000000000001" customHeight="1">
      <c r="A6" s="107" t="s">
        <v>77</v>
      </c>
      <c r="B6" s="107" t="s">
        <v>78</v>
      </c>
      <c r="C6" s="108" t="s">
        <v>79</v>
      </c>
      <c r="D6" s="109" t="s">
        <v>80</v>
      </c>
    </row>
    <row r="7" spans="1:4" s="106" customFormat="1" ht="20.100000000000001" customHeight="1">
      <c r="A7" s="110"/>
      <c r="B7" s="110"/>
      <c r="C7" s="111"/>
      <c r="D7" s="112"/>
    </row>
    <row r="8" spans="1:4" s="106" customFormat="1" ht="20.100000000000001" customHeight="1">
      <c r="A8" s="113"/>
      <c r="B8" s="113"/>
      <c r="C8" s="114"/>
      <c r="D8" s="115"/>
    </row>
    <row r="9" spans="1:4" s="106" customFormat="1" ht="20.100000000000001" customHeight="1">
      <c r="A9" s="116" t="s">
        <v>81</v>
      </c>
      <c r="B9" s="117" t="s">
        <v>82</v>
      </c>
      <c r="C9" s="118" t="s">
        <v>83</v>
      </c>
      <c r="D9" s="119" t="s">
        <v>84</v>
      </c>
    </row>
    <row r="10" spans="1:4" s="106" customFormat="1" ht="20.100000000000001" customHeight="1">
      <c r="A10" s="120"/>
      <c r="B10" s="121"/>
      <c r="C10" s="111"/>
      <c r="D10" s="112"/>
    </row>
    <row r="11" spans="1:4" s="106" customFormat="1" ht="20.100000000000001" customHeight="1">
      <c r="A11" s="122"/>
      <c r="B11" s="123"/>
      <c r="C11" s="114"/>
      <c r="D11" s="115"/>
    </row>
    <row r="12" spans="1:4" s="106" customFormat="1" ht="20.100000000000001" customHeight="1">
      <c r="A12" s="116" t="s">
        <v>85</v>
      </c>
      <c r="B12" s="117" t="s">
        <v>86</v>
      </c>
      <c r="C12" s="118" t="s">
        <v>87</v>
      </c>
      <c r="D12" s="119" t="s">
        <v>88</v>
      </c>
    </row>
    <row r="13" spans="1:4" s="106" customFormat="1" ht="20.100000000000001" customHeight="1">
      <c r="A13" s="120"/>
      <c r="B13" s="121"/>
      <c r="C13" s="111"/>
      <c r="D13" s="112"/>
    </row>
    <row r="14" spans="1:4" s="106" customFormat="1" ht="20.100000000000001" customHeight="1">
      <c r="A14" s="122"/>
      <c r="B14" s="123"/>
      <c r="C14" s="114"/>
      <c r="D14" s="115"/>
    </row>
    <row r="15" spans="1:4" s="106" customFormat="1" ht="20.100000000000001" customHeight="1">
      <c r="A15" s="116" t="s">
        <v>89</v>
      </c>
      <c r="B15" s="117" t="s">
        <v>90</v>
      </c>
      <c r="C15" s="118" t="s">
        <v>91</v>
      </c>
      <c r="D15" s="119" t="s">
        <v>92</v>
      </c>
    </row>
    <row r="16" spans="1:4" s="106" customFormat="1" ht="20.100000000000001" customHeight="1">
      <c r="A16" s="120"/>
      <c r="B16" s="124"/>
      <c r="C16" s="111"/>
      <c r="D16" s="112"/>
    </row>
    <row r="17" spans="1:4" s="106" customFormat="1" ht="20.100000000000001" customHeight="1">
      <c r="A17" s="122"/>
      <c r="B17" s="125"/>
      <c r="C17" s="114"/>
      <c r="D17" s="115"/>
    </row>
    <row r="18" spans="1:4" s="106" customFormat="1" ht="20.100000000000001" customHeight="1">
      <c r="A18" s="116" t="s">
        <v>93</v>
      </c>
      <c r="B18" s="117" t="s">
        <v>94</v>
      </c>
      <c r="C18" s="118" t="s">
        <v>95</v>
      </c>
      <c r="D18" s="119" t="s">
        <v>96</v>
      </c>
    </row>
    <row r="19" spans="1:4" s="106" customFormat="1" ht="20.100000000000001" customHeight="1">
      <c r="A19" s="120"/>
      <c r="B19" s="121"/>
      <c r="C19" s="111"/>
      <c r="D19" s="112"/>
    </row>
    <row r="20" spans="1:4" s="106" customFormat="1" ht="20.100000000000001" customHeight="1">
      <c r="A20" s="122"/>
      <c r="B20" s="123"/>
      <c r="C20" s="114"/>
      <c r="D20" s="115"/>
    </row>
    <row r="21" spans="1:4" s="106" customFormat="1" ht="20.100000000000001" customHeight="1">
      <c r="A21" s="116" t="s">
        <v>81</v>
      </c>
      <c r="B21" s="117" t="s">
        <v>97</v>
      </c>
      <c r="C21" s="118" t="s">
        <v>98</v>
      </c>
      <c r="D21" s="119" t="s">
        <v>99</v>
      </c>
    </row>
    <row r="22" spans="1:4" s="106" customFormat="1" ht="20.100000000000001" customHeight="1">
      <c r="A22" s="120"/>
      <c r="B22" s="121"/>
      <c r="C22" s="111"/>
      <c r="D22" s="112"/>
    </row>
    <row r="23" spans="1:4" s="106" customFormat="1" ht="20.100000000000001" customHeight="1">
      <c r="A23" s="122"/>
      <c r="B23" s="123"/>
      <c r="C23" s="114"/>
      <c r="D23" s="115"/>
    </row>
    <row r="24" spans="1:4" s="106" customFormat="1" ht="20.100000000000001" customHeight="1">
      <c r="A24" s="116" t="s">
        <v>100</v>
      </c>
      <c r="B24" s="117" t="s">
        <v>101</v>
      </c>
      <c r="C24" s="118" t="s">
        <v>102</v>
      </c>
      <c r="D24" s="119" t="s">
        <v>103</v>
      </c>
    </row>
    <row r="25" spans="1:4" s="106" customFormat="1" ht="20.100000000000001" customHeight="1">
      <c r="A25" s="120"/>
      <c r="B25" s="121"/>
      <c r="C25" s="111"/>
      <c r="D25" s="112"/>
    </row>
    <row r="26" spans="1:4" s="106" customFormat="1" ht="20.100000000000001" customHeight="1">
      <c r="A26" s="122"/>
      <c r="B26" s="123"/>
      <c r="C26" s="114"/>
      <c r="D26" s="115"/>
    </row>
    <row r="27" spans="1:4" s="106" customFormat="1" ht="20.100000000000001" customHeight="1">
      <c r="A27" s="117" t="s">
        <v>104</v>
      </c>
      <c r="B27" s="117" t="s">
        <v>105</v>
      </c>
      <c r="C27" s="117" t="s">
        <v>106</v>
      </c>
      <c r="D27" s="126" t="s">
        <v>107</v>
      </c>
    </row>
    <row r="28" spans="1:4" s="106" customFormat="1" ht="20.100000000000001" customHeight="1">
      <c r="A28" s="110"/>
      <c r="B28" s="124"/>
      <c r="C28" s="111"/>
      <c r="D28" s="112"/>
    </row>
    <row r="29" spans="1:4" s="106" customFormat="1" ht="20.100000000000001" customHeight="1">
      <c r="A29" s="113"/>
      <c r="B29" s="125"/>
      <c r="C29" s="114"/>
      <c r="D29" s="115"/>
    </row>
    <row r="30" spans="1:4" s="106" customFormat="1" ht="20.100000000000001" customHeight="1">
      <c r="A30" s="117" t="s">
        <v>108</v>
      </c>
      <c r="B30" s="117" t="s">
        <v>109</v>
      </c>
      <c r="C30" s="117" t="s">
        <v>110</v>
      </c>
      <c r="D30" s="126" t="s">
        <v>111</v>
      </c>
    </row>
    <row r="31" spans="1:4" s="106" customFormat="1" ht="20.100000000000001" customHeight="1">
      <c r="A31" s="110"/>
      <c r="B31" s="124"/>
      <c r="C31" s="111"/>
      <c r="D31" s="112"/>
    </row>
    <row r="32" spans="1:4" s="106" customFormat="1" ht="20.100000000000001" customHeight="1">
      <c r="A32" s="113"/>
      <c r="B32" s="125"/>
      <c r="C32" s="114"/>
      <c r="D32" s="115"/>
    </row>
    <row r="33" spans="1:4" s="106" customFormat="1" ht="13.5" customHeight="1" thickBot="1">
      <c r="A33" s="127" t="s">
        <v>112</v>
      </c>
      <c r="B33" s="128"/>
      <c r="C33" s="129"/>
      <c r="D33" s="130"/>
    </row>
    <row r="34" spans="1:4" s="106" customFormat="1" ht="14.25" customHeight="1" thickBot="1">
      <c r="A34" s="104" t="s">
        <v>73</v>
      </c>
      <c r="B34" s="104" t="s">
        <v>74</v>
      </c>
      <c r="C34" s="105" t="s">
        <v>75</v>
      </c>
      <c r="D34" s="104" t="s">
        <v>76</v>
      </c>
    </row>
    <row r="35" spans="1:4" s="106" customFormat="1" ht="20.100000000000001" customHeight="1">
      <c r="A35" s="117" t="s">
        <v>113</v>
      </c>
      <c r="B35" s="117" t="s">
        <v>114</v>
      </c>
      <c r="C35" s="131" t="s">
        <v>115</v>
      </c>
      <c r="D35" s="132" t="s">
        <v>116</v>
      </c>
    </row>
    <row r="36" spans="1:4" s="106" customFormat="1" ht="20.100000000000001" customHeight="1">
      <c r="A36" s="110"/>
      <c r="B36" s="124"/>
      <c r="C36" s="118"/>
      <c r="D36" s="119"/>
    </row>
    <row r="37" spans="1:4" s="106" customFormat="1" ht="20.100000000000001" customHeight="1">
      <c r="A37" s="110"/>
      <c r="B37" s="124"/>
      <c r="C37" s="118"/>
      <c r="D37" s="119"/>
    </row>
    <row r="38" spans="1:4" s="106" customFormat="1" ht="20.100000000000001" customHeight="1">
      <c r="A38" s="117" t="s">
        <v>117</v>
      </c>
      <c r="B38" s="117" t="s">
        <v>118</v>
      </c>
      <c r="C38" s="131" t="s">
        <v>119</v>
      </c>
      <c r="D38" s="132" t="s">
        <v>120</v>
      </c>
    </row>
    <row r="39" spans="1:4" s="106" customFormat="1" ht="20.100000000000001" customHeight="1">
      <c r="A39" s="110"/>
      <c r="B39" s="124"/>
      <c r="C39" s="118"/>
      <c r="D39" s="119"/>
    </row>
    <row r="40" spans="1:4" s="106" customFormat="1" ht="20.100000000000001" customHeight="1" thickBot="1">
      <c r="A40" s="133"/>
      <c r="B40" s="134"/>
      <c r="C40" s="135"/>
      <c r="D40" s="136"/>
    </row>
    <row r="41" spans="1:4" s="106" customFormat="1" ht="12.6" customHeight="1">
      <c r="A41" s="137" t="s">
        <v>121</v>
      </c>
      <c r="B41" s="128"/>
      <c r="C41" s="129"/>
      <c r="D41" s="130"/>
    </row>
    <row r="42" spans="1:4" s="106" customFormat="1" ht="15" customHeight="1">
      <c r="A42" s="138" t="s">
        <v>27</v>
      </c>
      <c r="C42" s="139"/>
      <c r="D42" s="140"/>
    </row>
    <row r="43" spans="1:4">
      <c r="C43" s="141"/>
      <c r="D43" s="142"/>
    </row>
    <row r="44" spans="1:4">
      <c r="C44" s="141"/>
      <c r="D44" s="142"/>
    </row>
    <row r="47" spans="1:4">
      <c r="B47" s="143"/>
    </row>
  </sheetData>
  <mergeCells count="46">
    <mergeCell ref="A35:A37"/>
    <mergeCell ref="B35:B37"/>
    <mergeCell ref="C35:C37"/>
    <mergeCell ref="D35:D37"/>
    <mergeCell ref="A38:A40"/>
    <mergeCell ref="B38:B40"/>
    <mergeCell ref="C38:C40"/>
    <mergeCell ref="D38:D40"/>
    <mergeCell ref="A27:A29"/>
    <mergeCell ref="B27:B29"/>
    <mergeCell ref="C27:C29"/>
    <mergeCell ref="D27:D29"/>
    <mergeCell ref="A30:A32"/>
    <mergeCell ref="B30:B32"/>
    <mergeCell ref="C30:C32"/>
    <mergeCell ref="D30:D32"/>
    <mergeCell ref="A21:A23"/>
    <mergeCell ref="B21:B23"/>
    <mergeCell ref="C21:C23"/>
    <mergeCell ref="D21:D23"/>
    <mergeCell ref="A24:A26"/>
    <mergeCell ref="B24:B26"/>
    <mergeCell ref="C24:C26"/>
    <mergeCell ref="D24:D26"/>
    <mergeCell ref="A15:A17"/>
    <mergeCell ref="B15:B17"/>
    <mergeCell ref="C15:C17"/>
    <mergeCell ref="D15:D17"/>
    <mergeCell ref="A18:A20"/>
    <mergeCell ref="B18:B20"/>
    <mergeCell ref="C18:C20"/>
    <mergeCell ref="D18:D20"/>
    <mergeCell ref="A9:A11"/>
    <mergeCell ref="B9:B11"/>
    <mergeCell ref="C9:C11"/>
    <mergeCell ref="D9:D11"/>
    <mergeCell ref="A12:A14"/>
    <mergeCell ref="B12:B14"/>
    <mergeCell ref="C12:C14"/>
    <mergeCell ref="D12:D14"/>
    <mergeCell ref="A1:D1"/>
    <mergeCell ref="A2:D3"/>
    <mergeCell ref="A6:A8"/>
    <mergeCell ref="B6:B8"/>
    <mergeCell ref="C6:C8"/>
    <mergeCell ref="D6:D8"/>
  </mergeCells>
  <phoneticPr fontId="1"/>
  <printOptions horizontalCentered="1"/>
  <pageMargins left="0.47000000000000003" right="0.47000000000000003" top="0.70866141732283472" bottom="0" header="0" footer="0"/>
  <pageSetup paperSize="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613AC-2C22-49F7-930D-C3BE3AE9AD88}">
  <dimension ref="A1:T83"/>
  <sheetViews>
    <sheetView showGridLines="0" zoomScaleNormal="100" zoomScaleSheetLayoutView="100" workbookViewId="0"/>
  </sheetViews>
  <sheetFormatPr defaultColWidth="8.875" defaultRowHeight="13.5"/>
  <cols>
    <col min="1" max="1" width="6" customWidth="1"/>
    <col min="2" max="19" width="4.875" customWidth="1"/>
  </cols>
  <sheetData>
    <row r="1" spans="1:20" s="74" customFormat="1" ht="15" customHeight="1">
      <c r="A1" s="18" t="s">
        <v>122</v>
      </c>
      <c r="B1"/>
      <c r="C1"/>
      <c r="D1"/>
      <c r="E1"/>
      <c r="F1"/>
      <c r="G1"/>
      <c r="H1"/>
      <c r="I1"/>
      <c r="J1"/>
      <c r="K1"/>
      <c r="L1"/>
      <c r="M1"/>
      <c r="N1"/>
      <c r="O1"/>
      <c r="P1"/>
      <c r="Q1"/>
      <c r="R1"/>
      <c r="S1"/>
      <c r="T1"/>
    </row>
    <row r="2" spans="1:20" s="144" customFormat="1" ht="12.6" customHeight="1">
      <c r="A2" s="24" t="s">
        <v>123</v>
      </c>
      <c r="B2" s="24"/>
      <c r="C2" s="24"/>
      <c r="D2" s="24"/>
      <c r="E2" s="24"/>
      <c r="F2" s="24"/>
      <c r="G2" s="24"/>
      <c r="H2" s="24"/>
      <c r="I2" s="24"/>
      <c r="J2" s="24"/>
      <c r="K2" s="24"/>
      <c r="L2" s="24"/>
      <c r="M2" s="24"/>
      <c r="N2" s="24"/>
      <c r="O2" s="24"/>
      <c r="P2" s="24"/>
      <c r="Q2" s="24"/>
      <c r="R2" s="24"/>
      <c r="S2" s="24"/>
    </row>
    <row r="3" spans="1:20" s="144" customFormat="1" ht="12.6" customHeight="1" thickBot="1">
      <c r="A3" s="24"/>
      <c r="B3" s="24"/>
      <c r="C3" s="24"/>
      <c r="D3" s="24"/>
      <c r="E3" s="24"/>
      <c r="F3" s="24"/>
      <c r="G3" s="24"/>
      <c r="H3" s="24"/>
      <c r="I3" s="24"/>
      <c r="J3" s="24"/>
      <c r="K3" s="24"/>
      <c r="L3" s="24"/>
      <c r="M3" s="24"/>
      <c r="N3" s="24"/>
      <c r="O3" s="24"/>
      <c r="P3" s="24"/>
      <c r="Q3" s="24"/>
      <c r="R3" s="24"/>
      <c r="S3" s="24"/>
    </row>
    <row r="4" spans="1:20" s="8" customFormat="1" ht="18" customHeight="1">
      <c r="A4" s="145"/>
      <c r="B4" s="146" t="s">
        <v>124</v>
      </c>
      <c r="C4" s="27"/>
      <c r="D4" s="28"/>
      <c r="E4" s="146" t="s">
        <v>125</v>
      </c>
      <c r="F4" s="27"/>
      <c r="G4" s="28"/>
      <c r="H4" s="146" t="s">
        <v>126</v>
      </c>
      <c r="I4" s="27"/>
      <c r="J4" s="28"/>
      <c r="K4" s="146" t="s">
        <v>127</v>
      </c>
      <c r="L4" s="27"/>
      <c r="M4" s="28"/>
      <c r="N4" s="146" t="s">
        <v>128</v>
      </c>
      <c r="O4" s="27"/>
      <c r="P4" s="28"/>
      <c r="Q4" s="38" t="s">
        <v>129</v>
      </c>
      <c r="R4" s="39"/>
      <c r="S4" s="39"/>
    </row>
    <row r="5" spans="1:20" s="8" customFormat="1" ht="12" thickBot="1">
      <c r="A5" s="147"/>
      <c r="B5" s="9" t="s">
        <v>29</v>
      </c>
      <c r="C5" s="9" t="s">
        <v>130</v>
      </c>
      <c r="D5" s="9" t="s">
        <v>131</v>
      </c>
      <c r="E5" s="9" t="s">
        <v>29</v>
      </c>
      <c r="F5" s="9" t="s">
        <v>130</v>
      </c>
      <c r="G5" s="9" t="s">
        <v>131</v>
      </c>
      <c r="H5" s="9" t="s">
        <v>29</v>
      </c>
      <c r="I5" s="9" t="s">
        <v>130</v>
      </c>
      <c r="J5" s="9" t="s">
        <v>131</v>
      </c>
      <c r="K5" s="9" t="s">
        <v>29</v>
      </c>
      <c r="L5" s="9" t="s">
        <v>130</v>
      </c>
      <c r="M5" s="9" t="s">
        <v>131</v>
      </c>
      <c r="N5" s="9" t="s">
        <v>29</v>
      </c>
      <c r="O5" s="9" t="s">
        <v>130</v>
      </c>
      <c r="P5" s="9" t="s">
        <v>131</v>
      </c>
      <c r="Q5" s="9" t="s">
        <v>29</v>
      </c>
      <c r="R5" s="9" t="s">
        <v>130</v>
      </c>
      <c r="S5" s="10" t="s">
        <v>131</v>
      </c>
    </row>
    <row r="6" spans="1:20" s="8" customFormat="1" ht="11.25" hidden="1">
      <c r="A6" s="148" t="s">
        <v>132</v>
      </c>
      <c r="B6" s="149">
        <f>+C6+D6</f>
        <v>849</v>
      </c>
      <c r="C6" s="149">
        <f>+F6+I6+L6+O6+R6</f>
        <v>404</v>
      </c>
      <c r="D6" s="149">
        <f>+G6+J6+M6+P6+S6</f>
        <v>445</v>
      </c>
      <c r="E6" s="149">
        <f>+F6+G6</f>
        <v>244</v>
      </c>
      <c r="F6" s="149">
        <v>154</v>
      </c>
      <c r="G6" s="149">
        <v>90</v>
      </c>
      <c r="H6" s="149">
        <f>+I6+J6</f>
        <v>226</v>
      </c>
      <c r="I6" s="149">
        <v>83</v>
      </c>
      <c r="J6" s="149">
        <v>143</v>
      </c>
      <c r="K6" s="149">
        <f>+L6+M6</f>
        <v>136</v>
      </c>
      <c r="L6" s="149">
        <v>61</v>
      </c>
      <c r="M6" s="149">
        <v>75</v>
      </c>
      <c r="N6" s="149">
        <f>+O6+P6</f>
        <v>145</v>
      </c>
      <c r="O6" s="149">
        <v>51</v>
      </c>
      <c r="P6" s="149">
        <v>94</v>
      </c>
      <c r="Q6" s="149">
        <f>+R6+S6</f>
        <v>98</v>
      </c>
      <c r="R6" s="149">
        <v>55</v>
      </c>
      <c r="S6" s="150">
        <v>43</v>
      </c>
    </row>
    <row r="7" spans="1:20" s="8" customFormat="1" ht="11.25" hidden="1">
      <c r="A7" s="151"/>
      <c r="B7" s="152"/>
      <c r="C7" s="152"/>
      <c r="D7" s="152"/>
      <c r="E7" s="152"/>
      <c r="F7" s="152"/>
      <c r="G7" s="152"/>
      <c r="H7" s="152"/>
      <c r="I7" s="152"/>
      <c r="J7" s="152"/>
      <c r="K7" s="152"/>
      <c r="L7" s="152"/>
      <c r="M7" s="152"/>
      <c r="N7" s="152"/>
      <c r="O7" s="152"/>
      <c r="P7" s="152"/>
      <c r="Q7" s="152"/>
      <c r="R7" s="152"/>
      <c r="S7" s="153"/>
    </row>
    <row r="8" spans="1:20" s="157" customFormat="1" ht="6.95" customHeight="1">
      <c r="A8" s="154" t="s">
        <v>133</v>
      </c>
      <c r="B8" s="155">
        <v>8611</v>
      </c>
      <c r="C8" s="155">
        <v>2864</v>
      </c>
      <c r="D8" s="155">
        <v>5747</v>
      </c>
      <c r="E8" s="155">
        <v>954</v>
      </c>
      <c r="F8" s="155">
        <v>363</v>
      </c>
      <c r="G8" s="155">
        <v>591</v>
      </c>
      <c r="H8" s="155">
        <v>1622</v>
      </c>
      <c r="I8" s="155">
        <v>475</v>
      </c>
      <c r="J8" s="155">
        <v>1147</v>
      </c>
      <c r="K8" s="155">
        <v>2531</v>
      </c>
      <c r="L8" s="155">
        <v>820</v>
      </c>
      <c r="M8" s="155">
        <v>1711</v>
      </c>
      <c r="N8" s="155">
        <v>1825</v>
      </c>
      <c r="O8" s="155">
        <v>638</v>
      </c>
      <c r="P8" s="155">
        <v>1187</v>
      </c>
      <c r="Q8" s="155">
        <v>1679</v>
      </c>
      <c r="R8" s="155">
        <v>568</v>
      </c>
      <c r="S8" s="156">
        <v>1111</v>
      </c>
    </row>
    <row r="9" spans="1:20" s="157" customFormat="1" ht="6.95" customHeight="1">
      <c r="A9" s="158"/>
      <c r="B9" s="159"/>
      <c r="C9" s="159"/>
      <c r="D9" s="159"/>
      <c r="E9" s="159"/>
      <c r="F9" s="159"/>
      <c r="G9" s="159"/>
      <c r="H9" s="159"/>
      <c r="I9" s="159"/>
      <c r="J9" s="159"/>
      <c r="K9" s="159"/>
      <c r="L9" s="159"/>
      <c r="M9" s="159"/>
      <c r="N9" s="159"/>
      <c r="O9" s="159"/>
      <c r="P9" s="159"/>
      <c r="Q9" s="159"/>
      <c r="R9" s="159"/>
      <c r="S9" s="160"/>
    </row>
    <row r="10" spans="1:20" s="157" customFormat="1" ht="6.95" customHeight="1">
      <c r="A10" s="161">
        <v>4</v>
      </c>
      <c r="B10" s="155">
        <v>9161</v>
      </c>
      <c r="C10" s="155">
        <v>3091</v>
      </c>
      <c r="D10" s="155">
        <v>6070</v>
      </c>
      <c r="E10" s="155">
        <v>1054</v>
      </c>
      <c r="F10" s="155">
        <v>416</v>
      </c>
      <c r="G10" s="155">
        <v>638</v>
      </c>
      <c r="H10" s="155">
        <v>1619</v>
      </c>
      <c r="I10" s="155">
        <v>464</v>
      </c>
      <c r="J10" s="155">
        <v>1155</v>
      </c>
      <c r="K10" s="155">
        <v>2633</v>
      </c>
      <c r="L10" s="155">
        <v>859</v>
      </c>
      <c r="M10" s="155">
        <v>1774</v>
      </c>
      <c r="N10" s="155">
        <v>2023</v>
      </c>
      <c r="O10" s="155">
        <v>702</v>
      </c>
      <c r="P10" s="155">
        <v>1321</v>
      </c>
      <c r="Q10" s="155">
        <v>1832</v>
      </c>
      <c r="R10" s="155">
        <v>650</v>
      </c>
      <c r="S10" s="156">
        <v>1182</v>
      </c>
    </row>
    <row r="11" spans="1:20" s="157" customFormat="1" ht="6.95" customHeight="1">
      <c r="A11" s="162"/>
      <c r="B11" s="159"/>
      <c r="C11" s="159"/>
      <c r="D11" s="159"/>
      <c r="E11" s="159"/>
      <c r="F11" s="159"/>
      <c r="G11" s="159"/>
      <c r="H11" s="159"/>
      <c r="I11" s="159"/>
      <c r="J11" s="159"/>
      <c r="K11" s="159"/>
      <c r="L11" s="159"/>
      <c r="M11" s="159"/>
      <c r="N11" s="159"/>
      <c r="O11" s="159"/>
      <c r="P11" s="159"/>
      <c r="Q11" s="159"/>
      <c r="R11" s="159"/>
      <c r="S11" s="160"/>
    </row>
    <row r="12" spans="1:20" s="157" customFormat="1" ht="6.95" customHeight="1">
      <c r="A12" s="161">
        <v>5</v>
      </c>
      <c r="B12" s="155">
        <v>9429</v>
      </c>
      <c r="C12" s="155">
        <v>3174</v>
      </c>
      <c r="D12" s="155">
        <v>6255</v>
      </c>
      <c r="E12" s="155">
        <v>1067</v>
      </c>
      <c r="F12" s="155">
        <v>420</v>
      </c>
      <c r="G12" s="155">
        <v>647</v>
      </c>
      <c r="H12" s="155">
        <v>1593</v>
      </c>
      <c r="I12" s="155">
        <v>465</v>
      </c>
      <c r="J12" s="155">
        <v>1128</v>
      </c>
      <c r="K12" s="155">
        <v>2654</v>
      </c>
      <c r="L12" s="155">
        <v>848</v>
      </c>
      <c r="M12" s="155">
        <v>1806</v>
      </c>
      <c r="N12" s="155">
        <v>2194</v>
      </c>
      <c r="O12" s="155">
        <v>751</v>
      </c>
      <c r="P12" s="155">
        <v>1443</v>
      </c>
      <c r="Q12" s="155">
        <v>1921</v>
      </c>
      <c r="R12" s="155">
        <v>690</v>
      </c>
      <c r="S12" s="156">
        <v>1231</v>
      </c>
    </row>
    <row r="13" spans="1:20" s="157" customFormat="1" ht="6.95" customHeight="1">
      <c r="A13" s="162"/>
      <c r="B13" s="159"/>
      <c r="C13" s="159"/>
      <c r="D13" s="159"/>
      <c r="E13" s="159"/>
      <c r="F13" s="159"/>
      <c r="G13" s="159"/>
      <c r="H13" s="159"/>
      <c r="I13" s="159"/>
      <c r="J13" s="159"/>
      <c r="K13" s="159"/>
      <c r="L13" s="159"/>
      <c r="M13" s="159"/>
      <c r="N13" s="159"/>
      <c r="O13" s="159"/>
      <c r="P13" s="159"/>
      <c r="Q13" s="159"/>
      <c r="R13" s="159"/>
      <c r="S13" s="160"/>
    </row>
    <row r="14" spans="1:20" s="157" customFormat="1" ht="6.95" customHeight="1">
      <c r="A14" s="161">
        <v>6</v>
      </c>
      <c r="B14" s="155">
        <f>SUM(B16:B33)</f>
        <v>8780</v>
      </c>
      <c r="C14" s="155">
        <f>SUM(C16:C33)</f>
        <v>2955</v>
      </c>
      <c r="D14" s="155">
        <f t="shared" ref="D14:S14" si="0">SUM(D16:D33)</f>
        <v>5825</v>
      </c>
      <c r="E14" s="155">
        <f>SUM(E16:E33)</f>
        <v>903</v>
      </c>
      <c r="F14" s="155">
        <f t="shared" si="0"/>
        <v>390</v>
      </c>
      <c r="G14" s="155">
        <f t="shared" si="0"/>
        <v>513</v>
      </c>
      <c r="H14" s="155">
        <f t="shared" si="0"/>
        <v>1307</v>
      </c>
      <c r="I14" s="155">
        <f t="shared" si="0"/>
        <v>374</v>
      </c>
      <c r="J14" s="155">
        <f t="shared" si="0"/>
        <v>933</v>
      </c>
      <c r="K14" s="155">
        <f t="shared" si="0"/>
        <v>2423</v>
      </c>
      <c r="L14" s="155">
        <f t="shared" si="0"/>
        <v>753</v>
      </c>
      <c r="M14" s="155">
        <f t="shared" si="0"/>
        <v>1670</v>
      </c>
      <c r="N14" s="155">
        <f t="shared" si="0"/>
        <v>2237</v>
      </c>
      <c r="O14" s="155">
        <f t="shared" si="0"/>
        <v>757</v>
      </c>
      <c r="P14" s="155">
        <f t="shared" si="0"/>
        <v>1480</v>
      </c>
      <c r="Q14" s="155">
        <f t="shared" si="0"/>
        <v>1910</v>
      </c>
      <c r="R14" s="155">
        <f t="shared" si="0"/>
        <v>681</v>
      </c>
      <c r="S14" s="156">
        <f t="shared" si="0"/>
        <v>1229</v>
      </c>
    </row>
    <row r="15" spans="1:20" s="157" customFormat="1" ht="6.95" customHeight="1">
      <c r="A15" s="162"/>
      <c r="B15" s="159"/>
      <c r="C15" s="159"/>
      <c r="D15" s="159"/>
      <c r="E15" s="159"/>
      <c r="F15" s="159"/>
      <c r="G15" s="159"/>
      <c r="H15" s="159"/>
      <c r="I15" s="159"/>
      <c r="J15" s="159"/>
      <c r="K15" s="159"/>
      <c r="L15" s="159"/>
      <c r="M15" s="159"/>
      <c r="N15" s="159"/>
      <c r="O15" s="159"/>
      <c r="P15" s="159"/>
      <c r="Q15" s="159"/>
      <c r="R15" s="159"/>
      <c r="S15" s="160"/>
    </row>
    <row r="16" spans="1:20" s="157" customFormat="1" ht="6.95" customHeight="1">
      <c r="A16" s="163" t="s">
        <v>134</v>
      </c>
      <c r="B16" s="164">
        <v>914</v>
      </c>
      <c r="C16" s="164">
        <v>312</v>
      </c>
      <c r="D16" s="164">
        <v>602</v>
      </c>
      <c r="E16" s="164">
        <v>111</v>
      </c>
      <c r="F16" s="164">
        <v>58</v>
      </c>
      <c r="G16" s="164">
        <v>53</v>
      </c>
      <c r="H16" s="164">
        <v>107</v>
      </c>
      <c r="I16" s="164">
        <v>29</v>
      </c>
      <c r="J16" s="164">
        <v>78</v>
      </c>
      <c r="K16" s="164">
        <v>229</v>
      </c>
      <c r="L16" s="164">
        <v>63</v>
      </c>
      <c r="M16" s="164">
        <v>166</v>
      </c>
      <c r="N16" s="164">
        <v>220</v>
      </c>
      <c r="O16" s="164">
        <v>73</v>
      </c>
      <c r="P16" s="164">
        <v>147</v>
      </c>
      <c r="Q16" s="164">
        <v>247</v>
      </c>
      <c r="R16" s="164">
        <v>89</v>
      </c>
      <c r="S16" s="165">
        <v>158</v>
      </c>
    </row>
    <row r="17" spans="1:20" s="157" customFormat="1" ht="6.95" customHeight="1">
      <c r="A17" s="163"/>
      <c r="B17" s="164"/>
      <c r="C17" s="164"/>
      <c r="D17" s="164"/>
      <c r="E17" s="164"/>
      <c r="F17" s="164"/>
      <c r="G17" s="164"/>
      <c r="H17" s="164"/>
      <c r="I17" s="164"/>
      <c r="J17" s="164"/>
      <c r="K17" s="164"/>
      <c r="L17" s="164"/>
      <c r="M17" s="164"/>
      <c r="N17" s="164"/>
      <c r="O17" s="164"/>
      <c r="P17" s="164"/>
      <c r="Q17" s="164"/>
      <c r="R17" s="164"/>
      <c r="S17" s="165"/>
    </row>
    <row r="18" spans="1:20" s="157" customFormat="1" ht="6.95" customHeight="1">
      <c r="A18" s="163" t="s">
        <v>135</v>
      </c>
      <c r="B18" s="164" t="s">
        <v>136</v>
      </c>
      <c r="C18" s="164" t="s">
        <v>136</v>
      </c>
      <c r="D18" s="164" t="s">
        <v>136</v>
      </c>
      <c r="E18" s="164" t="s">
        <v>136</v>
      </c>
      <c r="F18" s="164" t="s">
        <v>136</v>
      </c>
      <c r="G18" s="164" t="s">
        <v>136</v>
      </c>
      <c r="H18" s="164" t="s">
        <v>136</v>
      </c>
      <c r="I18" s="164" t="s">
        <v>136</v>
      </c>
      <c r="J18" s="164" t="s">
        <v>136</v>
      </c>
      <c r="K18" s="164" t="s">
        <v>136</v>
      </c>
      <c r="L18" s="164" t="s">
        <v>136</v>
      </c>
      <c r="M18" s="164" t="s">
        <v>136</v>
      </c>
      <c r="N18" s="164" t="s">
        <v>136</v>
      </c>
      <c r="O18" s="164" t="s">
        <v>136</v>
      </c>
      <c r="P18" s="164" t="s">
        <v>136</v>
      </c>
      <c r="Q18" s="164" t="s">
        <v>136</v>
      </c>
      <c r="R18" s="164" t="s">
        <v>136</v>
      </c>
      <c r="S18" s="165" t="s">
        <v>136</v>
      </c>
    </row>
    <row r="19" spans="1:20" s="166" customFormat="1" ht="6.95" customHeight="1">
      <c r="A19" s="163"/>
      <c r="B19" s="164"/>
      <c r="C19" s="164"/>
      <c r="D19" s="164"/>
      <c r="E19" s="164"/>
      <c r="F19" s="164"/>
      <c r="G19" s="164"/>
      <c r="H19" s="164"/>
      <c r="I19" s="164"/>
      <c r="J19" s="164"/>
      <c r="K19" s="164"/>
      <c r="L19" s="164"/>
      <c r="M19" s="164"/>
      <c r="N19" s="164"/>
      <c r="O19" s="164"/>
      <c r="P19" s="164"/>
      <c r="Q19" s="164"/>
      <c r="R19" s="164"/>
      <c r="S19" s="165"/>
      <c r="T19" s="157"/>
    </row>
    <row r="20" spans="1:20" s="166" customFormat="1" ht="6.95" customHeight="1">
      <c r="A20" s="163" t="s">
        <v>137</v>
      </c>
      <c r="B20" s="164" t="s">
        <v>136</v>
      </c>
      <c r="C20" s="164" t="s">
        <v>136</v>
      </c>
      <c r="D20" s="164" t="s">
        <v>136</v>
      </c>
      <c r="E20" s="164" t="s">
        <v>136</v>
      </c>
      <c r="F20" s="164" t="s">
        <v>136</v>
      </c>
      <c r="G20" s="164" t="s">
        <v>136</v>
      </c>
      <c r="H20" s="164" t="s">
        <v>136</v>
      </c>
      <c r="I20" s="164" t="s">
        <v>136</v>
      </c>
      <c r="J20" s="164" t="s">
        <v>136</v>
      </c>
      <c r="K20" s="164" t="s">
        <v>136</v>
      </c>
      <c r="L20" s="164" t="s">
        <v>136</v>
      </c>
      <c r="M20" s="164" t="s">
        <v>136</v>
      </c>
      <c r="N20" s="164" t="s">
        <v>136</v>
      </c>
      <c r="O20" s="164" t="s">
        <v>136</v>
      </c>
      <c r="P20" s="164" t="s">
        <v>136</v>
      </c>
      <c r="Q20" s="164" t="s">
        <v>136</v>
      </c>
      <c r="R20" s="164" t="s">
        <v>136</v>
      </c>
      <c r="S20" s="165" t="s">
        <v>136</v>
      </c>
      <c r="T20" s="157"/>
    </row>
    <row r="21" spans="1:20" s="157" customFormat="1" ht="6.95" customHeight="1">
      <c r="A21" s="163"/>
      <c r="B21" s="164"/>
      <c r="C21" s="164"/>
      <c r="D21" s="164"/>
      <c r="E21" s="164"/>
      <c r="F21" s="164"/>
      <c r="G21" s="164"/>
      <c r="H21" s="164"/>
      <c r="I21" s="164"/>
      <c r="J21" s="164"/>
      <c r="K21" s="164"/>
      <c r="L21" s="164"/>
      <c r="M21" s="164"/>
      <c r="N21" s="164"/>
      <c r="O21" s="164"/>
      <c r="P21" s="164"/>
      <c r="Q21" s="164"/>
      <c r="R21" s="164"/>
      <c r="S21" s="165"/>
    </row>
    <row r="22" spans="1:20" s="157" customFormat="1" ht="6.95" customHeight="1">
      <c r="A22" s="163" t="s">
        <v>31</v>
      </c>
      <c r="B22" s="164">
        <v>752</v>
      </c>
      <c r="C22" s="164">
        <v>233</v>
      </c>
      <c r="D22" s="164">
        <v>519</v>
      </c>
      <c r="E22" s="164">
        <v>57</v>
      </c>
      <c r="F22" s="164">
        <v>19</v>
      </c>
      <c r="G22" s="164">
        <v>38</v>
      </c>
      <c r="H22" s="164">
        <v>116</v>
      </c>
      <c r="I22" s="164">
        <v>25</v>
      </c>
      <c r="J22" s="164">
        <v>91</v>
      </c>
      <c r="K22" s="164">
        <v>209</v>
      </c>
      <c r="L22" s="164">
        <v>71</v>
      </c>
      <c r="M22" s="164">
        <v>138</v>
      </c>
      <c r="N22" s="164">
        <v>201</v>
      </c>
      <c r="O22" s="164">
        <v>64</v>
      </c>
      <c r="P22" s="164">
        <v>137</v>
      </c>
      <c r="Q22" s="164">
        <v>169</v>
      </c>
      <c r="R22" s="164">
        <v>54</v>
      </c>
      <c r="S22" s="165">
        <v>115</v>
      </c>
    </row>
    <row r="23" spans="1:20" s="157" customFormat="1" ht="6.95" customHeight="1">
      <c r="A23" s="163"/>
      <c r="B23" s="164"/>
      <c r="C23" s="164"/>
      <c r="D23" s="164"/>
      <c r="E23" s="164"/>
      <c r="F23" s="164"/>
      <c r="G23" s="164"/>
      <c r="H23" s="164"/>
      <c r="I23" s="164"/>
      <c r="J23" s="164"/>
      <c r="K23" s="164"/>
      <c r="L23" s="164"/>
      <c r="M23" s="164"/>
      <c r="N23" s="164"/>
      <c r="O23" s="164"/>
      <c r="P23" s="164"/>
      <c r="Q23" s="164"/>
      <c r="R23" s="164"/>
      <c r="S23" s="165"/>
    </row>
    <row r="24" spans="1:20" s="157" customFormat="1" ht="6.95" customHeight="1">
      <c r="A24" s="163" t="s">
        <v>138</v>
      </c>
      <c r="B24" s="164">
        <v>1100</v>
      </c>
      <c r="C24" s="164">
        <v>406</v>
      </c>
      <c r="D24" s="164">
        <v>694</v>
      </c>
      <c r="E24" s="164">
        <v>110</v>
      </c>
      <c r="F24" s="164">
        <v>48</v>
      </c>
      <c r="G24" s="164">
        <v>62</v>
      </c>
      <c r="H24" s="164">
        <v>184</v>
      </c>
      <c r="I24" s="164">
        <v>53</v>
      </c>
      <c r="J24" s="164">
        <v>131</v>
      </c>
      <c r="K24" s="164">
        <v>313</v>
      </c>
      <c r="L24" s="164">
        <v>119</v>
      </c>
      <c r="M24" s="164">
        <v>194</v>
      </c>
      <c r="N24" s="164">
        <v>311</v>
      </c>
      <c r="O24" s="164">
        <v>121</v>
      </c>
      <c r="P24" s="164">
        <v>190</v>
      </c>
      <c r="Q24" s="164">
        <v>182</v>
      </c>
      <c r="R24" s="164">
        <v>65</v>
      </c>
      <c r="S24" s="165">
        <v>117</v>
      </c>
    </row>
    <row r="25" spans="1:20" s="157" customFormat="1" ht="6.95" customHeight="1">
      <c r="A25" s="163"/>
      <c r="B25" s="164"/>
      <c r="C25" s="164"/>
      <c r="D25" s="164"/>
      <c r="E25" s="164"/>
      <c r="F25" s="164"/>
      <c r="G25" s="164"/>
      <c r="H25" s="164"/>
      <c r="I25" s="164"/>
      <c r="J25" s="164"/>
      <c r="K25" s="164"/>
      <c r="L25" s="164"/>
      <c r="M25" s="164"/>
      <c r="N25" s="164"/>
      <c r="O25" s="164"/>
      <c r="P25" s="164"/>
      <c r="Q25" s="164"/>
      <c r="R25" s="164"/>
      <c r="S25" s="165"/>
    </row>
    <row r="26" spans="1:20" s="157" customFormat="1" ht="6.95" customHeight="1">
      <c r="A26" s="163" t="s">
        <v>139</v>
      </c>
      <c r="B26" s="164">
        <v>1012</v>
      </c>
      <c r="C26" s="164">
        <v>366</v>
      </c>
      <c r="D26" s="164">
        <v>646</v>
      </c>
      <c r="E26" s="164">
        <v>97</v>
      </c>
      <c r="F26" s="164">
        <v>42</v>
      </c>
      <c r="G26" s="164">
        <v>55</v>
      </c>
      <c r="H26" s="164">
        <v>138</v>
      </c>
      <c r="I26" s="164">
        <v>42</v>
      </c>
      <c r="J26" s="164">
        <v>96</v>
      </c>
      <c r="K26" s="164">
        <v>276</v>
      </c>
      <c r="L26" s="164">
        <v>92</v>
      </c>
      <c r="M26" s="164">
        <v>184</v>
      </c>
      <c r="N26" s="164">
        <v>255</v>
      </c>
      <c r="O26" s="164">
        <v>91</v>
      </c>
      <c r="P26" s="164">
        <v>164</v>
      </c>
      <c r="Q26" s="164">
        <v>246</v>
      </c>
      <c r="R26" s="164">
        <v>99</v>
      </c>
      <c r="S26" s="165">
        <v>147</v>
      </c>
    </row>
    <row r="27" spans="1:20" s="157" customFormat="1" ht="6.95" customHeight="1">
      <c r="A27" s="163"/>
      <c r="B27" s="164"/>
      <c r="C27" s="164"/>
      <c r="D27" s="164"/>
      <c r="E27" s="164"/>
      <c r="F27" s="164"/>
      <c r="G27" s="164"/>
      <c r="H27" s="164"/>
      <c r="I27" s="164"/>
      <c r="J27" s="164"/>
      <c r="K27" s="164"/>
      <c r="L27" s="164"/>
      <c r="M27" s="164"/>
      <c r="N27" s="164"/>
      <c r="O27" s="164"/>
      <c r="P27" s="164"/>
      <c r="Q27" s="164"/>
      <c r="R27" s="164"/>
      <c r="S27" s="165"/>
    </row>
    <row r="28" spans="1:20" s="157" customFormat="1" ht="6.95" customHeight="1">
      <c r="A28" s="163" t="s">
        <v>140</v>
      </c>
      <c r="B28" s="164">
        <v>1614</v>
      </c>
      <c r="C28" s="164">
        <v>505</v>
      </c>
      <c r="D28" s="164">
        <v>1109</v>
      </c>
      <c r="E28" s="164">
        <v>140</v>
      </c>
      <c r="F28" s="164">
        <v>60</v>
      </c>
      <c r="G28" s="164">
        <v>80</v>
      </c>
      <c r="H28" s="164">
        <v>222</v>
      </c>
      <c r="I28" s="164">
        <v>62</v>
      </c>
      <c r="J28" s="164">
        <v>160</v>
      </c>
      <c r="K28" s="164">
        <v>418</v>
      </c>
      <c r="L28" s="164">
        <v>110</v>
      </c>
      <c r="M28" s="164">
        <v>308</v>
      </c>
      <c r="N28" s="164">
        <v>430</v>
      </c>
      <c r="O28" s="164">
        <v>133</v>
      </c>
      <c r="P28" s="164">
        <v>297</v>
      </c>
      <c r="Q28" s="164">
        <v>404</v>
      </c>
      <c r="R28" s="164">
        <v>140</v>
      </c>
      <c r="S28" s="165">
        <v>264</v>
      </c>
    </row>
    <row r="29" spans="1:20" s="157" customFormat="1" ht="6.95" customHeight="1">
      <c r="A29" s="163"/>
      <c r="B29" s="164"/>
      <c r="C29" s="164"/>
      <c r="D29" s="164"/>
      <c r="E29" s="164"/>
      <c r="F29" s="164"/>
      <c r="G29" s="164"/>
      <c r="H29" s="164"/>
      <c r="I29" s="164"/>
      <c r="J29" s="164"/>
      <c r="K29" s="164"/>
      <c r="L29" s="164"/>
      <c r="M29" s="164"/>
      <c r="N29" s="164"/>
      <c r="O29" s="164"/>
      <c r="P29" s="164"/>
      <c r="Q29" s="164"/>
      <c r="R29" s="164"/>
      <c r="S29" s="165"/>
    </row>
    <row r="30" spans="1:20" s="157" customFormat="1" ht="6.95" customHeight="1">
      <c r="A30" s="163" t="s">
        <v>141</v>
      </c>
      <c r="B30" s="164">
        <v>1478</v>
      </c>
      <c r="C30" s="164">
        <v>496</v>
      </c>
      <c r="D30" s="164">
        <v>982</v>
      </c>
      <c r="E30" s="164">
        <v>214</v>
      </c>
      <c r="F30" s="164">
        <v>82</v>
      </c>
      <c r="G30" s="164">
        <v>132</v>
      </c>
      <c r="H30" s="164">
        <v>260</v>
      </c>
      <c r="I30" s="164">
        <v>83</v>
      </c>
      <c r="J30" s="164">
        <v>177</v>
      </c>
      <c r="K30" s="164">
        <v>398</v>
      </c>
      <c r="L30" s="164">
        <v>128</v>
      </c>
      <c r="M30" s="164">
        <v>270</v>
      </c>
      <c r="N30" s="164">
        <v>340</v>
      </c>
      <c r="O30" s="164">
        <v>118</v>
      </c>
      <c r="P30" s="164">
        <v>222</v>
      </c>
      <c r="Q30" s="164">
        <v>266</v>
      </c>
      <c r="R30" s="164">
        <v>85</v>
      </c>
      <c r="S30" s="165">
        <v>181</v>
      </c>
    </row>
    <row r="31" spans="1:20" s="157" customFormat="1" ht="6.95" customHeight="1">
      <c r="A31" s="163"/>
      <c r="B31" s="164"/>
      <c r="C31" s="164"/>
      <c r="D31" s="164"/>
      <c r="E31" s="164"/>
      <c r="F31" s="164"/>
      <c r="G31" s="164"/>
      <c r="H31" s="164"/>
      <c r="I31" s="164"/>
      <c r="J31" s="164"/>
      <c r="K31" s="164"/>
      <c r="L31" s="164"/>
      <c r="M31" s="164"/>
      <c r="N31" s="164"/>
      <c r="O31" s="164"/>
      <c r="P31" s="164"/>
      <c r="Q31" s="164"/>
      <c r="R31" s="164"/>
      <c r="S31" s="165"/>
    </row>
    <row r="32" spans="1:20" s="157" customFormat="1" ht="6.95" customHeight="1">
      <c r="A32" s="163" t="s">
        <v>142</v>
      </c>
      <c r="B32" s="164">
        <v>1910</v>
      </c>
      <c r="C32" s="164">
        <v>637</v>
      </c>
      <c r="D32" s="164">
        <v>1273</v>
      </c>
      <c r="E32" s="164">
        <v>174</v>
      </c>
      <c r="F32" s="164">
        <v>81</v>
      </c>
      <c r="G32" s="164">
        <v>93</v>
      </c>
      <c r="H32" s="164">
        <v>280</v>
      </c>
      <c r="I32" s="164">
        <v>80</v>
      </c>
      <c r="J32" s="164">
        <v>200</v>
      </c>
      <c r="K32" s="164">
        <v>580</v>
      </c>
      <c r="L32" s="164">
        <v>170</v>
      </c>
      <c r="M32" s="164">
        <v>410</v>
      </c>
      <c r="N32" s="164">
        <v>480</v>
      </c>
      <c r="O32" s="164">
        <v>157</v>
      </c>
      <c r="P32" s="164">
        <v>323</v>
      </c>
      <c r="Q32" s="164">
        <v>396</v>
      </c>
      <c r="R32" s="164">
        <v>149</v>
      </c>
      <c r="S32" s="165">
        <v>247</v>
      </c>
    </row>
    <row r="33" spans="1:20" s="157" customFormat="1" ht="6.95" customHeight="1" thickBot="1">
      <c r="A33" s="167"/>
      <c r="B33" s="168"/>
      <c r="C33" s="168"/>
      <c r="D33" s="168"/>
      <c r="E33" s="168"/>
      <c r="F33" s="168"/>
      <c r="G33" s="168"/>
      <c r="H33" s="168"/>
      <c r="I33" s="168"/>
      <c r="J33" s="168"/>
      <c r="K33" s="168"/>
      <c r="L33" s="168"/>
      <c r="M33" s="168"/>
      <c r="N33" s="168"/>
      <c r="O33" s="168"/>
      <c r="P33" s="168"/>
      <c r="Q33" s="168"/>
      <c r="R33" s="168"/>
      <c r="S33" s="169"/>
    </row>
    <row r="34" spans="1:20" s="8" customFormat="1" ht="12" customHeight="1">
      <c r="A34" s="19" t="s">
        <v>143</v>
      </c>
      <c r="B34" s="16"/>
      <c r="C34" s="16"/>
      <c r="D34" s="16"/>
      <c r="E34" s="16"/>
      <c r="F34" s="16"/>
      <c r="G34" s="16"/>
      <c r="H34" s="16"/>
      <c r="I34" s="16"/>
      <c r="J34" s="16"/>
      <c r="K34" s="16"/>
      <c r="L34" s="16"/>
      <c r="M34" s="16"/>
      <c r="N34" s="16"/>
      <c r="O34" s="16"/>
      <c r="P34" s="16"/>
      <c r="Q34" s="16"/>
      <c r="R34" s="16"/>
    </row>
    <row r="35" spans="1:20" s="8" customFormat="1" ht="12" customHeight="1">
      <c r="A35" s="19" t="s">
        <v>144</v>
      </c>
      <c r="B35" s="16"/>
      <c r="C35" s="16"/>
      <c r="D35" s="16"/>
      <c r="E35" s="16"/>
      <c r="F35" s="16"/>
      <c r="G35" s="16"/>
      <c r="H35" s="16"/>
      <c r="I35" s="16"/>
      <c r="J35" s="16"/>
      <c r="K35" s="16"/>
      <c r="L35" s="16"/>
      <c r="M35" s="16"/>
      <c r="N35" s="16"/>
      <c r="O35" s="16"/>
      <c r="P35" s="16"/>
      <c r="Q35" s="16"/>
      <c r="R35" s="16"/>
    </row>
    <row r="36" spans="1:20" s="7" customFormat="1" ht="15" customHeight="1">
      <c r="A36" s="170" t="s">
        <v>145</v>
      </c>
      <c r="I36" s="171"/>
      <c r="J36" s="171"/>
      <c r="K36" s="171"/>
      <c r="L36" s="171"/>
      <c r="M36" s="171"/>
      <c r="N36" s="171"/>
    </row>
    <row r="37" spans="1:20" s="74" customFormat="1" ht="13.5" customHeight="1">
      <c r="A37"/>
      <c r="B37"/>
      <c r="C37"/>
      <c r="D37"/>
      <c r="E37"/>
      <c r="F37"/>
      <c r="G37"/>
      <c r="H37"/>
      <c r="I37"/>
      <c r="J37"/>
      <c r="K37"/>
      <c r="L37"/>
      <c r="M37"/>
      <c r="N37"/>
      <c r="O37"/>
      <c r="P37"/>
      <c r="Q37"/>
      <c r="R37"/>
      <c r="S37"/>
      <c r="T37"/>
    </row>
    <row r="38" spans="1:20" s="74" customFormat="1" ht="13.5" customHeight="1">
      <c r="A38"/>
      <c r="B38"/>
      <c r="C38"/>
      <c r="D38"/>
    </row>
    <row r="39" spans="1:20" s="6" customFormat="1" ht="18.75" hidden="1">
      <c r="A39" s="5" t="s">
        <v>146</v>
      </c>
    </row>
    <row r="40" spans="1:20" s="98" customFormat="1" hidden="1"/>
    <row r="41" spans="1:20" s="98" customFormat="1" ht="13.5" hidden="1" customHeight="1">
      <c r="A41" s="172" t="s">
        <v>147</v>
      </c>
      <c r="B41" s="172"/>
      <c r="C41" s="172"/>
      <c r="D41" s="172"/>
      <c r="E41" s="172"/>
      <c r="F41" s="172"/>
      <c r="G41" s="172"/>
      <c r="H41" s="172"/>
      <c r="I41" s="172"/>
      <c r="J41" s="172"/>
      <c r="K41" s="172"/>
      <c r="L41" s="172"/>
      <c r="M41" s="172"/>
      <c r="N41" s="172"/>
      <c r="O41" s="172"/>
      <c r="P41" s="172"/>
      <c r="Q41" s="172"/>
      <c r="R41" s="172"/>
      <c r="S41" s="172"/>
    </row>
    <row r="42" spans="1:20" s="98" customFormat="1" ht="13.5" hidden="1" customHeight="1">
      <c r="A42" s="172"/>
      <c r="B42" s="172"/>
      <c r="C42" s="172"/>
      <c r="D42" s="172"/>
      <c r="E42" s="172"/>
      <c r="F42" s="172"/>
      <c r="G42" s="172"/>
      <c r="H42" s="172"/>
      <c r="I42" s="172"/>
      <c r="J42" s="172"/>
      <c r="K42" s="172"/>
      <c r="L42" s="172"/>
      <c r="M42" s="172"/>
      <c r="N42" s="172"/>
      <c r="O42" s="172"/>
      <c r="P42" s="172"/>
      <c r="Q42" s="172"/>
      <c r="R42" s="172"/>
      <c r="S42" s="172"/>
    </row>
    <row r="43" spans="1:20" s="98" customFormat="1" ht="13.5" hidden="1" customHeight="1">
      <c r="A43" s="172"/>
      <c r="B43" s="172"/>
      <c r="C43" s="172"/>
      <c r="D43" s="172"/>
      <c r="E43" s="172"/>
      <c r="F43" s="172"/>
      <c r="G43" s="172"/>
      <c r="H43" s="172"/>
      <c r="I43" s="172"/>
      <c r="J43" s="172"/>
      <c r="K43" s="172"/>
      <c r="L43" s="172"/>
      <c r="M43" s="172"/>
      <c r="N43" s="172"/>
      <c r="O43" s="172"/>
      <c r="P43" s="172"/>
      <c r="Q43" s="172"/>
      <c r="R43" s="172"/>
      <c r="S43" s="172"/>
    </row>
    <row r="44" spans="1:20" s="98" customFormat="1" ht="13.5" hidden="1" customHeight="1">
      <c r="A44" s="172"/>
      <c r="B44" s="172"/>
      <c r="C44" s="172"/>
      <c r="D44" s="172"/>
      <c r="E44" s="172"/>
      <c r="F44" s="172"/>
      <c r="G44" s="172"/>
      <c r="H44" s="172"/>
      <c r="I44" s="172"/>
      <c r="J44" s="172"/>
      <c r="K44" s="172"/>
      <c r="L44" s="172"/>
      <c r="M44" s="172"/>
      <c r="N44" s="172"/>
      <c r="O44" s="172"/>
      <c r="P44" s="172"/>
      <c r="Q44" s="172"/>
      <c r="R44" s="172"/>
      <c r="S44" s="172"/>
    </row>
    <row r="45" spans="1:20" s="98" customFormat="1" ht="13.5" hidden="1" customHeight="1">
      <c r="A45" s="172"/>
      <c r="B45" s="172"/>
      <c r="C45" s="172"/>
      <c r="D45" s="172"/>
      <c r="E45" s="172"/>
      <c r="F45" s="172"/>
      <c r="G45" s="172"/>
      <c r="H45" s="172"/>
      <c r="I45" s="172"/>
      <c r="J45" s="172"/>
      <c r="K45" s="172"/>
      <c r="L45" s="172"/>
      <c r="M45" s="172"/>
      <c r="N45" s="172"/>
      <c r="O45" s="172"/>
      <c r="P45" s="172"/>
      <c r="Q45" s="172"/>
      <c r="R45" s="172"/>
      <c r="S45" s="172"/>
    </row>
    <row r="46" spans="1:20" s="98" customFormat="1" hidden="1">
      <c r="A46" s="97" t="s">
        <v>148</v>
      </c>
      <c r="B46" s="97"/>
      <c r="C46" s="97"/>
      <c r="D46" s="97"/>
      <c r="E46" s="97"/>
      <c r="F46" s="97"/>
      <c r="G46" s="97"/>
      <c r="H46" s="97"/>
      <c r="I46" s="97"/>
      <c r="J46" s="97"/>
      <c r="K46" s="97"/>
      <c r="L46" s="97"/>
      <c r="M46" s="97"/>
      <c r="N46" s="97"/>
      <c r="O46" s="97"/>
    </row>
    <row r="47" spans="1:20" ht="14.25" customHeight="1"/>
    <row r="49" ht="13.5" customHeight="1"/>
    <row r="50" ht="13.5" customHeight="1"/>
    <row r="82" ht="14.25" customHeight="1"/>
    <row r="83" ht="14.25" customHeight="1"/>
  </sheetData>
  <mergeCells count="274">
    <mergeCell ref="P32:P33"/>
    <mergeCell ref="Q32:Q33"/>
    <mergeCell ref="R32:R33"/>
    <mergeCell ref="S32:S33"/>
    <mergeCell ref="A41:S45"/>
    <mergeCell ref="J32:J33"/>
    <mergeCell ref="K32:K33"/>
    <mergeCell ref="L32:L33"/>
    <mergeCell ref="M32:M33"/>
    <mergeCell ref="N32:N33"/>
    <mergeCell ref="O32:O33"/>
    <mergeCell ref="S30:S31"/>
    <mergeCell ref="A32:A33"/>
    <mergeCell ref="B32:B33"/>
    <mergeCell ref="C32:C33"/>
    <mergeCell ref="D32:D33"/>
    <mergeCell ref="E32:E33"/>
    <mergeCell ref="F32:F33"/>
    <mergeCell ref="G32:G33"/>
    <mergeCell ref="H32:H33"/>
    <mergeCell ref="I32:I33"/>
    <mergeCell ref="M30:M31"/>
    <mergeCell ref="N30:N31"/>
    <mergeCell ref="O30:O31"/>
    <mergeCell ref="P30:P31"/>
    <mergeCell ref="Q30:Q31"/>
    <mergeCell ref="R30:R31"/>
    <mergeCell ref="G30:G31"/>
    <mergeCell ref="H30:H31"/>
    <mergeCell ref="I30:I31"/>
    <mergeCell ref="J30:J31"/>
    <mergeCell ref="K30:K31"/>
    <mergeCell ref="L30:L31"/>
    <mergeCell ref="P28:P29"/>
    <mergeCell ref="Q28:Q29"/>
    <mergeCell ref="R28:R29"/>
    <mergeCell ref="S28:S29"/>
    <mergeCell ref="A30:A31"/>
    <mergeCell ref="B30:B31"/>
    <mergeCell ref="C30:C31"/>
    <mergeCell ref="D30:D31"/>
    <mergeCell ref="E30:E31"/>
    <mergeCell ref="F30:F31"/>
    <mergeCell ref="J28:J29"/>
    <mergeCell ref="K28:K29"/>
    <mergeCell ref="L28:L29"/>
    <mergeCell ref="M28:M29"/>
    <mergeCell ref="N28:N29"/>
    <mergeCell ref="O28:O29"/>
    <mergeCell ref="S26:S27"/>
    <mergeCell ref="A28:A29"/>
    <mergeCell ref="B28:B29"/>
    <mergeCell ref="C28:C29"/>
    <mergeCell ref="D28:D29"/>
    <mergeCell ref="E28:E29"/>
    <mergeCell ref="F28:F29"/>
    <mergeCell ref="G28:G29"/>
    <mergeCell ref="H28:H29"/>
    <mergeCell ref="I28:I29"/>
    <mergeCell ref="M26:M27"/>
    <mergeCell ref="N26:N27"/>
    <mergeCell ref="O26:O27"/>
    <mergeCell ref="P26:P27"/>
    <mergeCell ref="Q26:Q27"/>
    <mergeCell ref="R26:R27"/>
    <mergeCell ref="G26:G27"/>
    <mergeCell ref="H26:H27"/>
    <mergeCell ref="I26:I27"/>
    <mergeCell ref="J26:J27"/>
    <mergeCell ref="K26:K27"/>
    <mergeCell ref="L26:L27"/>
    <mergeCell ref="P24:P25"/>
    <mergeCell ref="Q24:Q25"/>
    <mergeCell ref="R24:R25"/>
    <mergeCell ref="S24:S25"/>
    <mergeCell ref="A26:A27"/>
    <mergeCell ref="B26:B27"/>
    <mergeCell ref="C26:C27"/>
    <mergeCell ref="D26:D27"/>
    <mergeCell ref="E26:E27"/>
    <mergeCell ref="F26:F27"/>
    <mergeCell ref="J24:J25"/>
    <mergeCell ref="K24:K25"/>
    <mergeCell ref="L24:L25"/>
    <mergeCell ref="M24:M25"/>
    <mergeCell ref="N24:N25"/>
    <mergeCell ref="O24:O25"/>
    <mergeCell ref="S22:S23"/>
    <mergeCell ref="A24:A25"/>
    <mergeCell ref="B24:B25"/>
    <mergeCell ref="C24:C25"/>
    <mergeCell ref="D24:D25"/>
    <mergeCell ref="E24:E25"/>
    <mergeCell ref="F24:F25"/>
    <mergeCell ref="G24:G25"/>
    <mergeCell ref="H24:H25"/>
    <mergeCell ref="I24:I25"/>
    <mergeCell ref="M22:M23"/>
    <mergeCell ref="N22:N23"/>
    <mergeCell ref="O22:O23"/>
    <mergeCell ref="P22:P23"/>
    <mergeCell ref="Q22:Q23"/>
    <mergeCell ref="R22:R23"/>
    <mergeCell ref="G22:G23"/>
    <mergeCell ref="H22:H23"/>
    <mergeCell ref="I22:I23"/>
    <mergeCell ref="J22:J23"/>
    <mergeCell ref="K22:K23"/>
    <mergeCell ref="L22:L23"/>
    <mergeCell ref="P20:P21"/>
    <mergeCell ref="Q20:Q21"/>
    <mergeCell ref="R20:R21"/>
    <mergeCell ref="S20:S21"/>
    <mergeCell ref="A22:A23"/>
    <mergeCell ref="B22:B23"/>
    <mergeCell ref="C22:C23"/>
    <mergeCell ref="D22:D23"/>
    <mergeCell ref="E22:E23"/>
    <mergeCell ref="F22:F23"/>
    <mergeCell ref="J20:J21"/>
    <mergeCell ref="K20:K21"/>
    <mergeCell ref="L20:L21"/>
    <mergeCell ref="M20:M21"/>
    <mergeCell ref="N20:N21"/>
    <mergeCell ref="O20:O21"/>
    <mergeCell ref="S18:S19"/>
    <mergeCell ref="A20:A21"/>
    <mergeCell ref="B20:B21"/>
    <mergeCell ref="C20:C21"/>
    <mergeCell ref="D20:D21"/>
    <mergeCell ref="E20:E21"/>
    <mergeCell ref="F20:F21"/>
    <mergeCell ref="G20:G21"/>
    <mergeCell ref="H20:H21"/>
    <mergeCell ref="I20:I21"/>
    <mergeCell ref="M18:M19"/>
    <mergeCell ref="N18:N19"/>
    <mergeCell ref="O18:O19"/>
    <mergeCell ref="P18:P19"/>
    <mergeCell ref="Q18:Q19"/>
    <mergeCell ref="R18:R19"/>
    <mergeCell ref="G18:G19"/>
    <mergeCell ref="H18:H19"/>
    <mergeCell ref="I18:I19"/>
    <mergeCell ref="J18:J19"/>
    <mergeCell ref="K18:K19"/>
    <mergeCell ref="L18:L19"/>
    <mergeCell ref="P16:P17"/>
    <mergeCell ref="Q16:Q17"/>
    <mergeCell ref="R16:R17"/>
    <mergeCell ref="S16:S17"/>
    <mergeCell ref="A18:A19"/>
    <mergeCell ref="B18:B19"/>
    <mergeCell ref="C18:C19"/>
    <mergeCell ref="D18:D19"/>
    <mergeCell ref="E18:E19"/>
    <mergeCell ref="F18:F19"/>
    <mergeCell ref="J16:J17"/>
    <mergeCell ref="K16:K17"/>
    <mergeCell ref="L16:L17"/>
    <mergeCell ref="M16:M17"/>
    <mergeCell ref="N16:N17"/>
    <mergeCell ref="O16:O17"/>
    <mergeCell ref="S14:S15"/>
    <mergeCell ref="A16:A17"/>
    <mergeCell ref="B16:B17"/>
    <mergeCell ref="C16:C17"/>
    <mergeCell ref="D16:D17"/>
    <mergeCell ref="E16:E17"/>
    <mergeCell ref="F16:F17"/>
    <mergeCell ref="G16:G17"/>
    <mergeCell ref="H16:H17"/>
    <mergeCell ref="I16:I17"/>
    <mergeCell ref="M14:M15"/>
    <mergeCell ref="N14:N15"/>
    <mergeCell ref="O14:O15"/>
    <mergeCell ref="P14:P15"/>
    <mergeCell ref="Q14:Q15"/>
    <mergeCell ref="R14:R15"/>
    <mergeCell ref="G14:G15"/>
    <mergeCell ref="H14:H15"/>
    <mergeCell ref="I14:I15"/>
    <mergeCell ref="J14:J15"/>
    <mergeCell ref="K14:K15"/>
    <mergeCell ref="L14:L15"/>
    <mergeCell ref="P12:P13"/>
    <mergeCell ref="Q12:Q13"/>
    <mergeCell ref="R12:R13"/>
    <mergeCell ref="S12:S13"/>
    <mergeCell ref="A14:A15"/>
    <mergeCell ref="B14:B15"/>
    <mergeCell ref="C14:C15"/>
    <mergeCell ref="D14:D15"/>
    <mergeCell ref="E14:E15"/>
    <mergeCell ref="F14:F15"/>
    <mergeCell ref="J12:J13"/>
    <mergeCell ref="K12:K13"/>
    <mergeCell ref="L12:L13"/>
    <mergeCell ref="M12:M13"/>
    <mergeCell ref="N12:N13"/>
    <mergeCell ref="O12:O13"/>
    <mergeCell ref="S10:S11"/>
    <mergeCell ref="A12:A13"/>
    <mergeCell ref="B12:B13"/>
    <mergeCell ref="C12:C13"/>
    <mergeCell ref="D12:D13"/>
    <mergeCell ref="E12:E13"/>
    <mergeCell ref="F12:F13"/>
    <mergeCell ref="G12:G13"/>
    <mergeCell ref="H12:H13"/>
    <mergeCell ref="I12:I13"/>
    <mergeCell ref="M10:M11"/>
    <mergeCell ref="N10:N11"/>
    <mergeCell ref="O10:O11"/>
    <mergeCell ref="P10:P11"/>
    <mergeCell ref="Q10:Q11"/>
    <mergeCell ref="R10:R11"/>
    <mergeCell ref="G10:G11"/>
    <mergeCell ref="H10:H11"/>
    <mergeCell ref="I10:I11"/>
    <mergeCell ref="J10:J11"/>
    <mergeCell ref="K10:K11"/>
    <mergeCell ref="L10:L11"/>
    <mergeCell ref="P8:P9"/>
    <mergeCell ref="Q8:Q9"/>
    <mergeCell ref="R8:R9"/>
    <mergeCell ref="S8:S9"/>
    <mergeCell ref="A10:A11"/>
    <mergeCell ref="B10:B11"/>
    <mergeCell ref="C10:C11"/>
    <mergeCell ref="D10:D11"/>
    <mergeCell ref="E10:E11"/>
    <mergeCell ref="F10:F11"/>
    <mergeCell ref="J8:J9"/>
    <mergeCell ref="K8:K9"/>
    <mergeCell ref="L8:L9"/>
    <mergeCell ref="M8:M9"/>
    <mergeCell ref="N8:N9"/>
    <mergeCell ref="O8:O9"/>
    <mergeCell ref="S6:S7"/>
    <mergeCell ref="A8:A9"/>
    <mergeCell ref="B8:B9"/>
    <mergeCell ref="C8:C9"/>
    <mergeCell ref="D8:D9"/>
    <mergeCell ref="E8:E9"/>
    <mergeCell ref="F8:F9"/>
    <mergeCell ref="G8:G9"/>
    <mergeCell ref="H8:H9"/>
    <mergeCell ref="I8:I9"/>
    <mergeCell ref="M6:M7"/>
    <mergeCell ref="N6:N7"/>
    <mergeCell ref="O6:O7"/>
    <mergeCell ref="P6:P7"/>
    <mergeCell ref="Q6:Q7"/>
    <mergeCell ref="R6:R7"/>
    <mergeCell ref="G6:G7"/>
    <mergeCell ref="H6:H7"/>
    <mergeCell ref="I6:I7"/>
    <mergeCell ref="J6:J7"/>
    <mergeCell ref="K6:K7"/>
    <mergeCell ref="L6:L7"/>
    <mergeCell ref="A6:A7"/>
    <mergeCell ref="B6:B7"/>
    <mergeCell ref="C6:C7"/>
    <mergeCell ref="D6:D7"/>
    <mergeCell ref="E6:E7"/>
    <mergeCell ref="F6:F7"/>
    <mergeCell ref="A2:S3"/>
    <mergeCell ref="B4:D4"/>
    <mergeCell ref="E4:G4"/>
    <mergeCell ref="H4:J4"/>
    <mergeCell ref="K4:M4"/>
    <mergeCell ref="N4:P4"/>
    <mergeCell ref="Q4:S4"/>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§２表１</vt:lpstr>
      <vt:lpstr>§２表２</vt:lpstr>
      <vt:lpstr>§２表３</vt:lpstr>
      <vt:lpstr>§２表４</vt:lpstr>
      <vt:lpstr>§２表５</vt:lpstr>
      <vt:lpstr>§２表６</vt:lpstr>
      <vt:lpstr>§２表７</vt:lpstr>
      <vt:lpstr>§２表１!Print_Area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2024-08-13T00:42:41Z</cp:lastPrinted>
  <dcterms:created xsi:type="dcterms:W3CDTF">2002-07-25T04:22:31Z</dcterms:created>
  <dcterms:modified xsi:type="dcterms:W3CDTF">2026-03-25T23:30:09Z</dcterms:modified>
</cp:coreProperties>
</file>