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14_医療施設・医務・薬務\"/>
    </mc:Choice>
  </mc:AlternateContent>
  <xr:revisionPtr revIDLastSave="0" documentId="13_ncr:1_{280BEAC8-4854-4BCF-8423-47FBF460F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１表１" sheetId="4" r:id="rId1"/>
    <sheet name="§１表２" sheetId="5" r:id="rId2"/>
    <sheet name="§１表３" sheetId="6" r:id="rId3"/>
    <sheet name="§１表４" sheetId="7" r:id="rId4"/>
    <sheet name="§１表５" sheetId="8" r:id="rId5"/>
    <sheet name="§１表６" sheetId="9" r:id="rId6"/>
  </sheets>
  <definedNames>
    <definedName name="_xlnm.Print_Area" localSheetId="0">§１表１!$A$1:$O$27</definedName>
    <definedName name="_xlnm.Print_Area" localSheetId="1">§１表２!$A$1:$U$16</definedName>
    <definedName name="_xlnm.Print_Area" localSheetId="4">§１表５!$A$1:$H$13</definedName>
    <definedName name="_xlnm.Print_Area" localSheetId="5">§１表６!$A$1:$U$33</definedName>
    <definedName name="Z_C04E35DE_6938_4422_BF03_D6E35FEC8CD8_.wvu.PrintArea" localSheetId="5" hidden="1">§１表６!$A$1:$U$34</definedName>
    <definedName name="Z_C04E35DE_6938_4422_BF03_D6E35FEC8CD8_.wvu.Rows" localSheetId="5" hidden="1">§１表６!$27:$32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7" l="1"/>
  <c r="B5" i="7"/>
  <c r="A1" i="4"/>
</calcChain>
</file>

<file path=xl/sharedStrings.xml><?xml version="1.0" encoding="utf-8"?>
<sst xmlns="http://schemas.openxmlformats.org/spreadsheetml/2006/main" count="165" uniqueCount="82">
  <si>
    <t>幸</t>
    <rPh sb="0" eb="1">
      <t>サイワイ</t>
    </rPh>
    <phoneticPr fontId="1"/>
  </si>
  <si>
    <t>川　　崎</t>
    <rPh sb="0" eb="1">
      <t>カワ</t>
    </rPh>
    <rPh sb="3" eb="4">
      <t>ザキ</t>
    </rPh>
    <phoneticPr fontId="1"/>
  </si>
  <si>
    <t>中　　原</t>
    <rPh sb="0" eb="1">
      <t>ナカ</t>
    </rPh>
    <rPh sb="3" eb="4">
      <t>ハラ</t>
    </rPh>
    <phoneticPr fontId="1"/>
  </si>
  <si>
    <t>高　　津</t>
    <rPh sb="0" eb="1">
      <t>タカ</t>
    </rPh>
    <rPh sb="3" eb="4">
      <t>ツ</t>
    </rPh>
    <phoneticPr fontId="1"/>
  </si>
  <si>
    <t>宮　　前</t>
    <rPh sb="0" eb="1">
      <t>ミヤ</t>
    </rPh>
    <rPh sb="3" eb="4">
      <t>マエ</t>
    </rPh>
    <phoneticPr fontId="1"/>
  </si>
  <si>
    <t>多　　摩</t>
    <rPh sb="0" eb="1">
      <t>タ</t>
    </rPh>
    <rPh sb="3" eb="4">
      <t>マ</t>
    </rPh>
    <phoneticPr fontId="1"/>
  </si>
  <si>
    <t>麻　　生</t>
    <rPh sb="0" eb="1">
      <t>アサ</t>
    </rPh>
    <rPh sb="3" eb="4">
      <t>ショウ</t>
    </rPh>
    <phoneticPr fontId="1"/>
  </si>
  <si>
    <t>　医療施設調査により、医療施設数及び病床数等を把握し、集計したものである。</t>
    <rPh sb="1" eb="3">
      <t>イリョウ</t>
    </rPh>
    <rPh sb="3" eb="5">
      <t>シセツ</t>
    </rPh>
    <rPh sb="5" eb="7">
      <t>チョウサ</t>
    </rPh>
    <rPh sb="11" eb="13">
      <t>イリョウ</t>
    </rPh>
    <rPh sb="13" eb="15">
      <t>シセツ</t>
    </rPh>
    <rPh sb="15" eb="16">
      <t>スウ</t>
    </rPh>
    <rPh sb="16" eb="17">
      <t>オヨ</t>
    </rPh>
    <rPh sb="18" eb="20">
      <t>ビョウショウ</t>
    </rPh>
    <rPh sb="20" eb="21">
      <t>スウ</t>
    </rPh>
    <rPh sb="21" eb="22">
      <t>トウ</t>
    </rPh>
    <rPh sb="23" eb="25">
      <t>ハアク</t>
    </rPh>
    <rPh sb="27" eb="29">
      <t>シュウケイ</t>
    </rPh>
    <phoneticPr fontId="1"/>
  </si>
  <si>
    <t>施設数</t>
    <rPh sb="0" eb="2">
      <t>シセツ</t>
    </rPh>
    <rPh sb="2" eb="3">
      <t>スウ</t>
    </rPh>
    <phoneticPr fontId="1"/>
  </si>
  <si>
    <t>総数</t>
    <rPh sb="0" eb="2">
      <t>ソウスウ</t>
    </rPh>
    <phoneticPr fontId="1"/>
  </si>
  <si>
    <t>精神</t>
    <rPh sb="0" eb="2">
      <t>セイシン</t>
    </rPh>
    <phoneticPr fontId="1"/>
  </si>
  <si>
    <t>感染症</t>
    <rPh sb="0" eb="2">
      <t>カンセン</t>
    </rPh>
    <rPh sb="2" eb="3">
      <t>ショウ</t>
    </rPh>
    <phoneticPr fontId="1"/>
  </si>
  <si>
    <t>結核</t>
    <rPh sb="0" eb="2">
      <t>ケッカク</t>
    </rPh>
    <phoneticPr fontId="1"/>
  </si>
  <si>
    <t>療養</t>
    <rPh sb="0" eb="2">
      <t>リョウヨウ</t>
    </rPh>
    <phoneticPr fontId="1"/>
  </si>
  <si>
    <t>一般</t>
    <rPh sb="0" eb="2">
      <t>イッパン</t>
    </rPh>
    <phoneticPr fontId="1"/>
  </si>
  <si>
    <t>病床数</t>
    <rPh sb="0" eb="2">
      <t>ビョウショウ</t>
    </rPh>
    <rPh sb="2" eb="3">
      <t>スウ</t>
    </rPh>
    <phoneticPr fontId="1"/>
  </si>
  <si>
    <t>病　　　　　　　　　　　　　　　床　　　　　　　　　　　　　　　数</t>
    <rPh sb="0" eb="1">
      <t>ヤマイ</t>
    </rPh>
    <rPh sb="16" eb="17">
      <t>ユカ</t>
    </rPh>
    <rPh sb="32" eb="33">
      <t>スウ</t>
    </rPh>
    <phoneticPr fontId="1"/>
  </si>
  <si>
    <t>病　　　　　　　　　　　　　　　　　　　　　　　　　　　　　　　　院</t>
    <rPh sb="0" eb="1">
      <t>ヤマイ</t>
    </rPh>
    <rPh sb="33" eb="34">
      <t>イン</t>
    </rPh>
    <phoneticPr fontId="1"/>
  </si>
  <si>
    <t>無床</t>
    <rPh sb="0" eb="1">
      <t>ム</t>
    </rPh>
    <rPh sb="1" eb="2">
      <t>ユカ</t>
    </rPh>
    <phoneticPr fontId="1"/>
  </si>
  <si>
    <t>施設数</t>
    <rPh sb="0" eb="2">
      <t>シセツ</t>
    </rPh>
    <rPh sb="2" eb="3">
      <t>カズ</t>
    </rPh>
    <phoneticPr fontId="1"/>
  </si>
  <si>
    <t>有　　　　床</t>
    <rPh sb="0" eb="1">
      <t>ユウ</t>
    </rPh>
    <rPh sb="5" eb="6">
      <t>ユカ</t>
    </rPh>
    <phoneticPr fontId="1"/>
  </si>
  <si>
    <t>特定
（再掲）</t>
    <rPh sb="0" eb="2">
      <t>トクテイ</t>
    </rPh>
    <rPh sb="4" eb="6">
      <t>サイケイ</t>
    </rPh>
    <phoneticPr fontId="1"/>
  </si>
  <si>
    <t>一　　般　　診　　療　　所</t>
    <rPh sb="0" eb="1">
      <t>イチ</t>
    </rPh>
    <rPh sb="3" eb="4">
      <t>バン</t>
    </rPh>
    <rPh sb="6" eb="7">
      <t>ミ</t>
    </rPh>
    <rPh sb="9" eb="10">
      <t>リョウ</t>
    </rPh>
    <rPh sb="12" eb="13">
      <t>トコロ</t>
    </rPh>
    <phoneticPr fontId="1"/>
  </si>
  <si>
    <t>注）　人口は１月１日現在の推計人口による。</t>
    <rPh sb="0" eb="1">
      <t>チュウ</t>
    </rPh>
    <rPh sb="3" eb="5">
      <t>ジンコウ</t>
    </rPh>
    <rPh sb="7" eb="8">
      <t>ガツ</t>
    </rPh>
    <rPh sb="9" eb="10">
      <t>ヒ</t>
    </rPh>
    <rPh sb="10" eb="12">
      <t>ゲンザイ</t>
    </rPh>
    <rPh sb="13" eb="15">
      <t>スイケイ</t>
    </rPh>
    <rPh sb="15" eb="17">
      <t>ジンコウ</t>
    </rPh>
    <phoneticPr fontId="1"/>
  </si>
  <si>
    <t>(-)</t>
  </si>
  <si>
    <t>歯科
診療所</t>
    <rPh sb="0" eb="2">
      <t>シカ</t>
    </rPh>
    <rPh sb="3" eb="5">
      <t>シンリョウ</t>
    </rPh>
    <rPh sb="5" eb="6">
      <t>ショ</t>
    </rPh>
    <phoneticPr fontId="1"/>
  </si>
  <si>
    <t>医療
法人数</t>
    <rPh sb="0" eb="2">
      <t>イリョウ</t>
    </rPh>
    <rPh sb="3" eb="5">
      <t>ホウジン</t>
    </rPh>
    <rPh sb="5" eb="6">
      <t>スウ</t>
    </rPh>
    <phoneticPr fontId="1"/>
  </si>
  <si>
    <t>§1 医療施設</t>
    <rPh sb="3" eb="5">
      <t>イリョウ</t>
    </rPh>
    <rPh sb="5" eb="7">
      <t>シセツ</t>
    </rPh>
    <phoneticPr fontId="1"/>
  </si>
  <si>
    <t>総　　数</t>
    <phoneticPr fontId="1"/>
  </si>
  <si>
    <t>資料：保健医療政策部医事･薬事担当</t>
    <rPh sb="3" eb="5">
      <t>ホケン</t>
    </rPh>
    <rPh sb="5" eb="7">
      <t>イリョウ</t>
    </rPh>
    <rPh sb="7" eb="9">
      <t>セイサク</t>
    </rPh>
    <rPh sb="9" eb="10">
      <t>ブ</t>
    </rPh>
    <rPh sb="10" eb="12">
      <t>イジ</t>
    </rPh>
    <rPh sb="13" eb="15">
      <t>ヤクジ</t>
    </rPh>
    <rPh sb="15" eb="17">
      <t>タントウ</t>
    </rPh>
    <phoneticPr fontId="1"/>
  </si>
  <si>
    <r>
      <t>表 １  医療施設数・病床数</t>
    </r>
    <r>
      <rPr>
        <sz val="12"/>
        <color theme="1"/>
        <rFont val="ＭＳ Ｐゴシック"/>
        <family val="3"/>
        <charset val="128"/>
      </rPr>
      <t>（人口１０万対）</t>
    </r>
    <phoneticPr fontId="1"/>
  </si>
  <si>
    <t>表 ２  医療施設数・率（人口１０万対）年次推移</t>
    <phoneticPr fontId="1"/>
  </si>
  <si>
    <t>各年年末</t>
    <rPh sb="0" eb="1">
      <t>カク</t>
    </rPh>
    <rPh sb="1" eb="2">
      <t>ネン</t>
    </rPh>
    <rPh sb="2" eb="3">
      <t>ネン</t>
    </rPh>
    <rPh sb="3" eb="4">
      <t>マツ</t>
    </rPh>
    <phoneticPr fontId="1"/>
  </si>
  <si>
    <t>総　　数</t>
    <rPh sb="0" eb="1">
      <t>フサ</t>
    </rPh>
    <rPh sb="3" eb="4">
      <t>カズ</t>
    </rPh>
    <phoneticPr fontId="1"/>
  </si>
  <si>
    <t>川　　崎</t>
    <rPh sb="0" eb="1">
      <t>カワ</t>
    </rPh>
    <rPh sb="3" eb="4">
      <t>サキ</t>
    </rPh>
    <phoneticPr fontId="1"/>
  </si>
  <si>
    <t>麻　　生</t>
    <rPh sb="0" eb="1">
      <t>アサ</t>
    </rPh>
    <rPh sb="3" eb="4">
      <t>イ</t>
    </rPh>
    <phoneticPr fontId="1"/>
  </si>
  <si>
    <t>数</t>
    <rPh sb="0" eb="1">
      <t>スウ</t>
    </rPh>
    <phoneticPr fontId="1"/>
  </si>
  <si>
    <t>率</t>
    <rPh sb="0" eb="1">
      <t>リツ</t>
    </rPh>
    <phoneticPr fontId="1"/>
  </si>
  <si>
    <t>病院</t>
    <rPh sb="0" eb="2">
      <t>ビョウイン</t>
    </rPh>
    <phoneticPr fontId="1"/>
  </si>
  <si>
    <t>令和</t>
  </si>
  <si>
    <t>年</t>
  </si>
  <si>
    <t>一般
診療所</t>
    <rPh sb="0" eb="2">
      <t>イッパン</t>
    </rPh>
    <rPh sb="3" eb="6">
      <t>シンリョウジョ</t>
    </rPh>
    <phoneticPr fontId="1"/>
  </si>
  <si>
    <t>歯科
診療所</t>
    <rPh sb="0" eb="2">
      <t>シカ</t>
    </rPh>
    <rPh sb="3" eb="6">
      <t>シンリョウジョ</t>
    </rPh>
    <phoneticPr fontId="1"/>
  </si>
  <si>
    <t>資料：保健医療政策部医事・薬事担当</t>
    <rPh sb="3" eb="5">
      <t>ホケン</t>
    </rPh>
    <rPh sb="5" eb="7">
      <t>イリョウ</t>
    </rPh>
    <rPh sb="7" eb="9">
      <t>セイサク</t>
    </rPh>
    <rPh sb="9" eb="10">
      <t>ブ</t>
    </rPh>
    <rPh sb="10" eb="12">
      <t>イジ</t>
    </rPh>
    <rPh sb="13" eb="15">
      <t>ヤクジ</t>
    </rPh>
    <rPh sb="15" eb="17">
      <t>タントウ</t>
    </rPh>
    <phoneticPr fontId="1"/>
  </si>
  <si>
    <t>表 ３  医務関係施設</t>
    <phoneticPr fontId="1"/>
  </si>
  <si>
    <t>助　　　産　　　所</t>
    <rPh sb="0" eb="1">
      <t>スケ</t>
    </rPh>
    <rPh sb="4" eb="5">
      <t>サン</t>
    </rPh>
    <rPh sb="8" eb="9">
      <t>ショ</t>
    </rPh>
    <phoneticPr fontId="1"/>
  </si>
  <si>
    <t>施術所
（あんまマッサージ指圧師・はり師・きゅう師）</t>
    <phoneticPr fontId="1"/>
  </si>
  <si>
    <t>施術所（柔道整復師）</t>
    <phoneticPr fontId="1"/>
  </si>
  <si>
    <t>歯科技工所</t>
    <rPh sb="0" eb="2">
      <t>シカ</t>
    </rPh>
    <rPh sb="2" eb="4">
      <t>ギコウ</t>
    </rPh>
    <rPh sb="4" eb="5">
      <t>ジョ</t>
    </rPh>
    <phoneticPr fontId="1"/>
  </si>
  <si>
    <t>登録衛生検査所</t>
    <rPh sb="0" eb="2">
      <t>トウロク</t>
    </rPh>
    <rPh sb="2" eb="4">
      <t>エイセイ</t>
    </rPh>
    <rPh sb="4" eb="6">
      <t>ケンサ</t>
    </rPh>
    <rPh sb="6" eb="7">
      <t>ショ</t>
    </rPh>
    <phoneticPr fontId="1"/>
  </si>
  <si>
    <t>川崎</t>
    <rPh sb="0" eb="2">
      <t>カワサキ</t>
    </rPh>
    <phoneticPr fontId="1"/>
  </si>
  <si>
    <t>中原</t>
    <rPh sb="0" eb="2">
      <t>ナカハラ</t>
    </rPh>
    <phoneticPr fontId="1"/>
  </si>
  <si>
    <t>高津</t>
    <rPh sb="0" eb="2">
      <t>タカツ</t>
    </rPh>
    <phoneticPr fontId="1"/>
  </si>
  <si>
    <t>宮前</t>
    <rPh sb="0" eb="2">
      <t>ミヤマエ</t>
    </rPh>
    <phoneticPr fontId="1"/>
  </si>
  <si>
    <t>多摩</t>
    <rPh sb="0" eb="2">
      <t>タマ</t>
    </rPh>
    <phoneticPr fontId="1"/>
  </si>
  <si>
    <t>麻生</t>
    <rPh sb="0" eb="2">
      <t>アサオ</t>
    </rPh>
    <phoneticPr fontId="1"/>
  </si>
  <si>
    <t>注）　（　　）内は収容室のない施設再掲。</t>
    <rPh sb="7" eb="8">
      <t>ナイ</t>
    </rPh>
    <rPh sb="9" eb="11">
      <t>シュウヨウ</t>
    </rPh>
    <rPh sb="11" eb="12">
      <t>シツ</t>
    </rPh>
    <rPh sb="15" eb="17">
      <t>シセツ</t>
    </rPh>
    <rPh sb="17" eb="19">
      <t>サイケイ</t>
    </rPh>
    <phoneticPr fontId="1"/>
  </si>
  <si>
    <t>表４  各種指定医療機関数</t>
    <phoneticPr fontId="1"/>
  </si>
  <si>
    <t>令和7年3月31日時点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"/>
  </si>
  <si>
    <t>結核指定医療機関</t>
    <rPh sb="0" eb="2">
      <t>ケッカク</t>
    </rPh>
    <rPh sb="2" eb="4">
      <t>シテイ</t>
    </rPh>
    <rPh sb="4" eb="6">
      <t>イリョウ</t>
    </rPh>
    <rPh sb="6" eb="8">
      <t>キカン</t>
    </rPh>
    <phoneticPr fontId="1"/>
  </si>
  <si>
    <t>救急告示
医療機関</t>
    <rPh sb="0" eb="2">
      <t>キュウキュウ</t>
    </rPh>
    <rPh sb="2" eb="4">
      <t>コクジ</t>
    </rPh>
    <rPh sb="5" eb="7">
      <t>イリョウ</t>
    </rPh>
    <rPh sb="7" eb="9">
      <t>キカン</t>
    </rPh>
    <phoneticPr fontId="1"/>
  </si>
  <si>
    <t>病院・診療所</t>
    <rPh sb="0" eb="2">
      <t>ビョウイン</t>
    </rPh>
    <rPh sb="3" eb="6">
      <t>シンリョウジョ</t>
    </rPh>
    <phoneticPr fontId="1"/>
  </si>
  <si>
    <t>薬局・その他</t>
    <rPh sb="0" eb="2">
      <t>ヤッキョク</t>
    </rPh>
    <rPh sb="5" eb="6">
      <t>タ</t>
    </rPh>
    <phoneticPr fontId="1"/>
  </si>
  <si>
    <t xml:space="preserve"> </t>
    <phoneticPr fontId="1"/>
  </si>
  <si>
    <t>資料：保健医療政策部地域医療担当、保健医療政策部感染症対策担当</t>
    <rPh sb="3" eb="5">
      <t>ホケン</t>
    </rPh>
    <rPh sb="5" eb="7">
      <t>イリョウ</t>
    </rPh>
    <rPh sb="7" eb="9">
      <t>セイサク</t>
    </rPh>
    <rPh sb="9" eb="10">
      <t>ブ</t>
    </rPh>
    <rPh sb="10" eb="16">
      <t>チイキイリョウタントウ</t>
    </rPh>
    <rPh sb="17" eb="24">
      <t>ホケンイリョウセイサクブ</t>
    </rPh>
    <rPh sb="24" eb="27">
      <t>カンセンショウ</t>
    </rPh>
    <rPh sb="27" eb="29">
      <t>タイサク</t>
    </rPh>
    <rPh sb="29" eb="31">
      <t>タントウ</t>
    </rPh>
    <phoneticPr fontId="1"/>
  </si>
  <si>
    <t>表 ５  開設者別病院数、許可病床数</t>
    <phoneticPr fontId="1"/>
  </si>
  <si>
    <t>病院数</t>
    <rPh sb="0" eb="2">
      <t>ビョウイン</t>
    </rPh>
    <rPh sb="2" eb="3">
      <t>スウ</t>
    </rPh>
    <phoneticPr fontId="1"/>
  </si>
  <si>
    <t>許　　　　　　可　　　　　　病　　　　　　床　　　　　　数</t>
    <rPh sb="0" eb="1">
      <t>モト</t>
    </rPh>
    <rPh sb="7" eb="8">
      <t>カ</t>
    </rPh>
    <rPh sb="14" eb="15">
      <t>ヤマイ</t>
    </rPh>
    <rPh sb="21" eb="22">
      <t>ユカ</t>
    </rPh>
    <rPh sb="28" eb="29">
      <t>スウ</t>
    </rPh>
    <phoneticPr fontId="1"/>
  </si>
  <si>
    <t>国（（独）労働者健康安全機構）</t>
    <rPh sb="0" eb="1">
      <t>クニ</t>
    </rPh>
    <rPh sb="3" eb="4">
      <t>ドク</t>
    </rPh>
    <rPh sb="5" eb="8">
      <t>ロウドウシャ</t>
    </rPh>
    <rPh sb="8" eb="10">
      <t>ケンコウ</t>
    </rPh>
    <rPh sb="10" eb="12">
      <t>アンゼン</t>
    </rPh>
    <rPh sb="12" eb="14">
      <t>キコウ</t>
    </rPh>
    <phoneticPr fontId="1"/>
  </si>
  <si>
    <t>川崎市</t>
    <rPh sb="0" eb="3">
      <t>カワサキシ</t>
    </rPh>
    <phoneticPr fontId="1"/>
  </si>
  <si>
    <t>共済組合連合会</t>
    <rPh sb="0" eb="2">
      <t>キョウサイ</t>
    </rPh>
    <rPh sb="2" eb="4">
      <t>クミアイ</t>
    </rPh>
    <rPh sb="4" eb="6">
      <t>レンゴウ</t>
    </rPh>
    <rPh sb="6" eb="7">
      <t>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</si>
  <si>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</si>
  <si>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</si>
  <si>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学校法人</t>
    <rPh sb="0" eb="2">
      <t>ガッコウ</t>
    </rPh>
    <rPh sb="2" eb="4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</si>
  <si>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</si>
  <si>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医療生協</t>
    <rPh sb="0" eb="2">
      <t>イリョウ</t>
    </rPh>
    <rPh sb="2" eb="4">
      <t>セイキョウ</t>
    </rPh>
    <phoneticPr fontId="1"/>
  </si>
  <si>
    <t>表 ６  病院病床数（人口１０万対）年次推移</t>
    <phoneticPr fontId="1"/>
  </si>
  <si>
    <t>各年年末</t>
    <phoneticPr fontId="1"/>
  </si>
  <si>
    <t>数（人口10万対）</t>
    <rPh sb="0" eb="1">
      <t>カズ</t>
    </rPh>
    <rPh sb="2" eb="4">
      <t>ジンコウ</t>
    </rPh>
    <rPh sb="6" eb="7">
      <t>マン</t>
    </rPh>
    <rPh sb="7" eb="8">
      <t>タイ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</si>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</sst>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0.E+00"/>
    <numFmt numFmtId="177" formatCode="\(0.0\)"/>
    <numFmt numFmtId="178" formatCode="0.0_);\(0.0\)"/>
    <numFmt numFmtId="179" formatCode="0_);\(0\)"/>
    <numFmt numFmtId="180" formatCode="#,##0.0_ "/>
    <numFmt numFmtId="181" formatCode="0_ "/>
    <numFmt numFmtId="182" formatCode="0.0"/>
    <numFmt numFmtId="183" formatCode="\(#\)"/>
    <numFmt numFmtId="184" formatCode="0_);[Red]\(0\)"/>
  </numFmts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30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79" fontId="5" fillId="0" borderId="0" xfId="0" applyNumberFormat="1" applyFont="1"/>
    <xf numFmtId="0" fontId="6" fillId="0" borderId="0" xfId="0" applyFont="1"/>
    <xf numFmtId="0" fontId="9" fillId="0" borderId="0" xfId="0" applyFont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/>
    <xf numFmtId="178" fontId="11" fillId="0" borderId="0" xfId="0" applyNumberFormat="1" applyFont="1"/>
    <xf numFmtId="0" fontId="11" fillId="0" borderId="0" xfId="0" applyFont="1"/>
    <xf numFmtId="180" fontId="11" fillId="0" borderId="0" xfId="0" applyNumberFormat="1" applyFont="1"/>
    <xf numFmtId="3" fontId="9" fillId="0" borderId="0" xfId="0" applyNumberFormat="1" applyFont="1" applyAlignment="1">
      <alignment vertical="center"/>
    </xf>
    <xf numFmtId="3" fontId="9" fillId="0" borderId="0" xfId="0" applyNumberFormat="1" applyFont="1"/>
    <xf numFmtId="0" fontId="8" fillId="0" borderId="0" xfId="0" applyFont="1"/>
    <xf numFmtId="181" fontId="8" fillId="0" borderId="0" xfId="0" applyNumberFormat="1" applyFont="1"/>
    <xf numFmtId="41" fontId="12" fillId="0" borderId="7" xfId="0" applyNumberFormat="1" applyFont="1" applyBorder="1" applyAlignment="1">
      <alignment vertical="center" shrinkToFit="1"/>
    </xf>
    <xf numFmtId="177" fontId="13" fillId="0" borderId="3" xfId="0" applyNumberFormat="1" applyFont="1" applyBorder="1" applyAlignment="1">
      <alignment vertical="center" shrinkToFit="1"/>
    </xf>
    <xf numFmtId="177" fontId="13" fillId="0" borderId="22" xfId="0" applyNumberFormat="1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shrinkToFit="1"/>
    </xf>
    <xf numFmtId="41" fontId="14" fillId="0" borderId="2" xfId="0" applyNumberFormat="1" applyFont="1" applyBorder="1" applyAlignment="1">
      <alignment vertical="center" shrinkToFit="1"/>
    </xf>
    <xf numFmtId="41" fontId="14" fillId="0" borderId="20" xfId="0" applyNumberFormat="1" applyFont="1" applyBorder="1" applyAlignment="1">
      <alignment horizontal="right" vertical="center" shrinkToFit="1"/>
    </xf>
    <xf numFmtId="41" fontId="14" fillId="0" borderId="20" xfId="0" applyNumberFormat="1" applyFont="1" applyBorder="1" applyAlignment="1">
      <alignment vertical="center" shrinkToFit="1"/>
    </xf>
    <xf numFmtId="177" fontId="14" fillId="0" borderId="3" xfId="0" applyNumberFormat="1" applyFont="1" applyBorder="1" applyAlignment="1">
      <alignment vertical="center" shrinkToFit="1"/>
    </xf>
    <xf numFmtId="177" fontId="14" fillId="0" borderId="4" xfId="0" applyNumberFormat="1" applyFont="1" applyBorder="1" applyAlignment="1">
      <alignment horizontal="right" vertical="center" shrinkToFit="1"/>
    </xf>
    <xf numFmtId="38" fontId="14" fillId="0" borderId="3" xfId="1" applyFont="1" applyFill="1" applyBorder="1" applyAlignment="1">
      <alignment vertical="center" shrinkToFit="1"/>
    </xf>
    <xf numFmtId="41" fontId="14" fillId="0" borderId="3" xfId="0" applyNumberFormat="1" applyFont="1" applyBorder="1" applyAlignment="1">
      <alignment vertical="center" shrinkToFit="1"/>
    </xf>
    <xf numFmtId="41" fontId="14" fillId="0" borderId="3" xfId="0" applyNumberFormat="1" applyFont="1" applyBorder="1" applyAlignment="1">
      <alignment horizontal="right" vertical="center" shrinkToFit="1"/>
    </xf>
    <xf numFmtId="41" fontId="14" fillId="0" borderId="4" xfId="0" applyNumberFormat="1" applyFont="1" applyBorder="1" applyAlignment="1">
      <alignment horizontal="right" vertical="center" shrinkToFit="1"/>
    </xf>
    <xf numFmtId="41" fontId="14" fillId="0" borderId="4" xfId="0" applyNumberFormat="1" applyFont="1" applyBorder="1" applyAlignment="1">
      <alignment vertical="center" shrinkToFit="1"/>
    </xf>
    <xf numFmtId="177" fontId="14" fillId="0" borderId="9" xfId="0" applyNumberFormat="1" applyFont="1" applyBorder="1" applyAlignment="1">
      <alignment vertical="center" shrinkToFit="1"/>
    </xf>
    <xf numFmtId="177" fontId="14" fillId="0" borderId="10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1" fontId="13" fillId="0" borderId="7" xfId="0" applyNumberFormat="1" applyFont="1" applyBorder="1" applyAlignment="1">
      <alignment vertical="center" shrinkToFit="1"/>
    </xf>
    <xf numFmtId="41" fontId="13" fillId="0" borderId="8" xfId="0" applyNumberFormat="1" applyFont="1" applyBorder="1" applyAlignment="1">
      <alignment vertical="center" shrinkToFit="1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79" fontId="11" fillId="0" borderId="0" xfId="0" applyNumberFormat="1" applyFont="1"/>
    <xf numFmtId="0" fontId="8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6" fontId="8" fillId="0" borderId="17" xfId="0" applyNumberFormat="1" applyFont="1" applyBorder="1"/>
    <xf numFmtId="176" fontId="8" fillId="0" borderId="11" xfId="0" applyNumberFormat="1" applyFont="1" applyBorder="1"/>
    <xf numFmtId="0" fontId="8" fillId="0" borderId="18" xfId="0" applyFont="1" applyBorder="1"/>
    <xf numFmtId="176" fontId="8" fillId="0" borderId="8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8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7" fillId="0" borderId="21" xfId="0" applyFont="1" applyBorder="1" applyAlignment="1">
      <alignment horizontal="right" vertical="center"/>
    </xf>
    <xf numFmtId="0" fontId="7" fillId="0" borderId="23" xfId="0" applyFont="1" applyBorder="1"/>
    <xf numFmtId="0" fontId="7" fillId="0" borderId="24" xfId="0" applyFont="1" applyBorder="1"/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/>
    <xf numFmtId="0" fontId="7" fillId="0" borderId="25" xfId="0" applyFont="1" applyBorder="1"/>
    <xf numFmtId="0" fontId="7" fillId="0" borderId="26" xfId="0" applyFont="1" applyBorder="1" applyAlignment="1">
      <alignment horizontal="distributed" vertical="distributed"/>
    </xf>
    <xf numFmtId="0" fontId="7" fillId="0" borderId="1" xfId="0" applyFont="1" applyBorder="1" applyAlignment="1">
      <alignment horizontal="distributed" vertical="distributed"/>
    </xf>
    <xf numFmtId="0" fontId="7" fillId="0" borderId="12" xfId="0" applyFont="1" applyBorder="1" applyAlignment="1">
      <alignment horizontal="distributed" vertical="distributed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distributed" vertical="center"/>
    </xf>
    <xf numFmtId="49" fontId="7" fillId="0" borderId="0" xfId="0" applyNumberFormat="1" applyFont="1" applyAlignment="1">
      <alignment horizontal="distributed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right"/>
    </xf>
    <xf numFmtId="182" fontId="7" fillId="0" borderId="2" xfId="0" applyNumberFormat="1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182" fontId="7" fillId="0" borderId="20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9" fontId="16" fillId="0" borderId="0" xfId="0" applyNumberFormat="1" applyFont="1" applyAlignment="1">
      <alignment horizontal="distributed"/>
    </xf>
    <xf numFmtId="0" fontId="17" fillId="0" borderId="0" xfId="0" applyFont="1"/>
    <xf numFmtId="0" fontId="7" fillId="0" borderId="4" xfId="0" applyFont="1" applyBorder="1" applyAlignment="1">
      <alignment horizontal="right"/>
    </xf>
    <xf numFmtId="182" fontId="7" fillId="0" borderId="3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82" fontId="7" fillId="0" borderId="4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9" fontId="16" fillId="0" borderId="0" xfId="0" applyNumberFormat="1" applyFont="1" applyAlignment="1">
      <alignment horizontal="distributed" vertic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6" fillId="0" borderId="4" xfId="0" applyFont="1" applyBorder="1" applyAlignment="1">
      <alignment horizontal="right"/>
    </xf>
    <xf numFmtId="182" fontId="16" fillId="0" borderId="3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182" fontId="16" fillId="0" borderId="4" xfId="0" applyNumberFormat="1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0" xfId="0" applyFont="1"/>
    <xf numFmtId="49" fontId="7" fillId="0" borderId="0" xfId="0" applyNumberFormat="1" applyFont="1" applyAlignment="1">
      <alignment horizontal="center" vertical="center" textRotation="255" wrapText="1"/>
    </xf>
    <xf numFmtId="49" fontId="7" fillId="0" borderId="0" xfId="0" applyNumberFormat="1" applyFont="1"/>
    <xf numFmtId="49" fontId="7" fillId="0" borderId="0" xfId="0" applyNumberFormat="1" applyFont="1" applyAlignment="1">
      <alignment horizontal="center" vertical="center" textRotation="255"/>
    </xf>
    <xf numFmtId="49" fontId="7" fillId="0" borderId="0" xfId="0" applyNumberFormat="1" applyFont="1" applyAlignment="1">
      <alignment vertical="center"/>
    </xf>
    <xf numFmtId="1" fontId="7" fillId="0" borderId="4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distributed"/>
    </xf>
    <xf numFmtId="49" fontId="7" fillId="0" borderId="21" xfId="0" applyNumberFormat="1" applyFont="1" applyBorder="1" applyAlignment="1">
      <alignment horizontal="center" vertical="center" textRotation="255"/>
    </xf>
    <xf numFmtId="49" fontId="16" fillId="0" borderId="21" xfId="0" applyNumberFormat="1" applyFont="1" applyBorder="1" applyAlignment="1">
      <alignment horizontal="distributed" vertical="center"/>
    </xf>
    <xf numFmtId="49" fontId="16" fillId="0" borderId="21" xfId="0" applyNumberFormat="1" applyFont="1" applyBorder="1" applyAlignment="1">
      <alignment horizontal="distributed"/>
    </xf>
    <xf numFmtId="0" fontId="16" fillId="0" borderId="21" xfId="0" applyFont="1" applyBorder="1" applyAlignment="1">
      <alignment horizontal="center"/>
    </xf>
    <xf numFmtId="49" fontId="18" fillId="0" borderId="21" xfId="0" applyNumberFormat="1" applyFont="1" applyBorder="1" applyAlignment="1">
      <alignment horizontal="distributed"/>
    </xf>
    <xf numFmtId="0" fontId="16" fillId="0" borderId="22" xfId="0" applyFont="1" applyBorder="1" applyAlignment="1">
      <alignment horizontal="right"/>
    </xf>
    <xf numFmtId="182" fontId="19" fillId="0" borderId="27" xfId="0" applyNumberFormat="1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182" fontId="16" fillId="0" borderId="22" xfId="0" applyNumberFormat="1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11" fillId="0" borderId="23" xfId="0" applyFont="1" applyBorder="1" applyAlignment="1">
      <alignment horizontal="left"/>
    </xf>
    <xf numFmtId="38" fontId="20" fillId="0" borderId="0" xfId="0" applyNumberFormat="1" applyFont="1"/>
    <xf numFmtId="38" fontId="5" fillId="0" borderId="0" xfId="0" applyNumberFormat="1" applyFont="1" applyAlignment="1">
      <alignment shrinkToFit="1"/>
    </xf>
    <xf numFmtId="38" fontId="5" fillId="0" borderId="0" xfId="2" applyFont="1" applyFill="1" applyBorder="1" applyAlignment="1">
      <alignment shrinkToFit="1"/>
    </xf>
    <xf numFmtId="0" fontId="5" fillId="0" borderId="0" xfId="0" applyFont="1" applyAlignment="1">
      <alignment horizontal="center"/>
    </xf>
    <xf numFmtId="38" fontId="9" fillId="0" borderId="0" xfId="2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8" xfId="0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49" fontId="7" fillId="0" borderId="28" xfId="0" applyNumberFormat="1" applyFont="1" applyBorder="1" applyAlignment="1">
      <alignment horizontal="center" vertical="top" textRotation="255" wrapText="1"/>
    </xf>
    <xf numFmtId="49" fontId="7" fillId="0" borderId="29" xfId="0" applyNumberFormat="1" applyFont="1" applyBorder="1" applyAlignment="1">
      <alignment vertical="distributed" textRotation="255" wrapText="1"/>
    </xf>
    <xf numFmtId="49" fontId="7" fillId="0" borderId="29" xfId="0" applyNumberFormat="1" applyFont="1" applyBorder="1" applyAlignment="1">
      <alignment horizontal="distributed" vertical="distributed" textRotation="255" wrapText="1"/>
    </xf>
    <xf numFmtId="0" fontId="16" fillId="0" borderId="15" xfId="0" applyFont="1" applyBorder="1" applyAlignment="1">
      <alignment horizontal="center" vertical="center"/>
    </xf>
    <xf numFmtId="41" fontId="16" fillId="0" borderId="21" xfId="0" applyNumberFormat="1" applyFont="1" applyBorder="1" applyAlignment="1">
      <alignment vertical="center"/>
    </xf>
    <xf numFmtId="183" fontId="16" fillId="0" borderId="21" xfId="0" applyNumberFormat="1" applyFont="1" applyBorder="1" applyAlignment="1">
      <alignment vertical="center"/>
    </xf>
    <xf numFmtId="41" fontId="16" fillId="0" borderId="31" xfId="0" applyNumberFormat="1" applyFont="1" applyBorder="1" applyAlignment="1">
      <alignment vertical="center"/>
    </xf>
    <xf numFmtId="41" fontId="16" fillId="0" borderId="13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41" fontId="7" fillId="0" borderId="4" xfId="0" applyNumberFormat="1" applyFont="1" applyBorder="1" applyAlignment="1">
      <alignment vertical="center"/>
    </xf>
    <xf numFmtId="183" fontId="7" fillId="0" borderId="11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vertical="center"/>
    </xf>
    <xf numFmtId="183" fontId="7" fillId="0" borderId="18" xfId="0" applyNumberFormat="1" applyFont="1" applyBorder="1" applyAlignment="1">
      <alignment vertical="center"/>
    </xf>
    <xf numFmtId="183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5" fillId="0" borderId="17" xfId="0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distributed" wrapText="1"/>
    </xf>
    <xf numFmtId="49" fontId="24" fillId="0" borderId="15" xfId="0" applyNumberFormat="1" applyFont="1" applyBorder="1" applyAlignment="1">
      <alignment horizontal="center" vertical="distributed" wrapText="1"/>
    </xf>
    <xf numFmtId="49" fontId="24" fillId="0" borderId="8" xfId="0" applyNumberFormat="1" applyFont="1" applyBorder="1" applyAlignment="1">
      <alignment horizontal="distributed" vertical="center" wrapText="1"/>
    </xf>
    <xf numFmtId="0" fontId="25" fillId="0" borderId="1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distributed" vertical="distributed" wrapText="1"/>
    </xf>
    <xf numFmtId="0" fontId="24" fillId="0" borderId="10" xfId="0" applyFont="1" applyBorder="1" applyAlignment="1">
      <alignment horizontal="distributed" vertical="center" wrapText="1"/>
    </xf>
    <xf numFmtId="0" fontId="19" fillId="0" borderId="15" xfId="0" applyFont="1" applyBorder="1" applyAlignment="1">
      <alignment horizontal="distributed" vertical="center"/>
    </xf>
    <xf numFmtId="41" fontId="19" fillId="0" borderId="31" xfId="0" applyNumberFormat="1" applyFont="1" applyBorder="1" applyAlignment="1">
      <alignment vertical="center"/>
    </xf>
    <xf numFmtId="41" fontId="19" fillId="0" borderId="13" xfId="0" applyNumberFormat="1" applyFont="1" applyBorder="1" applyAlignment="1">
      <alignment vertical="center"/>
    </xf>
    <xf numFmtId="0" fontId="24" fillId="0" borderId="11" xfId="0" applyFont="1" applyBorder="1" applyAlignment="1">
      <alignment horizontal="distributed" vertical="center"/>
    </xf>
    <xf numFmtId="41" fontId="24" fillId="0" borderId="0" xfId="0" applyNumberFormat="1" applyFont="1" applyAlignment="1">
      <alignment vertical="center"/>
    </xf>
    <xf numFmtId="41" fontId="24" fillId="0" borderId="4" xfId="0" applyNumberFormat="1" applyFont="1" applyBorder="1" applyAlignment="1">
      <alignment vertical="center"/>
    </xf>
    <xf numFmtId="0" fontId="24" fillId="0" borderId="11" xfId="0" applyFont="1" applyBorder="1" applyAlignment="1">
      <alignment horizontal="distributed" vertical="center" wrapText="1"/>
    </xf>
    <xf numFmtId="41" fontId="24" fillId="0" borderId="0" xfId="0" applyNumberFormat="1" applyFont="1" applyAlignment="1">
      <alignment horizontal="center" vertical="center" wrapText="1"/>
    </xf>
    <xf numFmtId="0" fontId="24" fillId="0" borderId="18" xfId="0" applyFont="1" applyBorder="1" applyAlignment="1">
      <alignment horizontal="distributed" vertical="center" wrapText="1"/>
    </xf>
    <xf numFmtId="41" fontId="24" fillId="0" borderId="19" xfId="0" applyNumberFormat="1" applyFont="1" applyBorder="1" applyAlignment="1">
      <alignment horizontal="center" vertical="center" wrapText="1"/>
    </xf>
    <xf numFmtId="41" fontId="24" fillId="0" borderId="1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1" fontId="0" fillId="0" borderId="0" xfId="0" applyNumberFormat="1" applyAlignment="1">
      <alignment horizontal="center" vertical="center"/>
    </xf>
    <xf numFmtId="0" fontId="6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5" fillId="2" borderId="0" xfId="0" applyFont="1" applyFill="1"/>
    <xf numFmtId="0" fontId="7" fillId="2" borderId="17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distributed" wrapText="1"/>
    </xf>
    <xf numFmtId="49" fontId="7" fillId="2" borderId="13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distributed" wrapText="1"/>
    </xf>
    <xf numFmtId="49" fontId="7" fillId="2" borderId="6" xfId="0" applyNumberFormat="1" applyFont="1" applyFill="1" applyBorder="1" applyAlignment="1">
      <alignment horizontal="center" vertical="distributed" wrapText="1"/>
    </xf>
    <xf numFmtId="0" fontId="16" fillId="2" borderId="25" xfId="0" applyFont="1" applyFill="1" applyBorder="1" applyAlignment="1">
      <alignment horizontal="distributed" vertical="center"/>
    </xf>
    <xf numFmtId="41" fontId="16" fillId="2" borderId="27" xfId="0" applyNumberFormat="1" applyFont="1" applyFill="1" applyBorder="1" applyAlignment="1">
      <alignment vertical="center"/>
    </xf>
    <xf numFmtId="41" fontId="16" fillId="2" borderId="13" xfId="0" applyNumberFormat="1" applyFont="1" applyFill="1" applyBorder="1" applyAlignment="1">
      <alignment vertical="center"/>
    </xf>
    <xf numFmtId="41" fontId="26" fillId="2" borderId="0" xfId="0" applyNumberFormat="1" applyFont="1" applyFill="1"/>
    <xf numFmtId="0" fontId="26" fillId="2" borderId="0" xfId="0" applyFont="1" applyFill="1"/>
    <xf numFmtId="0" fontId="7" fillId="2" borderId="11" xfId="0" applyFont="1" applyFill="1" applyBorder="1" applyAlignment="1">
      <alignment horizontal="distributed" vertical="center"/>
    </xf>
    <xf numFmtId="41" fontId="7" fillId="2" borderId="4" xfId="0" applyNumberFormat="1" applyFont="1" applyFill="1" applyBorder="1" applyAlignment="1">
      <alignment vertical="center"/>
    </xf>
    <xf numFmtId="41" fontId="7" fillId="2" borderId="2" xfId="0" applyNumberFormat="1" applyFont="1" applyFill="1" applyBorder="1" applyAlignment="1">
      <alignment vertical="center"/>
    </xf>
    <xf numFmtId="41" fontId="7" fillId="2" borderId="11" xfId="0" applyNumberFormat="1" applyFont="1" applyFill="1" applyBorder="1" applyAlignment="1">
      <alignment vertical="center"/>
    </xf>
    <xf numFmtId="41" fontId="7" fillId="2" borderId="3" xfId="0" applyNumberFormat="1" applyFont="1" applyFill="1" applyBorder="1" applyAlignment="1">
      <alignment vertical="center"/>
    </xf>
    <xf numFmtId="41" fontId="7" fillId="2" borderId="0" xfId="0" applyNumberFormat="1" applyFont="1" applyFill="1" applyAlignment="1">
      <alignment vertical="center"/>
    </xf>
    <xf numFmtId="41" fontId="11" fillId="2" borderId="0" xfId="0" applyNumberFormat="1" applyFont="1" applyFill="1"/>
    <xf numFmtId="0" fontId="7" fillId="2" borderId="11" xfId="0" applyFont="1" applyFill="1" applyBorder="1" applyAlignment="1">
      <alignment horizontal="distributed" vertical="center" wrapText="1"/>
    </xf>
    <xf numFmtId="0" fontId="7" fillId="2" borderId="18" xfId="0" applyFont="1" applyFill="1" applyBorder="1" applyAlignment="1">
      <alignment horizontal="distributed" vertical="center" wrapText="1"/>
    </xf>
    <xf numFmtId="41" fontId="7" fillId="2" borderId="10" xfId="0" applyNumberFormat="1" applyFont="1" applyFill="1" applyBorder="1" applyAlignment="1">
      <alignment vertical="center"/>
    </xf>
    <xf numFmtId="41" fontId="7" fillId="2" borderId="9" xfId="0" applyNumberFormat="1" applyFont="1" applyFill="1" applyBorder="1" applyAlignment="1">
      <alignment vertical="center"/>
    </xf>
    <xf numFmtId="41" fontId="7" fillId="2" borderId="19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1" fontId="11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41" fontId="4" fillId="0" borderId="0" xfId="0" applyNumberFormat="1" applyFont="1" applyAlignment="1">
      <alignment horizontal="center"/>
    </xf>
    <xf numFmtId="184" fontId="4" fillId="0" borderId="0" xfId="0" applyNumberFormat="1" applyFont="1" applyAlignment="1">
      <alignment horizontal="center"/>
    </xf>
    <xf numFmtId="41" fontId="5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/>
    </xf>
    <xf numFmtId="41" fontId="2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41" fontId="7" fillId="0" borderId="33" xfId="0" applyNumberFormat="1" applyFont="1" applyBorder="1" applyAlignment="1">
      <alignment horizontal="center"/>
    </xf>
    <xf numFmtId="41" fontId="7" fillId="0" borderId="17" xfId="0" applyNumberFormat="1" applyFont="1" applyBorder="1" applyAlignment="1">
      <alignment horizontal="center"/>
    </xf>
    <xf numFmtId="41" fontId="7" fillId="0" borderId="13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/>
    </xf>
    <xf numFmtId="41" fontId="7" fillId="0" borderId="19" xfId="0" applyNumberFormat="1" applyFont="1" applyBorder="1" applyAlignment="1">
      <alignment horizontal="center"/>
    </xf>
    <xf numFmtId="41" fontId="28" fillId="0" borderId="6" xfId="0" applyNumberFormat="1" applyFont="1" applyBorder="1" applyAlignment="1">
      <alignment vertical="center"/>
    </xf>
    <xf numFmtId="41" fontId="28" fillId="0" borderId="34" xfId="0" applyNumberFormat="1" applyFont="1" applyBorder="1" applyAlignment="1">
      <alignment vertical="center"/>
    </xf>
    <xf numFmtId="41" fontId="28" fillId="0" borderId="32" xfId="0" applyNumberFormat="1" applyFont="1" applyBorder="1" applyAlignment="1">
      <alignment vertical="center"/>
    </xf>
    <xf numFmtId="41" fontId="8" fillId="0" borderId="33" xfId="0" applyNumberFormat="1" applyFont="1" applyBorder="1" applyAlignment="1">
      <alignment horizontal="center" vertical="center"/>
    </xf>
    <xf numFmtId="41" fontId="7" fillId="0" borderId="33" xfId="0" applyNumberFormat="1" applyFont="1" applyBorder="1" applyAlignment="1">
      <alignment horizontal="center" vertical="center"/>
    </xf>
    <xf numFmtId="184" fontId="7" fillId="0" borderId="23" xfId="0" applyNumberFormat="1" applyFont="1" applyBorder="1" applyAlignment="1">
      <alignment horizontal="right" vertical="center"/>
    </xf>
    <xf numFmtId="41" fontId="8" fillId="0" borderId="4" xfId="2" applyNumberFormat="1" applyFont="1" applyBorder="1" applyAlignment="1">
      <alignment vertical="center" shrinkToFit="1"/>
    </xf>
    <xf numFmtId="177" fontId="8" fillId="0" borderId="0" xfId="2" applyNumberFormat="1" applyFont="1" applyBorder="1" applyAlignment="1">
      <alignment vertical="center" shrinkToFit="1"/>
    </xf>
    <xf numFmtId="41" fontId="8" fillId="0" borderId="4" xfId="0" applyNumberFormat="1" applyFont="1" applyBorder="1" applyAlignment="1">
      <alignment vertical="center" shrinkToFit="1"/>
    </xf>
    <xf numFmtId="177" fontId="8" fillId="0" borderId="0" xfId="0" applyNumberFormat="1" applyFont="1" applyAlignment="1">
      <alignment vertical="center" shrinkToFit="1"/>
    </xf>
    <xf numFmtId="41" fontId="11" fillId="0" borderId="0" xfId="0" applyNumberFormat="1" applyFont="1" applyAlignment="1">
      <alignment horizontal="center"/>
    </xf>
    <xf numFmtId="41" fontId="8" fillId="0" borderId="0" xfId="0" applyNumberFormat="1" applyFont="1" applyAlignment="1">
      <alignment horizontal="center" vertical="center"/>
    </xf>
    <xf numFmtId="184" fontId="7" fillId="0" borderId="0" xfId="0" applyNumberFormat="1" applyFont="1" applyAlignment="1">
      <alignment horizontal="right" vertical="center"/>
    </xf>
    <xf numFmtId="41" fontId="8" fillId="0" borderId="21" xfId="0" applyNumberFormat="1" applyFont="1" applyBorder="1" applyAlignment="1">
      <alignment horizontal="center" vertical="center"/>
    </xf>
    <xf numFmtId="41" fontId="16" fillId="0" borderId="21" xfId="0" applyNumberFormat="1" applyFont="1" applyBorder="1" applyAlignment="1">
      <alignment horizontal="center" vertical="center"/>
    </xf>
    <xf numFmtId="184" fontId="16" fillId="0" borderId="0" xfId="0" applyNumberFormat="1" applyFont="1" applyAlignment="1">
      <alignment horizontal="right" vertical="center"/>
    </xf>
    <xf numFmtId="41" fontId="8" fillId="0" borderId="22" xfId="0" applyNumberFormat="1" applyFont="1" applyBorder="1" applyAlignment="1">
      <alignment vertical="center" shrinkToFit="1"/>
    </xf>
    <xf numFmtId="41" fontId="26" fillId="0" borderId="0" xfId="0" applyNumberFormat="1" applyFont="1" applyAlignment="1">
      <alignment horizontal="center"/>
    </xf>
    <xf numFmtId="41" fontId="8" fillId="0" borderId="23" xfId="0" applyNumberFormat="1" applyFont="1" applyBorder="1" applyAlignment="1">
      <alignment horizontal="center" vertical="center"/>
    </xf>
    <xf numFmtId="41" fontId="7" fillId="0" borderId="23" xfId="0" applyNumberFormat="1" applyFont="1" applyBorder="1" applyAlignment="1">
      <alignment horizontal="center" vertical="center"/>
    </xf>
    <xf numFmtId="41" fontId="8" fillId="0" borderId="20" xfId="2" applyNumberFormat="1" applyFont="1" applyBorder="1" applyAlignment="1">
      <alignment vertical="center" shrinkToFit="1"/>
    </xf>
    <xf numFmtId="177" fontId="8" fillId="0" borderId="23" xfId="2" applyNumberFormat="1" applyFont="1" applyBorder="1" applyAlignment="1">
      <alignment vertical="center" shrinkToFit="1"/>
    </xf>
    <xf numFmtId="41" fontId="8" fillId="0" borderId="20" xfId="0" applyNumberFormat="1" applyFont="1" applyBorder="1" applyAlignment="1">
      <alignment vertical="center" shrinkToFit="1"/>
    </xf>
    <xf numFmtId="177" fontId="8" fillId="0" borderId="24" xfId="0" applyNumberFormat="1" applyFont="1" applyBorder="1" applyAlignment="1">
      <alignment vertical="center" shrinkToFit="1"/>
    </xf>
    <xf numFmtId="41" fontId="8" fillId="0" borderId="20" xfId="2" applyNumberFormat="1" applyFont="1" applyBorder="1" applyAlignment="1">
      <alignment horizontal="center" vertical="center" shrinkToFit="1"/>
    </xf>
    <xf numFmtId="177" fontId="8" fillId="0" borderId="23" xfId="0" applyNumberFormat="1" applyFont="1" applyBorder="1" applyAlignment="1">
      <alignment vertical="center" shrinkToFit="1"/>
    </xf>
    <xf numFmtId="41" fontId="8" fillId="0" borderId="23" xfId="0" applyNumberFormat="1" applyFont="1" applyBorder="1" applyAlignment="1">
      <alignment vertical="center" shrinkToFit="1"/>
    </xf>
    <xf numFmtId="177" fontId="8" fillId="0" borderId="11" xfId="0" applyNumberFormat="1" applyFont="1" applyBorder="1" applyAlignment="1">
      <alignment vertical="center" shrinkToFit="1"/>
    </xf>
    <xf numFmtId="41" fontId="8" fillId="0" borderId="4" xfId="0" applyNumberFormat="1" applyFont="1" applyBorder="1" applyAlignment="1">
      <alignment horizontal="center" vertical="center" shrinkToFit="1"/>
    </xf>
    <xf numFmtId="41" fontId="8" fillId="0" borderId="0" xfId="0" applyNumberFormat="1" applyFont="1" applyAlignment="1">
      <alignment vertical="center" shrinkToFit="1"/>
    </xf>
    <xf numFmtId="177" fontId="8" fillId="0" borderId="25" xfId="0" applyNumberFormat="1" applyFont="1" applyBorder="1" applyAlignment="1">
      <alignment vertical="center" shrinkToFit="1"/>
    </xf>
    <xf numFmtId="41" fontId="8" fillId="0" borderId="23" xfId="0" applyNumberFormat="1" applyFont="1" applyBorder="1" applyAlignment="1">
      <alignment vertical="center"/>
    </xf>
    <xf numFmtId="41" fontId="8" fillId="0" borderId="20" xfId="0" applyNumberFormat="1" applyFont="1" applyBorder="1" applyAlignment="1">
      <alignment horizontal="center" vertical="center" shrinkToFit="1"/>
    </xf>
    <xf numFmtId="41" fontId="8" fillId="0" borderId="23" xfId="0" applyNumberFormat="1" applyFont="1" applyBorder="1" applyAlignment="1">
      <alignment horizontal="center" vertical="center" shrinkToFit="1"/>
    </xf>
    <xf numFmtId="41" fontId="8" fillId="0" borderId="0" xfId="0" applyNumberFormat="1" applyFont="1" applyAlignment="1">
      <alignment vertical="center"/>
    </xf>
    <xf numFmtId="41" fontId="8" fillId="0" borderId="4" xfId="2" applyNumberFormat="1" applyFont="1" applyBorder="1" applyAlignment="1">
      <alignment horizontal="center" vertical="center" shrinkToFit="1"/>
    </xf>
    <xf numFmtId="41" fontId="8" fillId="0" borderId="0" xfId="0" applyNumberFormat="1" applyFont="1" applyAlignment="1">
      <alignment horizontal="center" vertical="center" shrinkToFit="1"/>
    </xf>
    <xf numFmtId="41" fontId="8" fillId="0" borderId="21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 shrinkToFit="1"/>
    </xf>
    <xf numFmtId="41" fontId="8" fillId="0" borderId="22" xfId="0" applyNumberFormat="1" applyFont="1" applyBorder="1" applyAlignment="1">
      <alignment horizontal="center" vertical="center" shrinkToFit="1"/>
    </xf>
    <xf numFmtId="41" fontId="8" fillId="0" borderId="21" xfId="0" applyNumberFormat="1" applyFont="1" applyBorder="1" applyAlignment="1">
      <alignment horizontal="center" vertical="center" shrinkToFit="1"/>
    </xf>
    <xf numFmtId="41" fontId="8" fillId="0" borderId="23" xfId="0" applyNumberFormat="1" applyFont="1" applyBorder="1" applyAlignment="1">
      <alignment horizontal="center" vertical="center" wrapText="1"/>
    </xf>
    <xf numFmtId="41" fontId="8" fillId="0" borderId="0" xfId="0" applyNumberFormat="1" applyFont="1" applyAlignment="1">
      <alignment horizontal="center" vertical="center" wrapText="1"/>
    </xf>
    <xf numFmtId="41" fontId="8" fillId="0" borderId="21" xfId="0" applyNumberFormat="1" applyFont="1" applyBorder="1" applyAlignment="1">
      <alignment horizontal="center" vertical="center" wrapText="1"/>
    </xf>
    <xf numFmtId="41" fontId="8" fillId="0" borderId="21" xfId="0" applyNumberFormat="1" applyFont="1" applyBorder="1" applyAlignment="1">
      <alignment vertical="center" shrinkToFit="1"/>
    </xf>
    <xf numFmtId="41" fontId="14" fillId="0" borderId="23" xfId="0" applyNumberFormat="1" applyFont="1" applyBorder="1" applyAlignment="1">
      <alignment horizontal="center" vertical="center"/>
    </xf>
    <xf numFmtId="41" fontId="24" fillId="0" borderId="23" xfId="0" applyNumberFormat="1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right" vertical="center"/>
    </xf>
    <xf numFmtId="41" fontId="14" fillId="0" borderId="4" xfId="2" applyNumberFormat="1" applyFont="1" applyBorder="1" applyAlignment="1">
      <alignment vertical="center" shrinkToFit="1"/>
    </xf>
    <xf numFmtId="177" fontId="14" fillId="0" borderId="0" xfId="2" applyNumberFormat="1" applyFont="1" applyBorder="1" applyAlignment="1">
      <alignment vertical="center" shrinkToFit="1"/>
    </xf>
    <xf numFmtId="177" fontId="14" fillId="0" borderId="11" xfId="0" applyNumberFormat="1" applyFont="1" applyBorder="1" applyAlignment="1">
      <alignment vertical="center" shrinkToFit="1"/>
    </xf>
    <xf numFmtId="177" fontId="14" fillId="0" borderId="0" xfId="0" applyNumberFormat="1" applyFont="1" applyAlignment="1">
      <alignment vertical="center" shrinkToFit="1"/>
    </xf>
    <xf numFmtId="41" fontId="14" fillId="0" borderId="0" xfId="0" applyNumberFormat="1" applyFont="1" applyAlignment="1">
      <alignment vertical="center" shrinkToFit="1"/>
    </xf>
    <xf numFmtId="177" fontId="14" fillId="0" borderId="23" xfId="0" applyNumberFormat="1" applyFont="1" applyBorder="1" applyAlignment="1">
      <alignment vertical="center" shrinkToFit="1"/>
    </xf>
    <xf numFmtId="41" fontId="14" fillId="0" borderId="0" xfId="0" applyNumberFormat="1" applyFont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184" fontId="24" fillId="0" borderId="0" xfId="0" applyNumberFormat="1" applyFont="1" applyAlignment="1">
      <alignment horizontal="right" vertical="center"/>
    </xf>
    <xf numFmtId="41" fontId="14" fillId="0" borderId="21" xfId="0" applyNumberFormat="1" applyFont="1" applyBorder="1" applyAlignment="1">
      <alignment horizontal="center" vertical="center"/>
    </xf>
    <xf numFmtId="41" fontId="19" fillId="0" borderId="21" xfId="0" applyNumberFormat="1" applyFont="1" applyBorder="1" applyAlignment="1">
      <alignment horizontal="center" vertical="center"/>
    </xf>
    <xf numFmtId="184" fontId="19" fillId="0" borderId="0" xfId="0" applyNumberFormat="1" applyFont="1" applyAlignment="1">
      <alignment horizontal="right" vertical="center"/>
    </xf>
    <xf numFmtId="41" fontId="14" fillId="0" borderId="22" xfId="0" applyNumberFormat="1" applyFont="1" applyBorder="1" applyAlignment="1">
      <alignment vertical="center" shrinkToFit="1"/>
    </xf>
    <xf numFmtId="177" fontId="14" fillId="0" borderId="21" xfId="0" applyNumberFormat="1" applyFont="1" applyBorder="1" applyAlignment="1">
      <alignment vertical="center" shrinkToFit="1"/>
    </xf>
    <xf numFmtId="177" fontId="14" fillId="0" borderId="25" xfId="0" applyNumberFormat="1" applyFont="1" applyBorder="1" applyAlignment="1">
      <alignment vertical="center" shrinkToFit="1"/>
    </xf>
    <xf numFmtId="41" fontId="14" fillId="0" borderId="21" xfId="0" applyNumberFormat="1" applyFont="1" applyBorder="1" applyAlignment="1">
      <alignment vertical="center" shrinkToFit="1"/>
    </xf>
    <xf numFmtId="41" fontId="14" fillId="0" borderId="23" xfId="0" applyNumberFormat="1" applyFont="1" applyBorder="1" applyAlignment="1">
      <alignment horizontal="center" vertical="center" wrapText="1"/>
    </xf>
    <xf numFmtId="41" fontId="14" fillId="0" borderId="20" xfId="2" applyNumberFormat="1" applyFont="1" applyBorder="1" applyAlignment="1">
      <alignment vertical="center" shrinkToFit="1"/>
    </xf>
    <xf numFmtId="41" fontId="14" fillId="0" borderId="23" xfId="2" applyNumberFormat="1" applyFont="1" applyBorder="1" applyAlignment="1">
      <alignment vertical="center" shrinkToFit="1"/>
    </xf>
    <xf numFmtId="41" fontId="14" fillId="0" borderId="24" xfId="2" applyNumberFormat="1" applyFont="1" applyBorder="1" applyAlignment="1">
      <alignment vertical="center" shrinkToFit="1"/>
    </xf>
    <xf numFmtId="41" fontId="14" fillId="0" borderId="0" xfId="0" applyNumberFormat="1" applyFont="1" applyAlignment="1">
      <alignment horizontal="center" vertical="center" wrapText="1"/>
    </xf>
    <xf numFmtId="41" fontId="14" fillId="0" borderId="0" xfId="2" applyNumberFormat="1" applyFont="1" applyBorder="1" applyAlignment="1">
      <alignment vertical="center" shrinkToFit="1"/>
    </xf>
    <xf numFmtId="41" fontId="14" fillId="0" borderId="11" xfId="2" applyNumberFormat="1" applyFont="1" applyBorder="1" applyAlignment="1">
      <alignment vertical="center" shrinkToFit="1"/>
    </xf>
    <xf numFmtId="41" fontId="14" fillId="0" borderId="19" xfId="0" applyNumberFormat="1" applyFont="1" applyBorder="1" applyAlignment="1">
      <alignment horizontal="center" vertical="center" wrapText="1"/>
    </xf>
    <xf numFmtId="41" fontId="19" fillId="0" borderId="19" xfId="0" applyNumberFormat="1" applyFont="1" applyBorder="1" applyAlignment="1">
      <alignment horizontal="center" vertical="center"/>
    </xf>
    <xf numFmtId="184" fontId="19" fillId="0" borderId="19" xfId="0" applyNumberFormat="1" applyFont="1" applyBorder="1" applyAlignment="1">
      <alignment horizontal="right" vertical="center"/>
    </xf>
    <xf numFmtId="41" fontId="14" fillId="0" borderId="10" xfId="2" applyNumberFormat="1" applyFont="1" applyBorder="1" applyAlignment="1">
      <alignment vertical="center" shrinkToFit="1"/>
    </xf>
    <xf numFmtId="41" fontId="14" fillId="0" borderId="19" xfId="2" applyNumberFormat="1" applyFont="1" applyBorder="1" applyAlignment="1">
      <alignment vertical="center" shrinkToFit="1"/>
    </xf>
    <xf numFmtId="41" fontId="14" fillId="0" borderId="19" xfId="0" applyNumberFormat="1" applyFont="1" applyBorder="1" applyAlignment="1">
      <alignment vertical="center" shrinkToFit="1"/>
    </xf>
    <xf numFmtId="41" fontId="14" fillId="0" borderId="18" xfId="0" applyNumberFormat="1" applyFont="1" applyBorder="1" applyAlignment="1">
      <alignment vertical="center" shrinkToFit="1"/>
    </xf>
    <xf numFmtId="41" fontId="7" fillId="0" borderId="0" xfId="0" applyNumberFormat="1" applyFont="1" applyAlignment="1">
      <alignment horizontal="left" vertical="center"/>
    </xf>
    <xf numFmtId="184" fontId="7" fillId="0" borderId="0" xfId="0" applyNumberFormat="1" applyFont="1" applyAlignment="1">
      <alignment horizontal="center"/>
    </xf>
    <xf numFmtId="184" fontId="5" fillId="0" borderId="0" xfId="0" applyNumberFormat="1" applyFont="1" applyAlignment="1">
      <alignment horizont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1</xdr:col>
      <xdr:colOff>161925</xdr:colOff>
      <xdr:row>6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6DDE56C-78A3-4E56-AFED-8C3604FE4776}"/>
            </a:ext>
          </a:extLst>
        </xdr:cNvPr>
        <xdr:cNvSpPr>
          <a:spLocks/>
        </xdr:cNvSpPr>
      </xdr:nvSpPr>
      <xdr:spPr bwMode="auto">
        <a:xfrm>
          <a:off x="342900" y="647700"/>
          <a:ext cx="142875" cy="504825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28575</xdr:rowOff>
    </xdr:from>
    <xdr:to>
      <xdr:col>1</xdr:col>
      <xdr:colOff>161925</xdr:colOff>
      <xdr:row>9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3939E7E-56E9-4B1C-98FE-A8AFFBF5B91A}"/>
            </a:ext>
          </a:extLst>
        </xdr:cNvPr>
        <xdr:cNvSpPr>
          <a:spLocks/>
        </xdr:cNvSpPr>
      </xdr:nvSpPr>
      <xdr:spPr bwMode="auto">
        <a:xfrm>
          <a:off x="342900" y="1219200"/>
          <a:ext cx="142875" cy="504825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28575</xdr:rowOff>
    </xdr:from>
    <xdr:to>
      <xdr:col>1</xdr:col>
      <xdr:colOff>161925</xdr:colOff>
      <xdr:row>12</xdr:row>
      <xdr:rowOff>152400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33C49D3E-2FF5-4FDB-97CE-515655A1CFBA}"/>
            </a:ext>
          </a:extLst>
        </xdr:cNvPr>
        <xdr:cNvSpPr>
          <a:spLocks/>
        </xdr:cNvSpPr>
      </xdr:nvSpPr>
      <xdr:spPr bwMode="auto">
        <a:xfrm>
          <a:off x="342900" y="1790700"/>
          <a:ext cx="142875" cy="504825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61545</xdr:colOff>
      <xdr:row>4</xdr:row>
      <xdr:rowOff>32238</xdr:rowOff>
    </xdr:from>
    <xdr:to>
      <xdr:col>2</xdr:col>
      <xdr:colOff>0</xdr:colOff>
      <xdr:row>6</xdr:row>
      <xdr:rowOff>146538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8468AAB-D640-4940-B7B3-338CB93B6293}"/>
            </a:ext>
          </a:extLst>
        </xdr:cNvPr>
        <xdr:cNvSpPr>
          <a:spLocks/>
        </xdr:cNvSpPr>
      </xdr:nvSpPr>
      <xdr:spPr bwMode="auto">
        <a:xfrm>
          <a:off x="480645" y="756138"/>
          <a:ext cx="81330" cy="495300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61545</xdr:colOff>
      <xdr:row>7</xdr:row>
      <xdr:rowOff>23324</xdr:rowOff>
    </xdr:from>
    <xdr:to>
      <xdr:col>2</xdr:col>
      <xdr:colOff>0</xdr:colOff>
      <xdr:row>9</xdr:row>
      <xdr:rowOff>133838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A4E322A-C136-4145-BD55-9C4A854867F9}"/>
            </a:ext>
          </a:extLst>
        </xdr:cNvPr>
        <xdr:cNvSpPr>
          <a:spLocks/>
        </xdr:cNvSpPr>
      </xdr:nvSpPr>
      <xdr:spPr bwMode="auto">
        <a:xfrm>
          <a:off x="480645" y="1318724"/>
          <a:ext cx="81330" cy="491514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61546</xdr:colOff>
      <xdr:row>22</xdr:row>
      <xdr:rowOff>42008</xdr:rowOff>
    </xdr:from>
    <xdr:to>
      <xdr:col>1</xdr:col>
      <xdr:colOff>142837</xdr:colOff>
      <xdr:row>24</xdr:row>
      <xdr:rowOff>127000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FCF6FC4-1FAD-4897-BB59-5113154F905C}"/>
            </a:ext>
          </a:extLst>
        </xdr:cNvPr>
        <xdr:cNvSpPr>
          <a:spLocks/>
        </xdr:cNvSpPr>
      </xdr:nvSpPr>
      <xdr:spPr bwMode="auto">
        <a:xfrm>
          <a:off x="480646" y="4194908"/>
          <a:ext cx="81291" cy="465992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61545</xdr:colOff>
      <xdr:row>13</xdr:row>
      <xdr:rowOff>32238</xdr:rowOff>
    </xdr:from>
    <xdr:to>
      <xdr:col>2</xdr:col>
      <xdr:colOff>0</xdr:colOff>
      <xdr:row>15</xdr:row>
      <xdr:rowOff>127000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38CF0B5C-A73E-4EFC-82E1-0F2F3F3DB03D}"/>
            </a:ext>
          </a:extLst>
        </xdr:cNvPr>
        <xdr:cNvSpPr>
          <a:spLocks/>
        </xdr:cNvSpPr>
      </xdr:nvSpPr>
      <xdr:spPr bwMode="auto">
        <a:xfrm>
          <a:off x="480645" y="2470638"/>
          <a:ext cx="81330" cy="475762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61545</xdr:colOff>
      <xdr:row>10</xdr:row>
      <xdr:rowOff>42008</xdr:rowOff>
    </xdr:from>
    <xdr:to>
      <xdr:col>1</xdr:col>
      <xdr:colOff>147618</xdr:colOff>
      <xdr:row>12</xdr:row>
      <xdr:rowOff>127000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9855891-1706-41B8-9423-EA6183CAFA27}"/>
            </a:ext>
          </a:extLst>
        </xdr:cNvPr>
        <xdr:cNvSpPr>
          <a:spLocks/>
        </xdr:cNvSpPr>
      </xdr:nvSpPr>
      <xdr:spPr bwMode="auto">
        <a:xfrm>
          <a:off x="480645" y="1908908"/>
          <a:ext cx="86073" cy="465992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61546</xdr:colOff>
      <xdr:row>16</xdr:row>
      <xdr:rowOff>42008</xdr:rowOff>
    </xdr:from>
    <xdr:to>
      <xdr:col>1</xdr:col>
      <xdr:colOff>147619</xdr:colOff>
      <xdr:row>18</xdr:row>
      <xdr:rowOff>107462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A5C20BF0-E1E9-4AD2-B61E-5319A8FB59A1}"/>
            </a:ext>
          </a:extLst>
        </xdr:cNvPr>
        <xdr:cNvSpPr>
          <a:spLocks/>
        </xdr:cNvSpPr>
      </xdr:nvSpPr>
      <xdr:spPr bwMode="auto">
        <a:xfrm>
          <a:off x="480646" y="3051908"/>
          <a:ext cx="86073" cy="446454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61545</xdr:colOff>
      <xdr:row>19</xdr:row>
      <xdr:rowOff>32239</xdr:rowOff>
    </xdr:from>
    <xdr:to>
      <xdr:col>2</xdr:col>
      <xdr:colOff>0</xdr:colOff>
      <xdr:row>21</xdr:row>
      <xdr:rowOff>127000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C0E6A83E-6037-4E59-840D-5F3FD4BC0374}"/>
            </a:ext>
          </a:extLst>
        </xdr:cNvPr>
        <xdr:cNvSpPr>
          <a:spLocks/>
        </xdr:cNvSpPr>
      </xdr:nvSpPr>
      <xdr:spPr bwMode="auto">
        <a:xfrm>
          <a:off x="480645" y="3613639"/>
          <a:ext cx="81330" cy="475761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61545</xdr:colOff>
      <xdr:row>10</xdr:row>
      <xdr:rowOff>42008</xdr:rowOff>
    </xdr:from>
    <xdr:to>
      <xdr:col>1</xdr:col>
      <xdr:colOff>147618</xdr:colOff>
      <xdr:row>12</xdr:row>
      <xdr:rowOff>127000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23129257-833D-4602-84BF-6816883EFEFD}"/>
            </a:ext>
          </a:extLst>
        </xdr:cNvPr>
        <xdr:cNvSpPr>
          <a:spLocks/>
        </xdr:cNvSpPr>
      </xdr:nvSpPr>
      <xdr:spPr bwMode="auto">
        <a:xfrm>
          <a:off x="480645" y="1908908"/>
          <a:ext cx="86073" cy="465992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61546</xdr:colOff>
      <xdr:row>16</xdr:row>
      <xdr:rowOff>42008</xdr:rowOff>
    </xdr:from>
    <xdr:to>
      <xdr:col>1</xdr:col>
      <xdr:colOff>147619</xdr:colOff>
      <xdr:row>18</xdr:row>
      <xdr:rowOff>107462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F701460D-2D6F-4F25-9534-C14D79879ACE}"/>
            </a:ext>
          </a:extLst>
        </xdr:cNvPr>
        <xdr:cNvSpPr>
          <a:spLocks/>
        </xdr:cNvSpPr>
      </xdr:nvSpPr>
      <xdr:spPr bwMode="auto">
        <a:xfrm>
          <a:off x="480646" y="3051908"/>
          <a:ext cx="86073" cy="446454"/>
        </a:xfrm>
        <a:prstGeom prst="leftBrace">
          <a:avLst>
            <a:gd name="adj1" fmla="val 2598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tabSelected="1" zoomScaleNormal="100" zoomScaleSheetLayoutView="85" workbookViewId="0">
      <selection sqref="A1:O1"/>
    </sheetView>
  </sheetViews>
  <sheetFormatPr defaultColWidth="8.875" defaultRowHeight="13.5"/>
  <cols>
    <col min="1" max="15" width="6.25" style="3" customWidth="1"/>
    <col min="16" max="16384" width="8.875" style="3"/>
  </cols>
  <sheetData>
    <row r="1" spans="1:18" s="1" customFormat="1" ht="19.899999999999999" customHeight="1">
      <c r="A1" s="46" t="str">
        <f>ROMAN(14,0)&amp;"　医療施設・医務・薬務"</f>
        <v>XIV　医療施設・医務・薬務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ht="15" customHeight="1"/>
    <row r="3" spans="1:18" s="1" customFormat="1" ht="17.649999999999999" customHeight="1">
      <c r="A3" s="2" t="s">
        <v>27</v>
      </c>
    </row>
    <row r="4" spans="1:18" ht="15" customHeight="1">
      <c r="H4" s="4"/>
    </row>
    <row r="5" spans="1:18" ht="15" customHeight="1">
      <c r="A5" s="5" t="s">
        <v>30</v>
      </c>
    </row>
    <row r="6" spans="1:18" ht="12.4" customHeight="1" thickBot="1">
      <c r="A6" s="34" t="s">
        <v>7</v>
      </c>
      <c r="N6" s="59"/>
      <c r="O6" s="59"/>
    </row>
    <row r="7" spans="1:18" s="6" customFormat="1" ht="13.5" customHeight="1">
      <c r="A7" s="53"/>
      <c r="B7" s="50" t="s">
        <v>17</v>
      </c>
      <c r="C7" s="62"/>
      <c r="D7" s="62"/>
      <c r="E7" s="62"/>
      <c r="F7" s="62"/>
      <c r="G7" s="62"/>
      <c r="H7" s="63"/>
      <c r="I7" s="50" t="s">
        <v>22</v>
      </c>
      <c r="J7" s="51"/>
      <c r="K7" s="51"/>
      <c r="L7" s="51"/>
      <c r="M7" s="52"/>
      <c r="N7" s="60" t="s">
        <v>25</v>
      </c>
      <c r="O7" s="56" t="s">
        <v>26</v>
      </c>
    </row>
    <row r="8" spans="1:18" s="6" customFormat="1" ht="10.5">
      <c r="A8" s="54"/>
      <c r="B8" s="40" t="s">
        <v>8</v>
      </c>
      <c r="C8" s="64" t="s">
        <v>16</v>
      </c>
      <c r="D8" s="65"/>
      <c r="E8" s="65"/>
      <c r="F8" s="65"/>
      <c r="G8" s="65"/>
      <c r="H8" s="48"/>
      <c r="I8" s="40" t="s">
        <v>8</v>
      </c>
      <c r="J8" s="47" t="s">
        <v>20</v>
      </c>
      <c r="K8" s="48"/>
      <c r="L8" s="40" t="s">
        <v>18</v>
      </c>
      <c r="M8" s="49" t="s">
        <v>21</v>
      </c>
      <c r="N8" s="61"/>
      <c r="O8" s="57"/>
    </row>
    <row r="9" spans="1:18" s="6" customFormat="1" ht="11.25" thickBot="1">
      <c r="A9" s="55"/>
      <c r="B9" s="41"/>
      <c r="C9" s="7" t="s">
        <v>9</v>
      </c>
      <c r="D9" s="8" t="s">
        <v>10</v>
      </c>
      <c r="E9" s="7" t="s">
        <v>11</v>
      </c>
      <c r="F9" s="8" t="s">
        <v>12</v>
      </c>
      <c r="G9" s="7" t="s">
        <v>13</v>
      </c>
      <c r="H9" s="8" t="s">
        <v>14</v>
      </c>
      <c r="I9" s="41"/>
      <c r="J9" s="7" t="s">
        <v>19</v>
      </c>
      <c r="K9" s="8" t="s">
        <v>15</v>
      </c>
      <c r="L9" s="41"/>
      <c r="M9" s="41"/>
      <c r="N9" s="41"/>
      <c r="O9" s="58"/>
      <c r="Q9" s="9"/>
      <c r="R9" s="9"/>
    </row>
    <row r="10" spans="1:18" s="9" customFormat="1" ht="15" customHeight="1">
      <c r="A10" s="42" t="s">
        <v>28</v>
      </c>
      <c r="B10" s="18">
        <v>38</v>
      </c>
      <c r="C10" s="18">
        <v>10544</v>
      </c>
      <c r="D10" s="18">
        <v>1732</v>
      </c>
      <c r="E10" s="18">
        <v>12</v>
      </c>
      <c r="F10" s="18">
        <v>40</v>
      </c>
      <c r="G10" s="18">
        <v>1067</v>
      </c>
      <c r="H10" s="18">
        <v>7693</v>
      </c>
      <c r="I10" s="36">
        <v>1140</v>
      </c>
      <c r="J10" s="36">
        <v>20</v>
      </c>
      <c r="K10" s="36">
        <v>230</v>
      </c>
      <c r="L10" s="36">
        <v>1120</v>
      </c>
      <c r="M10" s="36">
        <v>120</v>
      </c>
      <c r="N10" s="36">
        <v>789</v>
      </c>
      <c r="O10" s="37">
        <v>501</v>
      </c>
      <c r="R10" s="14"/>
    </row>
    <row r="11" spans="1:18" s="9" customFormat="1" ht="15" customHeight="1">
      <c r="A11" s="43"/>
      <c r="B11" s="19">
        <v>2.4489869572110421</v>
      </c>
      <c r="C11" s="19">
        <v>679.52943360087443</v>
      </c>
      <c r="D11" s="19">
        <v>111.62224762867172</v>
      </c>
      <c r="E11" s="19">
        <v>0.77336430227717123</v>
      </c>
      <c r="F11" s="19">
        <v>2.5778810075905709</v>
      </c>
      <c r="G11" s="19">
        <v>68.764975877478463</v>
      </c>
      <c r="H11" s="19">
        <v>495.79096478485644</v>
      </c>
      <c r="I11" s="19">
        <v>73.469608716331265</v>
      </c>
      <c r="J11" s="19">
        <v>1.2889405037952855</v>
      </c>
      <c r="K11" s="19">
        <v>14.822815793645781</v>
      </c>
      <c r="L11" s="19">
        <v>72.180668212535977</v>
      </c>
      <c r="M11" s="19">
        <v>7.7336430227717123</v>
      </c>
      <c r="N11" s="19">
        <v>50.848702874723998</v>
      </c>
      <c r="O11" s="20">
        <v>32.287959620071895</v>
      </c>
      <c r="R11" s="14"/>
    </row>
    <row r="12" spans="1:18" s="9" customFormat="1" ht="15" customHeight="1">
      <c r="A12" s="39" t="s">
        <v>1</v>
      </c>
      <c r="B12" s="21">
        <v>10</v>
      </c>
      <c r="C12" s="22">
        <v>2686</v>
      </c>
      <c r="D12" s="22">
        <v>38</v>
      </c>
      <c r="E12" s="22">
        <v>12</v>
      </c>
      <c r="F12" s="23">
        <v>0</v>
      </c>
      <c r="G12" s="22">
        <v>239</v>
      </c>
      <c r="H12" s="22">
        <v>2397</v>
      </c>
      <c r="I12" s="22">
        <v>181</v>
      </c>
      <c r="J12" s="22">
        <v>3</v>
      </c>
      <c r="K12" s="22">
        <v>22</v>
      </c>
      <c r="L12" s="22">
        <v>178</v>
      </c>
      <c r="M12" s="22">
        <v>33</v>
      </c>
      <c r="N12" s="22">
        <v>128</v>
      </c>
      <c r="O12" s="24">
        <v>62</v>
      </c>
      <c r="R12" s="14"/>
    </row>
    <row r="13" spans="1:18" s="9" customFormat="1" ht="15" customHeight="1">
      <c r="A13" s="39"/>
      <c r="B13" s="25">
        <v>4.3147153366556639</v>
      </c>
      <c r="C13" s="25">
        <v>1158.9325394257114</v>
      </c>
      <c r="D13" s="25">
        <v>12</v>
      </c>
      <c r="E13" s="25">
        <v>5.177658403986797</v>
      </c>
      <c r="F13" s="25">
        <v>0</v>
      </c>
      <c r="G13" s="25">
        <v>103.12169654607037</v>
      </c>
      <c r="H13" s="25">
        <v>1034.2372661963627</v>
      </c>
      <c r="I13" s="25">
        <v>78.096347593467527</v>
      </c>
      <c r="J13" s="25">
        <v>1.2944146009966992</v>
      </c>
      <c r="K13" s="25">
        <v>9.4923737406424618</v>
      </c>
      <c r="L13" s="25">
        <v>76.801932992470825</v>
      </c>
      <c r="M13" s="25">
        <v>14.238560610963694</v>
      </c>
      <c r="N13" s="25">
        <v>55.228356309192499</v>
      </c>
      <c r="O13" s="26" t="s">
        <v>24</v>
      </c>
      <c r="R13" s="14"/>
    </row>
    <row r="14" spans="1:18" s="9" customFormat="1" ht="15" customHeight="1">
      <c r="A14" s="39" t="s">
        <v>0</v>
      </c>
      <c r="B14" s="27">
        <v>4</v>
      </c>
      <c r="C14" s="28">
        <v>657</v>
      </c>
      <c r="D14" s="28">
        <v>200</v>
      </c>
      <c r="E14" s="29">
        <v>0</v>
      </c>
      <c r="F14" s="30">
        <v>0</v>
      </c>
      <c r="G14" s="28">
        <v>98</v>
      </c>
      <c r="H14" s="28">
        <v>359</v>
      </c>
      <c r="I14" s="28">
        <v>125</v>
      </c>
      <c r="J14" s="28">
        <v>2</v>
      </c>
      <c r="K14" s="28">
        <v>24</v>
      </c>
      <c r="L14" s="28">
        <v>123</v>
      </c>
      <c r="M14" s="28">
        <v>16</v>
      </c>
      <c r="N14" s="28">
        <v>87</v>
      </c>
      <c r="O14" s="31">
        <v>67</v>
      </c>
      <c r="R14" s="14"/>
    </row>
    <row r="15" spans="1:18" s="9" customFormat="1" ht="15" customHeight="1">
      <c r="A15" s="39"/>
      <c r="B15" s="25">
        <v>2.2979789275332347</v>
      </c>
      <c r="C15" s="25">
        <v>377.44303884733375</v>
      </c>
      <c r="D15" s="25">
        <v>239</v>
      </c>
      <c r="E15" s="25">
        <v>0</v>
      </c>
      <c r="F15" s="25">
        <v>0</v>
      </c>
      <c r="G15" s="25">
        <v>56.300483724564245</v>
      </c>
      <c r="H15" s="25">
        <v>206.24360874610778</v>
      </c>
      <c r="I15" s="25">
        <v>71.811841485413581</v>
      </c>
      <c r="J15" s="25">
        <v>1.1489894637666174</v>
      </c>
      <c r="K15" s="25">
        <v>13.787873565199407</v>
      </c>
      <c r="L15" s="25">
        <v>70.662852021646955</v>
      </c>
      <c r="M15" s="25">
        <v>9.191915710132939</v>
      </c>
      <c r="N15" s="25">
        <v>49.981041673847855</v>
      </c>
      <c r="O15" s="26" t="s">
        <v>24</v>
      </c>
      <c r="R15" s="14"/>
    </row>
    <row r="16" spans="1:18" s="9" customFormat="1" ht="15" customHeight="1">
      <c r="A16" s="39" t="s">
        <v>2</v>
      </c>
      <c r="B16" s="27">
        <v>4</v>
      </c>
      <c r="C16" s="28">
        <v>1505</v>
      </c>
      <c r="D16" s="29">
        <v>0</v>
      </c>
      <c r="E16" s="29">
        <v>0</v>
      </c>
      <c r="F16" s="31">
        <v>40</v>
      </c>
      <c r="G16" s="28">
        <v>84</v>
      </c>
      <c r="H16" s="28">
        <v>1381</v>
      </c>
      <c r="I16" s="28">
        <v>234</v>
      </c>
      <c r="J16" s="28">
        <v>4</v>
      </c>
      <c r="K16" s="28">
        <v>55</v>
      </c>
      <c r="L16" s="28">
        <v>230</v>
      </c>
      <c r="M16" s="28">
        <v>15</v>
      </c>
      <c r="N16" s="28">
        <v>178</v>
      </c>
      <c r="O16" s="31">
        <v>105</v>
      </c>
      <c r="R16" s="14"/>
    </row>
    <row r="17" spans="1:18" s="9" customFormat="1" ht="15" customHeight="1">
      <c r="A17" s="39"/>
      <c r="B17" s="25">
        <v>1.4931501735787078</v>
      </c>
      <c r="C17" s="25">
        <v>561.79775280898878</v>
      </c>
      <c r="D17" s="25">
        <v>0</v>
      </c>
      <c r="E17" s="25">
        <v>0</v>
      </c>
      <c r="F17" s="25">
        <v>14.931501735787077</v>
      </c>
      <c r="G17" s="25">
        <v>31.356153645152862</v>
      </c>
      <c r="H17" s="25">
        <v>515.51009742804877</v>
      </c>
      <c r="I17" s="25">
        <v>87.349285154354405</v>
      </c>
      <c r="J17" s="25">
        <v>1.4931501735787078</v>
      </c>
      <c r="K17" s="25">
        <v>20.53081488670723</v>
      </c>
      <c r="L17" s="25">
        <v>85.856134980775693</v>
      </c>
      <c r="M17" s="25">
        <v>5.5993131509201532</v>
      </c>
      <c r="N17" s="25">
        <v>66.44518272425249</v>
      </c>
      <c r="O17" s="26" t="s">
        <v>24</v>
      </c>
      <c r="R17" s="14"/>
    </row>
    <row r="18" spans="1:18" s="9" customFormat="1" ht="15" customHeight="1">
      <c r="A18" s="39" t="s">
        <v>3</v>
      </c>
      <c r="B18" s="27">
        <v>5</v>
      </c>
      <c r="C18" s="28">
        <v>1308</v>
      </c>
      <c r="D18" s="28">
        <v>320</v>
      </c>
      <c r="E18" s="29">
        <v>0</v>
      </c>
      <c r="F18" s="30">
        <v>0</v>
      </c>
      <c r="G18" s="29">
        <v>0</v>
      </c>
      <c r="H18" s="28">
        <v>988</v>
      </c>
      <c r="I18" s="28">
        <v>154</v>
      </c>
      <c r="J18" s="28">
        <v>4</v>
      </c>
      <c r="K18" s="28">
        <v>43</v>
      </c>
      <c r="L18" s="28">
        <v>150</v>
      </c>
      <c r="M18" s="28">
        <v>12</v>
      </c>
      <c r="N18" s="28">
        <v>101</v>
      </c>
      <c r="O18" s="31">
        <v>72</v>
      </c>
      <c r="R18" s="14"/>
    </row>
    <row r="19" spans="1:18" s="9" customFormat="1" ht="15" customHeight="1">
      <c r="A19" s="39"/>
      <c r="B19" s="25">
        <v>2.1218087995654535</v>
      </c>
      <c r="C19" s="25">
        <v>555.0651819663226</v>
      </c>
      <c r="D19" s="25">
        <v>135.79576317218903</v>
      </c>
      <c r="E19" s="25">
        <v>0</v>
      </c>
      <c r="F19" s="25">
        <v>0</v>
      </c>
      <c r="G19" s="25">
        <v>0</v>
      </c>
      <c r="H19" s="25">
        <v>419.26941879413363</v>
      </c>
      <c r="I19" s="25">
        <v>65.351711026615959</v>
      </c>
      <c r="J19" s="25">
        <v>1.6974470396523627</v>
      </c>
      <c r="K19" s="25">
        <v>18.247555676262902</v>
      </c>
      <c r="L19" s="25">
        <v>63.654263986963606</v>
      </c>
      <c r="M19" s="25">
        <v>5.0923411189570889</v>
      </c>
      <c r="N19" s="25">
        <v>42.860537751222161</v>
      </c>
      <c r="O19" s="26" t="s">
        <v>24</v>
      </c>
      <c r="R19" s="14"/>
    </row>
    <row r="20" spans="1:18" s="9" customFormat="1" ht="15" customHeight="1">
      <c r="A20" s="39" t="s">
        <v>4</v>
      </c>
      <c r="B20" s="27">
        <v>4</v>
      </c>
      <c r="C20" s="28">
        <v>1621</v>
      </c>
      <c r="D20" s="28">
        <v>628</v>
      </c>
      <c r="E20" s="29">
        <v>0</v>
      </c>
      <c r="F20" s="30">
        <v>0</v>
      </c>
      <c r="G20" s="28">
        <v>40</v>
      </c>
      <c r="H20" s="28">
        <v>953</v>
      </c>
      <c r="I20" s="28">
        <v>147</v>
      </c>
      <c r="J20" s="28">
        <v>1</v>
      </c>
      <c r="K20" s="28">
        <v>19</v>
      </c>
      <c r="L20" s="28">
        <v>146</v>
      </c>
      <c r="M20" s="28">
        <v>11</v>
      </c>
      <c r="N20" s="28">
        <v>104</v>
      </c>
      <c r="O20" s="31">
        <v>66</v>
      </c>
      <c r="R20" s="14"/>
    </row>
    <row r="21" spans="1:18" s="9" customFormat="1" ht="15" customHeight="1">
      <c r="A21" s="39"/>
      <c r="B21" s="25">
        <v>1.7050443737798278</v>
      </c>
      <c r="C21" s="25">
        <v>690.96923247427515</v>
      </c>
      <c r="D21" s="25">
        <v>267.69196668343295</v>
      </c>
      <c r="E21" s="25">
        <v>0</v>
      </c>
      <c r="F21" s="25">
        <v>0</v>
      </c>
      <c r="G21" s="25">
        <v>17.050443737798275</v>
      </c>
      <c r="H21" s="25">
        <v>406.22682205304392</v>
      </c>
      <c r="I21" s="25">
        <v>62.660380736408662</v>
      </c>
      <c r="J21" s="25">
        <v>0.42626109344495694</v>
      </c>
      <c r="K21" s="25">
        <v>8.0989607754541808</v>
      </c>
      <c r="L21" s="25">
        <v>62.234119642963712</v>
      </c>
      <c r="M21" s="25">
        <v>4.6888720278945257</v>
      </c>
      <c r="N21" s="25">
        <v>44.331153718275523</v>
      </c>
      <c r="O21" s="26" t="s">
        <v>24</v>
      </c>
      <c r="R21" s="14"/>
    </row>
    <row r="22" spans="1:18" s="9" customFormat="1" ht="15" customHeight="1">
      <c r="A22" s="39" t="s">
        <v>5</v>
      </c>
      <c r="B22" s="27">
        <v>3</v>
      </c>
      <c r="C22" s="28">
        <v>816</v>
      </c>
      <c r="D22" s="28">
        <v>440</v>
      </c>
      <c r="E22" s="29">
        <v>0</v>
      </c>
      <c r="F22" s="30">
        <v>0</v>
      </c>
      <c r="G22" s="29">
        <v>0</v>
      </c>
      <c r="H22" s="28">
        <v>376</v>
      </c>
      <c r="I22" s="28">
        <v>154</v>
      </c>
      <c r="J22" s="28">
        <v>1</v>
      </c>
      <c r="K22" s="28">
        <v>6</v>
      </c>
      <c r="L22" s="28">
        <v>153</v>
      </c>
      <c r="M22" s="28">
        <v>14</v>
      </c>
      <c r="N22" s="28">
        <v>106</v>
      </c>
      <c r="O22" s="31">
        <v>65</v>
      </c>
      <c r="Q22" s="6"/>
      <c r="R22" s="15"/>
    </row>
    <row r="23" spans="1:18" s="9" customFormat="1" ht="15" customHeight="1">
      <c r="A23" s="39"/>
      <c r="B23" s="25">
        <v>1.3189770014376849</v>
      </c>
      <c r="C23" s="25">
        <v>358.76174439105029</v>
      </c>
      <c r="D23" s="25">
        <v>193.44996021086047</v>
      </c>
      <c r="E23" s="25">
        <v>0</v>
      </c>
      <c r="F23" s="25">
        <v>0</v>
      </c>
      <c r="G23" s="25">
        <v>0</v>
      </c>
      <c r="H23" s="25">
        <v>165.31178418018985</v>
      </c>
      <c r="I23" s="25">
        <v>67.707486073801164</v>
      </c>
      <c r="J23" s="25">
        <v>0.43965900047922835</v>
      </c>
      <c r="K23" s="25">
        <v>2.6379540028753699</v>
      </c>
      <c r="L23" s="25">
        <v>67.267827073321925</v>
      </c>
      <c r="M23" s="25">
        <v>6.1552260067091966</v>
      </c>
      <c r="N23" s="25">
        <v>46.603854050798198</v>
      </c>
      <c r="O23" s="26" t="s">
        <v>24</v>
      </c>
      <c r="Q23" s="6"/>
      <c r="R23" s="15"/>
    </row>
    <row r="24" spans="1:18" s="9" customFormat="1" ht="15" customHeight="1">
      <c r="A24" s="39" t="s">
        <v>6</v>
      </c>
      <c r="B24" s="27">
        <v>8</v>
      </c>
      <c r="C24" s="28">
        <v>1951</v>
      </c>
      <c r="D24" s="28">
        <v>106</v>
      </c>
      <c r="E24" s="28">
        <v>0</v>
      </c>
      <c r="F24" s="31">
        <v>0</v>
      </c>
      <c r="G24" s="28">
        <v>606</v>
      </c>
      <c r="H24" s="28">
        <v>1239</v>
      </c>
      <c r="I24" s="28">
        <v>145</v>
      </c>
      <c r="J24" s="28">
        <v>5</v>
      </c>
      <c r="K24" s="31">
        <v>61</v>
      </c>
      <c r="L24" s="31">
        <v>140</v>
      </c>
      <c r="M24" s="28">
        <v>19</v>
      </c>
      <c r="N24" s="31">
        <v>85</v>
      </c>
      <c r="O24" s="31">
        <v>64</v>
      </c>
      <c r="Q24" s="6"/>
      <c r="R24" s="15"/>
    </row>
    <row r="25" spans="1:18" s="9" customFormat="1" ht="15" customHeight="1" thickBot="1">
      <c r="A25" s="45"/>
      <c r="B25" s="32">
        <v>4.4383786602754016</v>
      </c>
      <c r="C25" s="32">
        <v>1082.4095957746633</v>
      </c>
      <c r="D25" s="32">
        <v>58.808517248649068</v>
      </c>
      <c r="E25" s="32">
        <v>0</v>
      </c>
      <c r="F25" s="32">
        <v>0</v>
      </c>
      <c r="G25" s="32">
        <v>336.20718351586169</v>
      </c>
      <c r="H25" s="32">
        <v>687.39389501015285</v>
      </c>
      <c r="I25" s="32">
        <v>80.445613217491641</v>
      </c>
      <c r="J25" s="32">
        <v>2.7739866626721259</v>
      </c>
      <c r="K25" s="32">
        <v>33.842637284599938</v>
      </c>
      <c r="L25" s="32">
        <v>77.671626554819525</v>
      </c>
      <c r="M25" s="32">
        <v>10.541149318154078</v>
      </c>
      <c r="N25" s="32">
        <v>47.157773265426144</v>
      </c>
      <c r="O25" s="33" t="s">
        <v>24</v>
      </c>
      <c r="Q25" s="3"/>
      <c r="R25" s="3"/>
    </row>
    <row r="26" spans="1:18" s="12" customFormat="1" ht="11.25">
      <c r="A26" s="10" t="s">
        <v>23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38"/>
      <c r="N26" s="38"/>
      <c r="O26" s="11"/>
      <c r="Q26" s="6"/>
      <c r="R26" s="15"/>
    </row>
    <row r="27" spans="1:18" s="12" customFormat="1" ht="15" customHeight="1">
      <c r="A27" s="34" t="s">
        <v>29</v>
      </c>
      <c r="I27" s="13"/>
      <c r="J27" s="44"/>
      <c r="K27" s="44"/>
      <c r="M27" s="38"/>
      <c r="N27" s="38"/>
      <c r="Q27" s="3"/>
      <c r="R27" s="3"/>
    </row>
    <row r="29" spans="1:18">
      <c r="C29" s="16"/>
      <c r="D29" s="16"/>
      <c r="E29" s="16"/>
      <c r="F29" s="16"/>
      <c r="G29" s="16"/>
      <c r="H29" s="16"/>
    </row>
    <row r="30" spans="1:18">
      <c r="C30" s="16"/>
      <c r="D30" s="16"/>
      <c r="E30" s="16"/>
      <c r="F30" s="16"/>
      <c r="G30" s="16"/>
      <c r="H30" s="16"/>
    </row>
    <row r="31" spans="1:18">
      <c r="C31" s="16"/>
      <c r="D31" s="16"/>
      <c r="E31" s="16"/>
      <c r="F31" s="16"/>
      <c r="G31" s="16"/>
      <c r="H31" s="16"/>
    </row>
    <row r="32" spans="1:18">
      <c r="C32" s="16"/>
      <c r="D32" s="16"/>
      <c r="E32" s="16"/>
      <c r="F32" s="16"/>
      <c r="G32" s="16"/>
      <c r="H32" s="16"/>
      <c r="I32" s="66"/>
      <c r="J32" s="66"/>
    </row>
    <row r="33" spans="3:10">
      <c r="C33" s="16"/>
      <c r="D33" s="16"/>
      <c r="E33" s="16"/>
      <c r="F33" s="16"/>
      <c r="G33" s="16"/>
      <c r="H33" s="16"/>
      <c r="I33" s="66"/>
      <c r="J33" s="66"/>
    </row>
    <row r="34" spans="3:10">
      <c r="C34" s="16"/>
      <c r="D34" s="16"/>
      <c r="E34" s="16"/>
      <c r="F34" s="16"/>
      <c r="G34" s="16"/>
      <c r="H34" s="17"/>
      <c r="I34" s="66"/>
      <c r="J34" s="66"/>
    </row>
    <row r="35" spans="3:10">
      <c r="C35" s="16"/>
      <c r="D35" s="16"/>
      <c r="E35" s="16"/>
      <c r="F35" s="16"/>
      <c r="G35" s="16"/>
      <c r="H35" s="17"/>
      <c r="I35" s="66"/>
      <c r="J35" s="66"/>
    </row>
    <row r="36" spans="3:10">
      <c r="C36" s="16"/>
      <c r="D36" s="16"/>
      <c r="E36" s="16"/>
      <c r="F36" s="16"/>
      <c r="G36" s="16"/>
      <c r="H36" s="17"/>
      <c r="I36" s="66"/>
      <c r="J36" s="66"/>
    </row>
    <row r="37" spans="3:10">
      <c r="C37" s="16"/>
      <c r="D37" s="16"/>
      <c r="E37" s="16"/>
      <c r="F37" s="16"/>
      <c r="G37" s="16"/>
      <c r="H37" s="17"/>
      <c r="I37" s="66"/>
      <c r="J37" s="66"/>
    </row>
    <row r="38" spans="3:10">
      <c r="C38" s="16"/>
      <c r="D38" s="16"/>
      <c r="E38" s="16"/>
      <c r="F38" s="16"/>
      <c r="G38" s="16"/>
      <c r="H38" s="17"/>
      <c r="I38" s="66"/>
      <c r="J38" s="66"/>
    </row>
    <row r="39" spans="3:10">
      <c r="C39" s="16"/>
      <c r="D39" s="16"/>
      <c r="E39" s="16"/>
      <c r="F39" s="16"/>
      <c r="G39" s="16"/>
      <c r="H39" s="17"/>
      <c r="I39" s="66"/>
      <c r="J39" s="66"/>
    </row>
    <row r="40" spans="3:10">
      <c r="C40" s="16"/>
      <c r="D40" s="16"/>
      <c r="E40" s="16"/>
      <c r="F40" s="16"/>
      <c r="G40" s="16"/>
      <c r="H40" s="17"/>
    </row>
    <row r="41" spans="3:10">
      <c r="C41" s="16"/>
      <c r="D41" s="16"/>
      <c r="E41" s="16"/>
      <c r="F41" s="16"/>
      <c r="G41" s="16"/>
      <c r="H41" s="17"/>
    </row>
    <row r="42" spans="3:10">
      <c r="C42" s="16"/>
      <c r="D42" s="16"/>
      <c r="E42" s="16"/>
      <c r="F42" s="16"/>
      <c r="G42" s="16"/>
      <c r="H42" s="16"/>
    </row>
    <row r="43" spans="3:10">
      <c r="C43" s="16"/>
      <c r="D43" s="16"/>
      <c r="E43" s="16"/>
      <c r="F43" s="16"/>
      <c r="G43" s="16"/>
      <c r="H43" s="16"/>
    </row>
    <row r="44" spans="3:10">
      <c r="C44" s="16"/>
      <c r="D44" s="16"/>
      <c r="E44" s="16"/>
      <c r="F44" s="16"/>
      <c r="G44" s="16"/>
      <c r="H44" s="16"/>
    </row>
  </sheetData>
  <mergeCells count="32">
    <mergeCell ref="I37:J37"/>
    <mergeCell ref="I38:J38"/>
    <mergeCell ref="I39:J39"/>
    <mergeCell ref="I32:J32"/>
    <mergeCell ref="I33:J33"/>
    <mergeCell ref="I34:J34"/>
    <mergeCell ref="I35:J35"/>
    <mergeCell ref="I36:J36"/>
    <mergeCell ref="A1:O1"/>
    <mergeCell ref="L8:L9"/>
    <mergeCell ref="J8:K8"/>
    <mergeCell ref="M8:M9"/>
    <mergeCell ref="I7:M7"/>
    <mergeCell ref="A7:A9"/>
    <mergeCell ref="O7:O9"/>
    <mergeCell ref="N6:O6"/>
    <mergeCell ref="N7:N9"/>
    <mergeCell ref="B7:H7"/>
    <mergeCell ref="C8:H8"/>
    <mergeCell ref="M26:N26"/>
    <mergeCell ref="M27:N27"/>
    <mergeCell ref="A16:A17"/>
    <mergeCell ref="I8:I9"/>
    <mergeCell ref="B8:B9"/>
    <mergeCell ref="A10:A11"/>
    <mergeCell ref="A12:A13"/>
    <mergeCell ref="A14:A15"/>
    <mergeCell ref="A18:A19"/>
    <mergeCell ref="J27:K27"/>
    <mergeCell ref="A20:A21"/>
    <mergeCell ref="A24:A25"/>
    <mergeCell ref="A22:A23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07ACC-1B48-4844-8BDF-F64307749934}">
  <dimension ref="A1:U27"/>
  <sheetViews>
    <sheetView showGridLines="0" zoomScaleNormal="100" zoomScaleSheetLayoutView="100" workbookViewId="0"/>
  </sheetViews>
  <sheetFormatPr defaultColWidth="8.875" defaultRowHeight="13.5"/>
  <cols>
    <col min="1" max="1" width="4.5" style="3" customWidth="1"/>
    <col min="2" max="2" width="1.875" style="3" customWidth="1"/>
    <col min="3" max="3" width="4.5" style="3" customWidth="1"/>
    <col min="4" max="4" width="3.125" style="129" customWidth="1"/>
    <col min="5" max="5" width="3.125" style="3" customWidth="1"/>
    <col min="6" max="21" width="4.75" style="3" customWidth="1"/>
    <col min="22" max="22" width="6.125" style="3" customWidth="1"/>
    <col min="23" max="23" width="6.375" style="3" customWidth="1"/>
    <col min="24" max="16384" width="8.875" style="3"/>
  </cols>
  <sheetData>
    <row r="1" spans="1:21" ht="15" customHeight="1">
      <c r="A1" s="67" t="s">
        <v>31</v>
      </c>
      <c r="B1" s="2"/>
      <c r="C1" s="2"/>
      <c r="D1" s="68"/>
      <c r="E1" s="2"/>
      <c r="T1" s="69"/>
      <c r="U1" s="69"/>
    </row>
    <row r="2" spans="1:21" s="12" customFormat="1" ht="11.25">
      <c r="D2" s="70"/>
      <c r="T2" s="71" t="s">
        <v>32</v>
      </c>
      <c r="U2" s="71"/>
    </row>
    <row r="3" spans="1:21" s="12" customFormat="1" ht="11.25">
      <c r="A3" s="72"/>
      <c r="B3" s="72"/>
      <c r="C3" s="72"/>
      <c r="D3" s="72"/>
      <c r="E3" s="73"/>
      <c r="F3" s="74" t="s">
        <v>33</v>
      </c>
      <c r="G3" s="75"/>
      <c r="H3" s="74" t="s">
        <v>34</v>
      </c>
      <c r="I3" s="75"/>
      <c r="J3" s="74" t="s">
        <v>0</v>
      </c>
      <c r="K3" s="75"/>
      <c r="L3" s="74" t="s">
        <v>2</v>
      </c>
      <c r="M3" s="75"/>
      <c r="N3" s="74" t="s">
        <v>3</v>
      </c>
      <c r="O3" s="75"/>
      <c r="P3" s="74" t="s">
        <v>4</v>
      </c>
      <c r="Q3" s="75"/>
      <c r="R3" s="74" t="s">
        <v>5</v>
      </c>
      <c r="S3" s="75"/>
      <c r="T3" s="74" t="s">
        <v>35</v>
      </c>
      <c r="U3" s="76"/>
    </row>
    <row r="4" spans="1:21" s="12" customFormat="1" ht="11.25">
      <c r="A4" s="77"/>
      <c r="B4" s="77"/>
      <c r="C4" s="77"/>
      <c r="D4" s="77"/>
      <c r="E4" s="78"/>
      <c r="F4" s="79" t="s">
        <v>36</v>
      </c>
      <c r="G4" s="80" t="s">
        <v>37</v>
      </c>
      <c r="H4" s="79" t="s">
        <v>36</v>
      </c>
      <c r="I4" s="79" t="s">
        <v>37</v>
      </c>
      <c r="J4" s="79" t="s">
        <v>36</v>
      </c>
      <c r="K4" s="79" t="s">
        <v>37</v>
      </c>
      <c r="L4" s="80" t="s">
        <v>36</v>
      </c>
      <c r="M4" s="80" t="s">
        <v>37</v>
      </c>
      <c r="N4" s="79" t="s">
        <v>36</v>
      </c>
      <c r="O4" s="80" t="s">
        <v>37</v>
      </c>
      <c r="P4" s="79" t="s">
        <v>36</v>
      </c>
      <c r="Q4" s="81" t="s">
        <v>37</v>
      </c>
      <c r="R4" s="81" t="s">
        <v>36</v>
      </c>
      <c r="S4" s="79" t="s">
        <v>37</v>
      </c>
      <c r="T4" s="79" t="s">
        <v>36</v>
      </c>
      <c r="U4" s="80" t="s">
        <v>37</v>
      </c>
    </row>
    <row r="5" spans="1:21" s="10" customFormat="1" ht="15" customHeight="1">
      <c r="A5" s="82" t="s">
        <v>38</v>
      </c>
      <c r="B5" s="83"/>
      <c r="C5" s="84" t="s">
        <v>39</v>
      </c>
      <c r="D5" s="85">
        <v>4</v>
      </c>
      <c r="E5" s="84" t="s">
        <v>40</v>
      </c>
      <c r="F5" s="86">
        <v>39</v>
      </c>
      <c r="G5" s="87">
        <v>2.5344012477052296</v>
      </c>
      <c r="H5" s="88">
        <v>10</v>
      </c>
      <c r="I5" s="89">
        <v>4.3373974747671902</v>
      </c>
      <c r="J5" s="90">
        <v>4</v>
      </c>
      <c r="K5" s="89">
        <v>2.3354663926386099</v>
      </c>
      <c r="L5" s="90">
        <v>5</v>
      </c>
      <c r="M5" s="89">
        <v>1.8924053986541214</v>
      </c>
      <c r="N5" s="90">
        <v>5</v>
      </c>
      <c r="O5" s="89">
        <v>2.1323962162761538</v>
      </c>
      <c r="P5" s="90">
        <v>4</v>
      </c>
      <c r="Q5" s="89">
        <v>1.7065283241038596</v>
      </c>
      <c r="R5" s="90">
        <v>3</v>
      </c>
      <c r="S5" s="89">
        <v>1.3447608118769274</v>
      </c>
      <c r="T5" s="90">
        <v>8</v>
      </c>
      <c r="U5" s="89">
        <v>4.4241425458728276</v>
      </c>
    </row>
    <row r="6" spans="1:21" s="10" customFormat="1" ht="15" customHeight="1">
      <c r="A6" s="82"/>
      <c r="B6" s="83"/>
      <c r="C6" s="91"/>
      <c r="D6" s="85">
        <v>5</v>
      </c>
      <c r="E6" s="92"/>
      <c r="F6" s="93">
        <v>39</v>
      </c>
      <c r="G6" s="94">
        <v>2.5231107238028327</v>
      </c>
      <c r="H6" s="95">
        <v>10</v>
      </c>
      <c r="I6" s="96">
        <v>4.3322112906090657</v>
      </c>
      <c r="J6" s="97">
        <v>4</v>
      </c>
      <c r="K6" s="96">
        <v>2.3180611736343724</v>
      </c>
      <c r="L6" s="97">
        <v>5</v>
      </c>
      <c r="M6" s="96">
        <v>1.8763415842327265</v>
      </c>
      <c r="N6" s="97">
        <v>5</v>
      </c>
      <c r="O6" s="96">
        <v>2.1276505206360823</v>
      </c>
      <c r="P6" s="97">
        <v>4</v>
      </c>
      <c r="Q6" s="96">
        <v>1.7015990777332999</v>
      </c>
      <c r="R6" s="97">
        <v>3</v>
      </c>
      <c r="S6" s="96">
        <v>1.3316643140597118</v>
      </c>
      <c r="T6" s="97">
        <v>8</v>
      </c>
      <c r="U6" s="96">
        <v>4.4323294107218043</v>
      </c>
    </row>
    <row r="7" spans="1:21" s="106" customFormat="1" ht="15" customHeight="1">
      <c r="A7" s="82"/>
      <c r="B7" s="98"/>
      <c r="C7" s="91"/>
      <c r="D7" s="99">
        <v>6</v>
      </c>
      <c r="E7" s="100"/>
      <c r="F7" s="101">
        <v>38</v>
      </c>
      <c r="G7" s="102">
        <v>2.4489869572110421</v>
      </c>
      <c r="H7" s="103">
        <v>10</v>
      </c>
      <c r="I7" s="104">
        <v>4.3147153366556639</v>
      </c>
      <c r="J7" s="105">
        <v>4</v>
      </c>
      <c r="K7" s="104">
        <v>2.2979789275332347</v>
      </c>
      <c r="L7" s="105">
        <v>4</v>
      </c>
      <c r="M7" s="104">
        <v>1.4931501735787078</v>
      </c>
      <c r="N7" s="105">
        <v>5</v>
      </c>
      <c r="O7" s="104">
        <v>2.1218087995654535</v>
      </c>
      <c r="P7" s="105">
        <v>4</v>
      </c>
      <c r="Q7" s="104">
        <v>1.7050443737798278</v>
      </c>
      <c r="R7" s="105">
        <v>3</v>
      </c>
      <c r="S7" s="104">
        <v>1.3189770014376849</v>
      </c>
      <c r="T7" s="105">
        <v>8</v>
      </c>
      <c r="U7" s="104">
        <v>4.4383786602754016</v>
      </c>
    </row>
    <row r="8" spans="1:21" s="10" customFormat="1" ht="15" customHeight="1">
      <c r="A8" s="107" t="s">
        <v>41</v>
      </c>
      <c r="B8" s="83"/>
      <c r="C8" s="108" t="s">
        <v>39</v>
      </c>
      <c r="D8" s="85">
        <v>4</v>
      </c>
      <c r="E8" s="84" t="s">
        <v>40</v>
      </c>
      <c r="F8" s="93">
        <v>1094</v>
      </c>
      <c r="G8" s="94">
        <v>71</v>
      </c>
      <c r="H8" s="95">
        <v>171</v>
      </c>
      <c r="I8" s="96">
        <v>74.3</v>
      </c>
      <c r="J8" s="97">
        <v>129</v>
      </c>
      <c r="K8" s="96">
        <v>75.2</v>
      </c>
      <c r="L8" s="97">
        <v>220</v>
      </c>
      <c r="M8" s="96">
        <v>83</v>
      </c>
      <c r="N8" s="97">
        <v>146</v>
      </c>
      <c r="O8" s="96">
        <v>62.4</v>
      </c>
      <c r="P8" s="97">
        <v>140</v>
      </c>
      <c r="Q8" s="96">
        <v>59.6</v>
      </c>
      <c r="R8" s="97">
        <v>150</v>
      </c>
      <c r="S8" s="96">
        <v>66.900000000000006</v>
      </c>
      <c r="T8" s="97">
        <v>138</v>
      </c>
      <c r="U8" s="96">
        <v>76.3</v>
      </c>
    </row>
    <row r="9" spans="1:21" s="10" customFormat="1" ht="15" customHeight="1">
      <c r="A9" s="109"/>
      <c r="B9" s="110"/>
      <c r="C9" s="91"/>
      <c r="D9" s="85">
        <v>5</v>
      </c>
      <c r="E9" s="92"/>
      <c r="F9" s="93">
        <v>1110</v>
      </c>
      <c r="G9" s="94">
        <v>71.811612908234466</v>
      </c>
      <c r="H9" s="95">
        <v>175</v>
      </c>
      <c r="I9" s="96">
        <v>75.813697585658645</v>
      </c>
      <c r="J9" s="97">
        <v>128</v>
      </c>
      <c r="K9" s="96">
        <v>74.177957556299916</v>
      </c>
      <c r="L9" s="97">
        <v>227</v>
      </c>
      <c r="M9" s="96">
        <v>85.185907924165775</v>
      </c>
      <c r="N9" s="97">
        <v>151</v>
      </c>
      <c r="O9" s="96">
        <v>64.25504572320969</v>
      </c>
      <c r="P9" s="97">
        <v>143</v>
      </c>
      <c r="Q9" s="111">
        <v>60.832167028965472</v>
      </c>
      <c r="R9" s="97">
        <v>149</v>
      </c>
      <c r="S9" s="111">
        <v>66.139327598299019</v>
      </c>
      <c r="T9" s="97">
        <v>137</v>
      </c>
      <c r="U9" s="96">
        <v>75.90364115861091</v>
      </c>
    </row>
    <row r="10" spans="1:21" s="106" customFormat="1" ht="15" customHeight="1">
      <c r="A10" s="109"/>
      <c r="B10" s="98"/>
      <c r="C10" s="91"/>
      <c r="D10" s="99">
        <v>6</v>
      </c>
      <c r="E10" s="100"/>
      <c r="F10" s="101">
        <v>1136</v>
      </c>
      <c r="G10" s="102">
        <v>73.211820615572208</v>
      </c>
      <c r="H10" s="103">
        <v>183</v>
      </c>
      <c r="I10" s="104">
        <v>78.959290660798658</v>
      </c>
      <c r="J10" s="105">
        <v>125</v>
      </c>
      <c r="K10" s="104">
        <v>71.811841485413581</v>
      </c>
      <c r="L10" s="105">
        <v>234</v>
      </c>
      <c r="M10" s="104">
        <v>87.349285154354405</v>
      </c>
      <c r="N10" s="105">
        <v>152</v>
      </c>
      <c r="O10" s="104">
        <v>64.502987506789793</v>
      </c>
      <c r="P10" s="105">
        <v>145</v>
      </c>
      <c r="Q10" s="104">
        <v>61.807858549518748</v>
      </c>
      <c r="R10" s="105">
        <v>154</v>
      </c>
      <c r="S10" s="104">
        <v>67.707486073801164</v>
      </c>
      <c r="T10" s="105">
        <v>143</v>
      </c>
      <c r="U10" s="104">
        <v>79.3360185524228</v>
      </c>
    </row>
    <row r="11" spans="1:21" s="10" customFormat="1" ht="15" customHeight="1">
      <c r="A11" s="107" t="s">
        <v>42</v>
      </c>
      <c r="B11" s="83"/>
      <c r="C11" s="84" t="s">
        <v>39</v>
      </c>
      <c r="D11" s="85">
        <v>4</v>
      </c>
      <c r="E11" s="84" t="s">
        <v>40</v>
      </c>
      <c r="F11" s="93">
        <v>784</v>
      </c>
      <c r="G11" s="94">
        <v>50.9</v>
      </c>
      <c r="H11" s="95">
        <v>128</v>
      </c>
      <c r="I11" s="96">
        <v>55.6</v>
      </c>
      <c r="J11" s="97">
        <v>84</v>
      </c>
      <c r="K11" s="96">
        <v>49.044794245410813</v>
      </c>
      <c r="L11" s="97">
        <v>183</v>
      </c>
      <c r="M11" s="96">
        <v>69</v>
      </c>
      <c r="N11" s="97">
        <v>101</v>
      </c>
      <c r="O11" s="96">
        <v>43.2</v>
      </c>
      <c r="P11" s="97">
        <v>102</v>
      </c>
      <c r="Q11" s="96">
        <v>43.4</v>
      </c>
      <c r="R11" s="97">
        <v>98</v>
      </c>
      <c r="S11" s="96">
        <v>43.7</v>
      </c>
      <c r="T11" s="97">
        <v>88</v>
      </c>
      <c r="U11" s="96">
        <v>48.7</v>
      </c>
    </row>
    <row r="12" spans="1:21" s="10" customFormat="1" ht="15" customHeight="1">
      <c r="A12" s="109"/>
      <c r="B12" s="83"/>
      <c r="C12" s="91"/>
      <c r="D12" s="85">
        <v>5</v>
      </c>
      <c r="E12" s="112"/>
      <c r="F12" s="93">
        <v>780</v>
      </c>
      <c r="G12" s="94">
        <v>50.462214476056651</v>
      </c>
      <c r="H12" s="95">
        <v>128</v>
      </c>
      <c r="I12" s="96">
        <v>55.452304519796044</v>
      </c>
      <c r="J12" s="97">
        <v>85</v>
      </c>
      <c r="K12" s="96">
        <v>49.258799939730409</v>
      </c>
      <c r="L12" s="97">
        <v>177</v>
      </c>
      <c r="M12" s="96">
        <v>66.422492081838513</v>
      </c>
      <c r="N12" s="97">
        <v>102</v>
      </c>
      <c r="O12" s="96">
        <v>43.404070620976086</v>
      </c>
      <c r="P12" s="97">
        <v>103</v>
      </c>
      <c r="Q12" s="96">
        <v>43.81617625163247</v>
      </c>
      <c r="R12" s="97">
        <v>100</v>
      </c>
      <c r="S12" s="96">
        <v>44.388810468657056</v>
      </c>
      <c r="T12" s="97">
        <v>85</v>
      </c>
      <c r="U12" s="96">
        <v>47.093499988919177</v>
      </c>
    </row>
    <row r="13" spans="1:21" s="106" customFormat="1" ht="15" customHeight="1">
      <c r="A13" s="113"/>
      <c r="B13" s="114"/>
      <c r="C13" s="115"/>
      <c r="D13" s="116">
        <v>6</v>
      </c>
      <c r="E13" s="117"/>
      <c r="F13" s="118">
        <v>783</v>
      </c>
      <c r="G13" s="119">
        <v>50.462020723585425</v>
      </c>
      <c r="H13" s="120">
        <v>128</v>
      </c>
      <c r="I13" s="121">
        <v>55.228356309192499</v>
      </c>
      <c r="J13" s="122">
        <v>85</v>
      </c>
      <c r="K13" s="121">
        <v>48.83205221008123</v>
      </c>
      <c r="L13" s="122">
        <v>177</v>
      </c>
      <c r="M13" s="121">
        <v>66.071895180857823</v>
      </c>
      <c r="N13" s="122">
        <v>101</v>
      </c>
      <c r="O13" s="121">
        <v>42.860537751222161</v>
      </c>
      <c r="P13" s="122">
        <v>103</v>
      </c>
      <c r="Q13" s="121">
        <v>43.904892624830566</v>
      </c>
      <c r="R13" s="118">
        <v>105</v>
      </c>
      <c r="S13" s="121">
        <v>46.164195050318973</v>
      </c>
      <c r="T13" s="118">
        <v>84</v>
      </c>
      <c r="U13" s="121">
        <v>46.602975932891717</v>
      </c>
    </row>
    <row r="14" spans="1:21" s="12" customFormat="1" ht="15" customHeight="1">
      <c r="A14" s="34" t="s">
        <v>43</v>
      </c>
      <c r="D14" s="70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>
      <c r="D15" s="70"/>
      <c r="F15" s="124"/>
      <c r="G15" s="125"/>
      <c r="I15" s="126"/>
      <c r="K15" s="126"/>
      <c r="M15" s="126"/>
      <c r="O15" s="126"/>
      <c r="Q15" s="126"/>
      <c r="S15" s="126"/>
      <c r="U15" s="126"/>
    </row>
    <row r="17" spans="8:15">
      <c r="H17" s="127"/>
      <c r="I17" s="127"/>
    </row>
    <row r="18" spans="8:15" ht="19.5" customHeight="1">
      <c r="H18" s="66"/>
      <c r="I18" s="127"/>
    </row>
    <row r="19" spans="8:15" ht="19.5" customHeight="1">
      <c r="H19" s="66"/>
      <c r="I19" s="127"/>
    </row>
    <row r="20" spans="8:15" ht="19.5" customHeight="1">
      <c r="H20" s="66"/>
      <c r="I20" s="127"/>
    </row>
    <row r="21" spans="8:15" ht="19.5" customHeight="1">
      <c r="H21" s="66"/>
      <c r="I21" s="127"/>
      <c r="N21" s="66"/>
      <c r="O21" s="66"/>
    </row>
    <row r="22" spans="8:15" ht="19.5" customHeight="1">
      <c r="H22" s="66"/>
      <c r="I22" s="127"/>
      <c r="M22" s="128"/>
    </row>
    <row r="23" spans="8:15" ht="19.5" customHeight="1">
      <c r="H23" s="66"/>
      <c r="I23" s="127"/>
    </row>
    <row r="24" spans="8:15" ht="19.5" customHeight="1">
      <c r="H24" s="66"/>
      <c r="I24" s="127"/>
    </row>
    <row r="26" spans="8:15">
      <c r="J26" s="125"/>
    </row>
    <row r="27" spans="8:15">
      <c r="J27" s="125"/>
    </row>
  </sheetData>
  <mergeCells count="23">
    <mergeCell ref="H24:I24"/>
    <mergeCell ref="H19:I19"/>
    <mergeCell ref="H20:I20"/>
    <mergeCell ref="H21:I21"/>
    <mergeCell ref="N21:O21"/>
    <mergeCell ref="H22:I22"/>
    <mergeCell ref="H23:I23"/>
    <mergeCell ref="T3:U3"/>
    <mergeCell ref="A5:A7"/>
    <mergeCell ref="A8:A10"/>
    <mergeCell ref="A11:A13"/>
    <mergeCell ref="H17:I17"/>
    <mergeCell ref="H18:I18"/>
    <mergeCell ref="T1:U1"/>
    <mergeCell ref="T2:U2"/>
    <mergeCell ref="A3:E4"/>
    <mergeCell ref="F3:G3"/>
    <mergeCell ref="H3:I3"/>
    <mergeCell ref="J3:K3"/>
    <mergeCell ref="L3:M3"/>
    <mergeCell ref="N3:O3"/>
    <mergeCell ref="P3:Q3"/>
    <mergeCell ref="R3:S3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3BCC-2FAA-4853-858E-4C42A1FB6788}">
  <dimension ref="A1:G13"/>
  <sheetViews>
    <sheetView showGridLines="0" zoomScaleSheetLayoutView="100" workbookViewId="0"/>
  </sheetViews>
  <sheetFormatPr defaultColWidth="8.875" defaultRowHeight="13.5"/>
  <cols>
    <col min="1" max="1" width="15.5" style="3" customWidth="1"/>
    <col min="2" max="3" width="7.75" style="3" customWidth="1"/>
    <col min="4" max="7" width="15.5" style="3" customWidth="1"/>
    <col min="8" max="16384" width="8.875" style="3"/>
  </cols>
  <sheetData>
    <row r="1" spans="1:7" ht="15" customHeight="1" thickBot="1">
      <c r="A1" s="67" t="s">
        <v>44</v>
      </c>
      <c r="B1" s="130"/>
      <c r="C1" s="130"/>
      <c r="D1" s="130"/>
      <c r="E1" s="130"/>
      <c r="F1" s="131"/>
      <c r="G1" s="131"/>
    </row>
    <row r="2" spans="1:7" s="12" customFormat="1" ht="12" hidden="1" thickBot="1">
      <c r="A2" s="132"/>
      <c r="B2" s="132"/>
      <c r="C2" s="132"/>
      <c r="D2" s="132"/>
      <c r="E2" s="132"/>
      <c r="F2" s="35"/>
      <c r="G2" s="35"/>
    </row>
    <row r="3" spans="1:7" s="12" customFormat="1" ht="125.1" customHeight="1" thickBot="1">
      <c r="A3" s="133"/>
      <c r="B3" s="134" t="s">
        <v>45</v>
      </c>
      <c r="C3" s="135"/>
      <c r="D3" s="136" t="s">
        <v>46</v>
      </c>
      <c r="E3" s="137" t="s">
        <v>47</v>
      </c>
      <c r="F3" s="138" t="s">
        <v>48</v>
      </c>
      <c r="G3" s="138" t="s">
        <v>49</v>
      </c>
    </row>
    <row r="4" spans="1:7" s="12" customFormat="1" ht="15" customHeight="1">
      <c r="A4" s="139" t="s">
        <v>9</v>
      </c>
      <c r="B4" s="140">
        <v>83</v>
      </c>
      <c r="C4" s="141">
        <v>72</v>
      </c>
      <c r="D4" s="142">
        <v>2072</v>
      </c>
      <c r="E4" s="142">
        <v>436</v>
      </c>
      <c r="F4" s="142">
        <v>225</v>
      </c>
      <c r="G4" s="143">
        <v>13</v>
      </c>
    </row>
    <row r="5" spans="1:7" s="12" customFormat="1" ht="15" customHeight="1">
      <c r="A5" s="144" t="s">
        <v>50</v>
      </c>
      <c r="B5" s="145">
        <v>17</v>
      </c>
      <c r="C5" s="146">
        <v>16</v>
      </c>
      <c r="D5" s="147">
        <v>339</v>
      </c>
      <c r="E5" s="145">
        <v>70</v>
      </c>
      <c r="F5" s="145">
        <v>34</v>
      </c>
      <c r="G5" s="145">
        <v>8</v>
      </c>
    </row>
    <row r="6" spans="1:7" s="12" customFormat="1" ht="15" customHeight="1">
      <c r="A6" s="144" t="s">
        <v>0</v>
      </c>
      <c r="B6" s="145">
        <v>11</v>
      </c>
      <c r="C6" s="146">
        <v>8</v>
      </c>
      <c r="D6" s="145">
        <v>189</v>
      </c>
      <c r="E6" s="145">
        <v>52</v>
      </c>
      <c r="F6" s="145">
        <v>23</v>
      </c>
      <c r="G6" s="145">
        <v>0</v>
      </c>
    </row>
    <row r="7" spans="1:7" s="12" customFormat="1" ht="15" customHeight="1">
      <c r="A7" s="148" t="s">
        <v>51</v>
      </c>
      <c r="B7" s="145">
        <v>15</v>
      </c>
      <c r="C7" s="146">
        <v>13</v>
      </c>
      <c r="D7" s="145">
        <v>457</v>
      </c>
      <c r="E7" s="145">
        <v>105</v>
      </c>
      <c r="F7" s="145">
        <v>40</v>
      </c>
      <c r="G7" s="145">
        <v>1</v>
      </c>
    </row>
    <row r="8" spans="1:7" s="12" customFormat="1" ht="15" customHeight="1">
      <c r="A8" s="144" t="s">
        <v>52</v>
      </c>
      <c r="B8" s="145">
        <v>12</v>
      </c>
      <c r="C8" s="146">
        <v>10</v>
      </c>
      <c r="D8" s="145">
        <v>271</v>
      </c>
      <c r="E8" s="145">
        <v>52</v>
      </c>
      <c r="F8" s="145">
        <v>40</v>
      </c>
      <c r="G8" s="145">
        <v>0</v>
      </c>
    </row>
    <row r="9" spans="1:7" s="12" customFormat="1" ht="15" customHeight="1">
      <c r="A9" s="144" t="s">
        <v>53</v>
      </c>
      <c r="B9" s="145">
        <v>11</v>
      </c>
      <c r="C9" s="146">
        <v>9</v>
      </c>
      <c r="D9" s="145">
        <v>260</v>
      </c>
      <c r="E9" s="145">
        <v>45</v>
      </c>
      <c r="F9" s="145">
        <v>39</v>
      </c>
      <c r="G9" s="145">
        <v>3</v>
      </c>
    </row>
    <row r="10" spans="1:7" s="12" customFormat="1" ht="15" customHeight="1">
      <c r="A10" s="144" t="s">
        <v>54</v>
      </c>
      <c r="B10" s="145">
        <v>11</v>
      </c>
      <c r="C10" s="146">
        <v>10</v>
      </c>
      <c r="D10" s="145">
        <v>344</v>
      </c>
      <c r="E10" s="145">
        <v>79</v>
      </c>
      <c r="F10" s="145">
        <v>40</v>
      </c>
      <c r="G10" s="145">
        <v>1</v>
      </c>
    </row>
    <row r="11" spans="1:7" s="12" customFormat="1" ht="15" customHeight="1" thickBot="1">
      <c r="A11" s="149" t="s">
        <v>55</v>
      </c>
      <c r="B11" s="150">
        <v>6</v>
      </c>
      <c r="C11" s="151">
        <v>6</v>
      </c>
      <c r="D11" s="150">
        <v>212</v>
      </c>
      <c r="E11" s="150">
        <v>33</v>
      </c>
      <c r="F11" s="150">
        <v>9</v>
      </c>
      <c r="G11" s="150">
        <v>0</v>
      </c>
    </row>
    <row r="12" spans="1:7" s="10" customFormat="1" ht="12.6" customHeight="1">
      <c r="A12" s="34" t="s">
        <v>56</v>
      </c>
      <c r="B12" s="147"/>
      <c r="C12" s="152"/>
      <c r="D12" s="147"/>
      <c r="E12" s="147"/>
      <c r="F12" s="147"/>
      <c r="G12" s="147"/>
    </row>
    <row r="13" spans="1:7" s="10" customFormat="1" ht="15" customHeight="1">
      <c r="A13" s="34" t="s">
        <v>43</v>
      </c>
      <c r="B13" s="153"/>
      <c r="C13" s="153"/>
      <c r="D13" s="153"/>
      <c r="E13" s="153"/>
      <c r="F13" s="153"/>
      <c r="G13" s="153"/>
    </row>
  </sheetData>
  <mergeCells count="2">
    <mergeCell ref="F1:G1"/>
    <mergeCell ref="B3:C3"/>
  </mergeCells>
  <phoneticPr fontId="1"/>
  <pageMargins left="0.47000000000000003" right="0.47000000000000003" top="0.71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3046-68F8-4173-B8AB-F8271B5A75A4}">
  <dimension ref="A1:E13"/>
  <sheetViews>
    <sheetView showGridLines="0" zoomScaleNormal="100" zoomScaleSheetLayoutView="130" workbookViewId="0"/>
  </sheetViews>
  <sheetFormatPr defaultColWidth="8.875" defaultRowHeight="13.5"/>
  <cols>
    <col min="1" max="4" width="23.125" customWidth="1"/>
  </cols>
  <sheetData>
    <row r="1" spans="1:5" ht="15" customHeight="1">
      <c r="A1" s="154" t="s">
        <v>57</v>
      </c>
      <c r="B1" s="155"/>
      <c r="C1" s="156"/>
      <c r="D1" s="157"/>
    </row>
    <row r="2" spans="1:5" s="159" customFormat="1" ht="12" thickBot="1">
      <c r="A2" s="158"/>
      <c r="B2" s="158"/>
      <c r="C2" s="158"/>
      <c r="D2" s="157" t="s">
        <v>58</v>
      </c>
    </row>
    <row r="3" spans="1:5" s="159" customFormat="1" ht="30" customHeight="1">
      <c r="A3" s="160"/>
      <c r="B3" s="161" t="s">
        <v>59</v>
      </c>
      <c r="C3" s="162"/>
      <c r="D3" s="163" t="s">
        <v>60</v>
      </c>
    </row>
    <row r="4" spans="1:5" s="159" customFormat="1" ht="15" customHeight="1" thickBot="1">
      <c r="A4" s="164"/>
      <c r="B4" s="165" t="s">
        <v>61</v>
      </c>
      <c r="C4" s="166" t="s">
        <v>62</v>
      </c>
      <c r="D4" s="167"/>
    </row>
    <row r="5" spans="1:5" s="159" customFormat="1" ht="15" customHeight="1">
      <c r="A5" s="168" t="s">
        <v>9</v>
      </c>
      <c r="B5" s="169">
        <f>SUM(B6:B12)</f>
        <v>375</v>
      </c>
      <c r="C5" s="169">
        <f>SUM(C6:C12)</f>
        <v>566</v>
      </c>
      <c r="D5" s="170">
        <v>25</v>
      </c>
    </row>
    <row r="6" spans="1:5" s="159" customFormat="1" ht="15" customHeight="1">
      <c r="A6" s="171" t="s">
        <v>50</v>
      </c>
      <c r="B6" s="172">
        <v>68</v>
      </c>
      <c r="C6" s="173">
        <v>93</v>
      </c>
      <c r="D6" s="173">
        <v>9</v>
      </c>
    </row>
    <row r="7" spans="1:5" s="159" customFormat="1" ht="15" customHeight="1">
      <c r="A7" s="171" t="s">
        <v>0</v>
      </c>
      <c r="B7" s="172">
        <v>51</v>
      </c>
      <c r="C7" s="173">
        <v>65</v>
      </c>
      <c r="D7" s="173">
        <v>3</v>
      </c>
    </row>
    <row r="8" spans="1:5" s="159" customFormat="1" ht="15" customHeight="1">
      <c r="A8" s="174" t="s">
        <v>51</v>
      </c>
      <c r="B8" s="175">
        <v>67</v>
      </c>
      <c r="C8" s="173">
        <v>116</v>
      </c>
      <c r="D8" s="173">
        <v>5</v>
      </c>
    </row>
    <row r="9" spans="1:5" s="159" customFormat="1" ht="15" customHeight="1">
      <c r="A9" s="171" t="s">
        <v>52</v>
      </c>
      <c r="B9" s="172">
        <v>39</v>
      </c>
      <c r="C9" s="173">
        <v>79</v>
      </c>
      <c r="D9" s="173">
        <v>4</v>
      </c>
    </row>
    <row r="10" spans="1:5" s="159" customFormat="1" ht="15" customHeight="1">
      <c r="A10" s="171" t="s">
        <v>53</v>
      </c>
      <c r="B10" s="172">
        <v>57</v>
      </c>
      <c r="C10" s="173">
        <v>67</v>
      </c>
      <c r="D10" s="173">
        <v>0</v>
      </c>
      <c r="E10" s="159" t="s">
        <v>63</v>
      </c>
    </row>
    <row r="11" spans="1:5" s="159" customFormat="1" ht="15" customHeight="1">
      <c r="A11" s="171" t="s">
        <v>54</v>
      </c>
      <c r="B11" s="172">
        <v>41</v>
      </c>
      <c r="C11" s="173">
        <v>86</v>
      </c>
      <c r="D11" s="173">
        <v>1</v>
      </c>
    </row>
    <row r="12" spans="1:5" s="159" customFormat="1" ht="15" customHeight="1" thickBot="1">
      <c r="A12" s="176" t="s">
        <v>55</v>
      </c>
      <c r="B12" s="177">
        <v>52</v>
      </c>
      <c r="C12" s="178">
        <v>60</v>
      </c>
      <c r="D12" s="178">
        <v>3</v>
      </c>
    </row>
    <row r="13" spans="1:5" ht="15" customHeight="1">
      <c r="A13" s="179" t="s">
        <v>64</v>
      </c>
      <c r="B13" s="156"/>
      <c r="C13" s="180"/>
      <c r="D13" s="180"/>
    </row>
  </sheetData>
  <mergeCells count="2">
    <mergeCell ref="B3:C3"/>
    <mergeCell ref="D3:D4"/>
  </mergeCells>
  <phoneticPr fontI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EC64-B691-46FE-A384-2377C52F33EF}">
  <dimension ref="A1:I13"/>
  <sheetViews>
    <sheetView showGridLines="0" workbookViewId="0"/>
  </sheetViews>
  <sheetFormatPr defaultColWidth="8.875" defaultRowHeight="13.5"/>
  <cols>
    <col min="1" max="1" width="25.875" style="184" customWidth="1"/>
    <col min="2" max="8" width="9.5" style="184" customWidth="1"/>
    <col min="9" max="9" width="9.125" style="184" bestFit="1" customWidth="1"/>
    <col min="10" max="16384" width="8.875" style="184"/>
  </cols>
  <sheetData>
    <row r="1" spans="1:9" ht="15" customHeight="1" thickBot="1">
      <c r="A1" s="181" t="s">
        <v>65</v>
      </c>
      <c r="B1" s="182"/>
      <c r="C1" s="182"/>
      <c r="D1" s="182"/>
      <c r="E1" s="182"/>
      <c r="F1" s="182"/>
      <c r="G1" s="182"/>
      <c r="H1" s="183"/>
    </row>
    <row r="2" spans="1:9" s="189" customFormat="1" ht="15" customHeight="1">
      <c r="A2" s="185"/>
      <c r="B2" s="186" t="s">
        <v>66</v>
      </c>
      <c r="C2" s="187" t="s">
        <v>67</v>
      </c>
      <c r="D2" s="188"/>
      <c r="E2" s="188"/>
      <c r="F2" s="188"/>
      <c r="G2" s="188"/>
      <c r="H2" s="188"/>
    </row>
    <row r="3" spans="1:9" s="189" customFormat="1" ht="15" customHeight="1" thickBot="1">
      <c r="A3" s="190"/>
      <c r="B3" s="191"/>
      <c r="C3" s="192" t="s">
        <v>9</v>
      </c>
      <c r="D3" s="192" t="s">
        <v>10</v>
      </c>
      <c r="E3" s="192" t="s">
        <v>11</v>
      </c>
      <c r="F3" s="192" t="s">
        <v>12</v>
      </c>
      <c r="G3" s="192" t="s">
        <v>13</v>
      </c>
      <c r="H3" s="192" t="s">
        <v>14</v>
      </c>
    </row>
    <row r="4" spans="1:9" s="197" customFormat="1" ht="12.95" customHeight="1">
      <c r="A4" s="193" t="s">
        <v>9</v>
      </c>
      <c r="B4" s="194">
        <v>38</v>
      </c>
      <c r="C4" s="194">
        <v>10682</v>
      </c>
      <c r="D4" s="194">
        <v>1732</v>
      </c>
      <c r="E4" s="194">
        <v>12</v>
      </c>
      <c r="F4" s="194">
        <v>40</v>
      </c>
      <c r="G4" s="194">
        <v>1067</v>
      </c>
      <c r="H4" s="195">
        <v>7831</v>
      </c>
      <c r="I4" s="196"/>
    </row>
    <row r="5" spans="1:9" s="189" customFormat="1" ht="11.1" customHeight="1">
      <c r="A5" s="198" t="s">
        <v>68</v>
      </c>
      <c r="B5" s="199">
        <v>1</v>
      </c>
      <c r="C5" s="200">
        <v>610</v>
      </c>
      <c r="D5" s="201">
        <v>0</v>
      </c>
      <c r="E5" s="202">
        <v>0</v>
      </c>
      <c r="F5" s="202">
        <v>0</v>
      </c>
      <c r="G5" s="202">
        <v>0</v>
      </c>
      <c r="H5" s="203">
        <v>610</v>
      </c>
      <c r="I5" s="204"/>
    </row>
    <row r="6" spans="1:9" s="189" customFormat="1" ht="11.1" customHeight="1">
      <c r="A6" s="198" t="s">
        <v>69</v>
      </c>
      <c r="B6" s="199">
        <v>3</v>
      </c>
      <c r="C6" s="202">
        <v>1472</v>
      </c>
      <c r="D6" s="203">
        <v>38</v>
      </c>
      <c r="E6" s="199">
        <v>12</v>
      </c>
      <c r="F6" s="199">
        <v>40</v>
      </c>
      <c r="G6" s="199">
        <v>0</v>
      </c>
      <c r="H6" s="199">
        <v>1382</v>
      </c>
      <c r="I6" s="204"/>
    </row>
    <row r="7" spans="1:9" s="189" customFormat="1" ht="11.1" customHeight="1">
      <c r="A7" s="205" t="s">
        <v>70</v>
      </c>
      <c r="B7" s="199">
        <v>1</v>
      </c>
      <c r="C7" s="202">
        <v>300</v>
      </c>
      <c r="D7" s="203">
        <v>0</v>
      </c>
      <c r="E7" s="199">
        <v>0</v>
      </c>
      <c r="F7" s="199">
        <v>0</v>
      </c>
      <c r="G7" s="199">
        <v>0</v>
      </c>
      <c r="H7" s="199">
        <v>300</v>
      </c>
      <c r="I7" s="204"/>
    </row>
    <row r="8" spans="1:9" s="189" customFormat="1" ht="11.1" customHeight="1">
      <c r="A8" s="205" t="s">
        <v>71</v>
      </c>
      <c r="B8" s="199">
        <v>1</v>
      </c>
      <c r="C8" s="202">
        <v>297</v>
      </c>
      <c r="D8" s="203">
        <v>297</v>
      </c>
      <c r="E8" s="199">
        <v>0</v>
      </c>
      <c r="F8" s="199">
        <v>0</v>
      </c>
      <c r="G8" s="199">
        <v>0</v>
      </c>
      <c r="H8" s="199">
        <v>0</v>
      </c>
      <c r="I8" s="204"/>
    </row>
    <row r="9" spans="1:9" s="189" customFormat="1" ht="11.1" customHeight="1">
      <c r="A9" s="198" t="s">
        <v>72</v>
      </c>
      <c r="B9" s="199">
        <v>27</v>
      </c>
      <c r="C9" s="202">
        <v>5751</v>
      </c>
      <c r="D9" s="203">
        <v>1366</v>
      </c>
      <c r="E9" s="199">
        <v>0</v>
      </c>
      <c r="F9" s="199">
        <v>0</v>
      </c>
      <c r="G9" s="199">
        <v>1067</v>
      </c>
      <c r="H9" s="199">
        <v>3318</v>
      </c>
      <c r="I9" s="204"/>
    </row>
    <row r="10" spans="1:9" s="189" customFormat="1" ht="11.1" customHeight="1">
      <c r="A10" s="198" t="s">
        <v>73</v>
      </c>
      <c r="B10" s="199">
        <v>3</v>
      </c>
      <c r="C10" s="202">
        <v>1727</v>
      </c>
      <c r="D10" s="203">
        <v>31</v>
      </c>
      <c r="E10" s="199">
        <v>0</v>
      </c>
      <c r="F10" s="199">
        <v>0</v>
      </c>
      <c r="G10" s="199">
        <v>0</v>
      </c>
      <c r="H10" s="199">
        <v>1696</v>
      </c>
      <c r="I10" s="204"/>
    </row>
    <row r="11" spans="1:9" s="189" customFormat="1" ht="11.1" customHeight="1">
      <c r="A11" s="198" t="s">
        <v>74</v>
      </c>
      <c r="B11" s="199">
        <v>1</v>
      </c>
      <c r="C11" s="202">
        <v>120</v>
      </c>
      <c r="D11" s="203">
        <v>0</v>
      </c>
      <c r="E11" s="199">
        <v>0</v>
      </c>
      <c r="F11" s="199">
        <v>0</v>
      </c>
      <c r="G11" s="199">
        <v>0</v>
      </c>
      <c r="H11" s="199">
        <v>120</v>
      </c>
      <c r="I11" s="204"/>
    </row>
    <row r="12" spans="1:9" s="189" customFormat="1" ht="15" customHeight="1" thickBot="1">
      <c r="A12" s="206" t="s">
        <v>75</v>
      </c>
      <c r="B12" s="207">
        <v>1</v>
      </c>
      <c r="C12" s="208">
        <v>267</v>
      </c>
      <c r="D12" s="209">
        <v>0</v>
      </c>
      <c r="E12" s="207">
        <v>0</v>
      </c>
      <c r="F12" s="207">
        <v>0</v>
      </c>
      <c r="G12" s="208">
        <v>0</v>
      </c>
      <c r="H12" s="207">
        <v>267</v>
      </c>
      <c r="I12" s="204"/>
    </row>
    <row r="13" spans="1:9" s="189" customFormat="1" ht="15" customHeight="1">
      <c r="A13" s="210" t="s">
        <v>43</v>
      </c>
      <c r="B13" s="211"/>
      <c r="C13" s="211"/>
      <c r="D13" s="211"/>
      <c r="E13" s="211"/>
      <c r="F13" s="211"/>
      <c r="G13" s="211"/>
      <c r="H13" s="211"/>
    </row>
  </sheetData>
  <mergeCells count="3">
    <mergeCell ref="A2:A3"/>
    <mergeCell ref="B2:B3"/>
    <mergeCell ref="C2:H2"/>
  </mergeCells>
  <phoneticPr fontId="1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73C3-5135-4646-BB3D-289D13A86AE0}">
  <dimension ref="A1:U32"/>
  <sheetViews>
    <sheetView showGridLines="0" zoomScaleNormal="100" zoomScaleSheetLayoutView="100" workbookViewId="0"/>
  </sheetViews>
  <sheetFormatPr defaultColWidth="8.875" defaultRowHeight="13.5"/>
  <cols>
    <col min="1" max="1" width="5.5" style="216" customWidth="1"/>
    <col min="2" max="2" width="1.875" style="216" customWidth="1"/>
    <col min="3" max="3" width="3.625" style="216" customWidth="1"/>
    <col min="4" max="4" width="2.75" style="306" customWidth="1"/>
    <col min="5" max="5" width="2.75" style="216" customWidth="1"/>
    <col min="6" max="6" width="4.875" style="215" customWidth="1"/>
    <col min="7" max="7" width="4.75" style="216" customWidth="1"/>
    <col min="8" max="8" width="4.875" style="216" customWidth="1"/>
    <col min="9" max="9" width="4.75" style="216" customWidth="1"/>
    <col min="10" max="10" width="4.875" style="216" customWidth="1"/>
    <col min="11" max="11" width="4.75" style="216" customWidth="1"/>
    <col min="12" max="12" width="4.875" style="216" customWidth="1"/>
    <col min="13" max="13" width="4.75" style="216" customWidth="1"/>
    <col min="14" max="14" width="4.875" style="216" customWidth="1"/>
    <col min="15" max="15" width="4.75" style="216" customWidth="1"/>
    <col min="16" max="16" width="4.875" style="216" customWidth="1"/>
    <col min="17" max="17" width="4.75" style="216" customWidth="1"/>
    <col min="18" max="18" width="4.875" style="216" customWidth="1"/>
    <col min="19" max="19" width="4.75" style="216" customWidth="1"/>
    <col min="20" max="20" width="4.875" style="216" customWidth="1"/>
    <col min="21" max="21" width="4.75" style="216" customWidth="1"/>
    <col min="22" max="16384" width="8.875" style="216"/>
  </cols>
  <sheetData>
    <row r="1" spans="1:21" ht="15" customHeight="1">
      <c r="A1" s="212" t="s">
        <v>76</v>
      </c>
      <c r="B1" s="213"/>
      <c r="C1" s="213"/>
      <c r="D1" s="214"/>
      <c r="E1" s="213"/>
      <c r="T1" s="217"/>
      <c r="U1" s="217"/>
    </row>
    <row r="2" spans="1:21" ht="12.6" customHeight="1" thickBot="1">
      <c r="A2" s="213"/>
      <c r="B2" s="213"/>
      <c r="C2" s="213"/>
      <c r="D2" s="214"/>
      <c r="E2" s="213"/>
      <c r="T2" s="153"/>
      <c r="U2" s="218" t="s">
        <v>77</v>
      </c>
    </row>
    <row r="3" spans="1:21" s="224" customFormat="1" ht="15" customHeight="1">
      <c r="A3" s="219"/>
      <c r="B3" s="219"/>
      <c r="C3" s="219"/>
      <c r="D3" s="219"/>
      <c r="E3" s="220"/>
      <c r="F3" s="221" t="s">
        <v>33</v>
      </c>
      <c r="G3" s="222"/>
      <c r="H3" s="221" t="s">
        <v>34</v>
      </c>
      <c r="I3" s="222"/>
      <c r="J3" s="221" t="s">
        <v>0</v>
      </c>
      <c r="K3" s="222"/>
      <c r="L3" s="221" t="s">
        <v>2</v>
      </c>
      <c r="M3" s="222"/>
      <c r="N3" s="221" t="s">
        <v>3</v>
      </c>
      <c r="O3" s="222"/>
      <c r="P3" s="221" t="s">
        <v>4</v>
      </c>
      <c r="Q3" s="222"/>
      <c r="R3" s="221" t="s">
        <v>5</v>
      </c>
      <c r="S3" s="222"/>
      <c r="T3" s="221" t="s">
        <v>35</v>
      </c>
      <c r="U3" s="223"/>
    </row>
    <row r="4" spans="1:21" s="224" customFormat="1" ht="15" customHeight="1" thickBot="1">
      <c r="A4" s="225"/>
      <c r="B4" s="225"/>
      <c r="C4" s="225"/>
      <c r="D4" s="225"/>
      <c r="E4" s="225"/>
      <c r="F4" s="226" t="s">
        <v>78</v>
      </c>
      <c r="G4" s="227"/>
      <c r="H4" s="226" t="s">
        <v>78</v>
      </c>
      <c r="I4" s="227"/>
      <c r="J4" s="226" t="s">
        <v>78</v>
      </c>
      <c r="K4" s="227"/>
      <c r="L4" s="226" t="s">
        <v>78</v>
      </c>
      <c r="M4" s="227"/>
      <c r="N4" s="226" t="s">
        <v>78</v>
      </c>
      <c r="O4" s="227"/>
      <c r="P4" s="226" t="s">
        <v>78</v>
      </c>
      <c r="Q4" s="227"/>
      <c r="R4" s="226" t="s">
        <v>78</v>
      </c>
      <c r="S4" s="227"/>
      <c r="T4" s="226" t="s">
        <v>78</v>
      </c>
      <c r="U4" s="228"/>
    </row>
    <row r="5" spans="1:21" s="236" customFormat="1" ht="15" customHeight="1">
      <c r="A5" s="229" t="s">
        <v>9</v>
      </c>
      <c r="B5" s="230"/>
      <c r="C5" s="230" t="s">
        <v>79</v>
      </c>
      <c r="D5" s="231">
        <v>4</v>
      </c>
      <c r="E5" s="230" t="s">
        <v>80</v>
      </c>
      <c r="F5" s="232">
        <v>10729</v>
      </c>
      <c r="G5" s="233">
        <v>696.5</v>
      </c>
      <c r="H5" s="234">
        <v>2682</v>
      </c>
      <c r="I5" s="235">
        <v>1166</v>
      </c>
      <c r="J5" s="234">
        <v>657</v>
      </c>
      <c r="K5" s="235">
        <v>382.9</v>
      </c>
      <c r="L5" s="234">
        <v>1687</v>
      </c>
      <c r="M5" s="235">
        <v>636.1</v>
      </c>
      <c r="N5" s="234">
        <v>1310</v>
      </c>
      <c r="O5" s="235">
        <v>560.1</v>
      </c>
      <c r="P5" s="234">
        <v>1621</v>
      </c>
      <c r="Q5" s="235">
        <v>690.3</v>
      </c>
      <c r="R5" s="234">
        <v>816</v>
      </c>
      <c r="S5" s="235">
        <v>364</v>
      </c>
      <c r="T5" s="234">
        <v>1956</v>
      </c>
      <c r="U5" s="235">
        <v>1081.8</v>
      </c>
    </row>
    <row r="6" spans="1:21" s="236" customFormat="1" ht="15" customHeight="1">
      <c r="A6" s="237"/>
      <c r="B6" s="153"/>
      <c r="C6" s="153"/>
      <c r="D6" s="238">
        <v>5</v>
      </c>
      <c r="E6" s="153"/>
      <c r="F6" s="232">
        <v>10682</v>
      </c>
      <c r="G6" s="233">
        <v>691.0735577349194</v>
      </c>
      <c r="H6" s="234">
        <v>2686</v>
      </c>
      <c r="I6" s="235">
        <v>1163.6319526575951</v>
      </c>
      <c r="J6" s="234">
        <v>657</v>
      </c>
      <c r="K6" s="235">
        <v>380.74154776944562</v>
      </c>
      <c r="L6" s="234">
        <v>1643</v>
      </c>
      <c r="M6" s="235">
        <v>616.56584457887391</v>
      </c>
      <c r="N6" s="234">
        <v>1308</v>
      </c>
      <c r="O6" s="235">
        <v>556.59337619839914</v>
      </c>
      <c r="P6" s="234">
        <v>1621</v>
      </c>
      <c r="Q6" s="235">
        <v>689.57302625141983</v>
      </c>
      <c r="R6" s="234">
        <v>816</v>
      </c>
      <c r="S6" s="235">
        <v>362.21269342424165</v>
      </c>
      <c r="T6" s="234">
        <v>1951</v>
      </c>
      <c r="U6" s="235">
        <v>1080.9343350397801</v>
      </c>
    </row>
    <row r="7" spans="1:21" s="243" customFormat="1" ht="15" customHeight="1">
      <c r="A7" s="239"/>
      <c r="B7" s="240"/>
      <c r="C7" s="240"/>
      <c r="D7" s="241">
        <v>6</v>
      </c>
      <c r="E7" s="240"/>
      <c r="F7" s="242">
        <v>10544</v>
      </c>
      <c r="G7" s="235">
        <v>679.52943360087443</v>
      </c>
      <c r="H7" s="242">
        <v>2686</v>
      </c>
      <c r="I7" s="235">
        <v>1158.9325394257114</v>
      </c>
      <c r="J7" s="242">
        <v>657</v>
      </c>
      <c r="K7" s="235">
        <v>377.44303884733375</v>
      </c>
      <c r="L7" s="242">
        <v>1505</v>
      </c>
      <c r="M7" s="235">
        <v>561.79775280898878</v>
      </c>
      <c r="N7" s="242">
        <v>1308</v>
      </c>
      <c r="O7" s="235">
        <v>555.0651819663226</v>
      </c>
      <c r="P7" s="242">
        <v>1621</v>
      </c>
      <c r="Q7" s="235">
        <v>690.96923247427515</v>
      </c>
      <c r="R7" s="242">
        <v>816</v>
      </c>
      <c r="S7" s="235">
        <v>358.76174439105029</v>
      </c>
      <c r="T7" s="242">
        <v>1951</v>
      </c>
      <c r="U7" s="235">
        <v>1082.4095957746633</v>
      </c>
    </row>
    <row r="8" spans="1:21" s="236" customFormat="1" ht="15" customHeight="1">
      <c r="A8" s="244" t="s">
        <v>10</v>
      </c>
      <c r="B8" s="245"/>
      <c r="C8" s="245" t="s">
        <v>79</v>
      </c>
      <c r="D8" s="231">
        <v>4</v>
      </c>
      <c r="E8" s="245" t="s">
        <v>80</v>
      </c>
      <c r="F8" s="246">
        <v>1737</v>
      </c>
      <c r="G8" s="247">
        <v>112.8</v>
      </c>
      <c r="H8" s="248">
        <v>38</v>
      </c>
      <c r="I8" s="247">
        <v>16.482110404115321</v>
      </c>
      <c r="J8" s="248">
        <v>200</v>
      </c>
      <c r="K8" s="249">
        <v>116.6</v>
      </c>
      <c r="L8" s="250">
        <v>0</v>
      </c>
      <c r="M8" s="251">
        <v>0</v>
      </c>
      <c r="N8" s="248">
        <v>320</v>
      </c>
      <c r="O8" s="249">
        <v>136.80000000000001</v>
      </c>
      <c r="P8" s="252">
        <v>628</v>
      </c>
      <c r="Q8" s="249">
        <v>267.39999999999998</v>
      </c>
      <c r="R8" s="248">
        <v>440</v>
      </c>
      <c r="S8" s="251">
        <v>196.3</v>
      </c>
      <c r="T8" s="248">
        <v>111</v>
      </c>
      <c r="U8" s="251">
        <v>61.384977823985494</v>
      </c>
    </row>
    <row r="9" spans="1:21" s="236" customFormat="1" ht="15" customHeight="1">
      <c r="A9" s="237"/>
      <c r="B9" s="153"/>
      <c r="C9" s="153"/>
      <c r="D9" s="238">
        <v>5</v>
      </c>
      <c r="E9" s="153"/>
      <c r="F9" s="234">
        <v>1732</v>
      </c>
      <c r="G9" s="235">
        <v>112.05199419555144</v>
      </c>
      <c r="H9" s="234">
        <v>38</v>
      </c>
      <c r="I9" s="235">
        <v>16.462402904314452</v>
      </c>
      <c r="J9" s="234">
        <v>200</v>
      </c>
      <c r="K9" s="253">
        <v>115.9030586817186</v>
      </c>
      <c r="L9" s="254">
        <v>0</v>
      </c>
      <c r="M9" s="235">
        <v>0</v>
      </c>
      <c r="N9" s="234">
        <v>320</v>
      </c>
      <c r="O9" s="253">
        <v>136.16963332070927</v>
      </c>
      <c r="P9" s="255">
        <v>628</v>
      </c>
      <c r="Q9" s="253">
        <v>267.15105520412811</v>
      </c>
      <c r="R9" s="234">
        <v>440</v>
      </c>
      <c r="S9" s="235">
        <v>195.31076606209109</v>
      </c>
      <c r="T9" s="234">
        <v>106</v>
      </c>
      <c r="U9" s="235">
        <v>58.728364692063913</v>
      </c>
    </row>
    <row r="10" spans="1:21" s="243" customFormat="1" ht="15" customHeight="1">
      <c r="A10" s="239"/>
      <c r="B10" s="240"/>
      <c r="C10" s="240"/>
      <c r="D10" s="241">
        <v>6</v>
      </c>
      <c r="E10" s="240"/>
      <c r="F10" s="234">
        <v>1732</v>
      </c>
      <c r="G10" s="235">
        <v>111.62224762867172</v>
      </c>
      <c r="H10" s="234">
        <v>38</v>
      </c>
      <c r="I10" s="235">
        <v>16.395918279291521</v>
      </c>
      <c r="J10" s="234">
        <v>200</v>
      </c>
      <c r="K10" s="253">
        <v>114.89894637666174</v>
      </c>
      <c r="L10" s="254">
        <v>0</v>
      </c>
      <c r="M10" s="235">
        <v>0</v>
      </c>
      <c r="N10" s="234">
        <v>320</v>
      </c>
      <c r="O10" s="256">
        <v>135.79576317218903</v>
      </c>
      <c r="P10" s="255">
        <v>628</v>
      </c>
      <c r="Q10" s="256">
        <v>267.69196668343295</v>
      </c>
      <c r="R10" s="242">
        <v>440</v>
      </c>
      <c r="S10" s="235">
        <v>193.44996021086047</v>
      </c>
      <c r="T10" s="242">
        <v>106</v>
      </c>
      <c r="U10" s="235">
        <v>58.808517248649068</v>
      </c>
    </row>
    <row r="11" spans="1:21" s="236" customFormat="1" ht="15" customHeight="1">
      <c r="A11" s="257" t="s">
        <v>11</v>
      </c>
      <c r="B11" s="245"/>
      <c r="C11" s="245" t="s">
        <v>79</v>
      </c>
      <c r="D11" s="231">
        <v>4</v>
      </c>
      <c r="E11" s="245" t="s">
        <v>80</v>
      </c>
      <c r="F11" s="246">
        <v>12</v>
      </c>
      <c r="G11" s="251">
        <v>0.77981576852468604</v>
      </c>
      <c r="H11" s="248">
        <v>12</v>
      </c>
      <c r="I11" s="251">
        <v>5.2048769697206279</v>
      </c>
      <c r="J11" s="258">
        <v>0</v>
      </c>
      <c r="K11" s="249">
        <v>0</v>
      </c>
      <c r="L11" s="250">
        <v>0</v>
      </c>
      <c r="M11" s="247">
        <v>0</v>
      </c>
      <c r="N11" s="258">
        <v>0</v>
      </c>
      <c r="O11" s="251">
        <v>0</v>
      </c>
      <c r="P11" s="248">
        <v>0</v>
      </c>
      <c r="Q11" s="249">
        <v>0</v>
      </c>
      <c r="R11" s="258">
        <v>0</v>
      </c>
      <c r="S11" s="249">
        <v>0</v>
      </c>
      <c r="T11" s="259">
        <v>0</v>
      </c>
      <c r="U11" s="251">
        <v>0</v>
      </c>
    </row>
    <row r="12" spans="1:21" s="236" customFormat="1" ht="15" customHeight="1">
      <c r="A12" s="260"/>
      <c r="B12" s="153"/>
      <c r="C12" s="153"/>
      <c r="D12" s="238">
        <v>5</v>
      </c>
      <c r="E12" s="153"/>
      <c r="F12" s="232">
        <v>12</v>
      </c>
      <c r="G12" s="233">
        <v>0.77634176117010234</v>
      </c>
      <c r="H12" s="234">
        <v>12</v>
      </c>
      <c r="I12" s="233">
        <v>5.1986535487308787</v>
      </c>
      <c r="J12" s="254">
        <v>0</v>
      </c>
      <c r="K12" s="253">
        <v>0</v>
      </c>
      <c r="L12" s="261">
        <v>0</v>
      </c>
      <c r="M12" s="235">
        <v>0</v>
      </c>
      <c r="N12" s="254">
        <v>0</v>
      </c>
      <c r="O12" s="235">
        <v>0</v>
      </c>
      <c r="P12" s="234">
        <v>0</v>
      </c>
      <c r="Q12" s="253">
        <v>0</v>
      </c>
      <c r="R12" s="254">
        <v>0</v>
      </c>
      <c r="S12" s="253">
        <v>0</v>
      </c>
      <c r="T12" s="262">
        <v>0</v>
      </c>
      <c r="U12" s="235">
        <v>0</v>
      </c>
    </row>
    <row r="13" spans="1:21" s="243" customFormat="1" ht="15" customHeight="1">
      <c r="A13" s="263"/>
      <c r="B13" s="240"/>
      <c r="C13" s="240"/>
      <c r="D13" s="241">
        <v>6</v>
      </c>
      <c r="E13" s="240"/>
      <c r="F13" s="242">
        <v>12</v>
      </c>
      <c r="G13" s="264">
        <v>0.77336430227717123</v>
      </c>
      <c r="H13" s="242">
        <v>12</v>
      </c>
      <c r="I13" s="264">
        <v>5.177658403986797</v>
      </c>
      <c r="J13" s="265">
        <v>0</v>
      </c>
      <c r="K13" s="256">
        <v>0</v>
      </c>
      <c r="L13" s="265">
        <v>0</v>
      </c>
      <c r="M13" s="264">
        <v>0</v>
      </c>
      <c r="N13" s="265">
        <v>0</v>
      </c>
      <c r="O13" s="264">
        <v>0</v>
      </c>
      <c r="P13" s="242">
        <v>0</v>
      </c>
      <c r="Q13" s="256">
        <v>0</v>
      </c>
      <c r="R13" s="265">
        <v>0</v>
      </c>
      <c r="S13" s="256">
        <v>0</v>
      </c>
      <c r="T13" s="266">
        <v>0</v>
      </c>
      <c r="U13" s="264">
        <v>0</v>
      </c>
    </row>
    <row r="14" spans="1:21" s="236" customFormat="1" ht="15" customHeight="1">
      <c r="A14" s="267" t="s">
        <v>12</v>
      </c>
      <c r="B14" s="245"/>
      <c r="C14" s="245" t="s">
        <v>79</v>
      </c>
      <c r="D14" s="231">
        <v>4</v>
      </c>
      <c r="E14" s="245" t="s">
        <v>80</v>
      </c>
      <c r="F14" s="232">
        <v>40</v>
      </c>
      <c r="G14" s="235">
        <v>2.5993858950822868</v>
      </c>
      <c r="H14" s="234">
        <v>0</v>
      </c>
      <c r="I14" s="235">
        <v>0</v>
      </c>
      <c r="J14" s="254">
        <v>0</v>
      </c>
      <c r="K14" s="253">
        <v>0</v>
      </c>
      <c r="L14" s="232">
        <v>40</v>
      </c>
      <c r="M14" s="233">
        <v>15.139243189232971</v>
      </c>
      <c r="N14" s="254">
        <v>0</v>
      </c>
      <c r="O14" s="235">
        <v>0</v>
      </c>
      <c r="P14" s="234">
        <v>0</v>
      </c>
      <c r="Q14" s="253">
        <v>0</v>
      </c>
      <c r="R14" s="254">
        <v>0</v>
      </c>
      <c r="S14" s="253">
        <v>0</v>
      </c>
      <c r="T14" s="262">
        <v>0</v>
      </c>
      <c r="U14" s="235">
        <v>0</v>
      </c>
    </row>
    <row r="15" spans="1:21" s="236" customFormat="1" ht="15" customHeight="1">
      <c r="A15" s="268"/>
      <c r="B15" s="153"/>
      <c r="C15" s="153"/>
      <c r="D15" s="238">
        <v>5</v>
      </c>
      <c r="E15" s="153"/>
      <c r="F15" s="232">
        <v>40</v>
      </c>
      <c r="G15" s="233">
        <v>2.5878058705670077</v>
      </c>
      <c r="H15" s="234">
        <v>0</v>
      </c>
      <c r="I15" s="233">
        <v>0</v>
      </c>
      <c r="J15" s="254">
        <v>0</v>
      </c>
      <c r="K15" s="253">
        <v>0</v>
      </c>
      <c r="L15" s="232">
        <v>40</v>
      </c>
      <c r="M15" s="235">
        <v>15.010732673861812</v>
      </c>
      <c r="N15" s="254">
        <v>0</v>
      </c>
      <c r="O15" s="235">
        <v>0</v>
      </c>
      <c r="P15" s="234">
        <v>0</v>
      </c>
      <c r="Q15" s="253">
        <v>0</v>
      </c>
      <c r="R15" s="254">
        <v>0</v>
      </c>
      <c r="S15" s="253">
        <v>0</v>
      </c>
      <c r="T15" s="262">
        <v>0</v>
      </c>
      <c r="U15" s="235">
        <v>0</v>
      </c>
    </row>
    <row r="16" spans="1:21" s="243" customFormat="1" ht="15" customHeight="1">
      <c r="A16" s="269"/>
      <c r="B16" s="240"/>
      <c r="C16" s="240"/>
      <c r="D16" s="241">
        <v>6</v>
      </c>
      <c r="E16" s="240"/>
      <c r="F16" s="234">
        <v>40</v>
      </c>
      <c r="G16" s="235">
        <v>2.6</v>
      </c>
      <c r="H16" s="234">
        <v>0</v>
      </c>
      <c r="I16" s="235">
        <v>0</v>
      </c>
      <c r="J16" s="254">
        <v>0</v>
      </c>
      <c r="K16" s="253">
        <v>0</v>
      </c>
      <c r="L16" s="234">
        <v>40</v>
      </c>
      <c r="M16" s="235">
        <v>14.9</v>
      </c>
      <c r="N16" s="254">
        <v>0</v>
      </c>
      <c r="O16" s="235">
        <v>0</v>
      </c>
      <c r="P16" s="234">
        <v>0</v>
      </c>
      <c r="Q16" s="253">
        <v>0</v>
      </c>
      <c r="R16" s="254">
        <v>0</v>
      </c>
      <c r="S16" s="253">
        <v>0</v>
      </c>
      <c r="T16" s="262">
        <v>0</v>
      </c>
      <c r="U16" s="264">
        <v>0</v>
      </c>
    </row>
    <row r="17" spans="1:21" s="236" customFormat="1" ht="15" customHeight="1">
      <c r="A17" s="244" t="s">
        <v>13</v>
      </c>
      <c r="B17" s="245"/>
      <c r="C17" s="245" t="s">
        <v>79</v>
      </c>
      <c r="D17" s="231">
        <v>4</v>
      </c>
      <c r="E17" s="245" t="s">
        <v>80</v>
      </c>
      <c r="F17" s="246">
        <v>1043</v>
      </c>
      <c r="G17" s="247">
        <v>67.7</v>
      </c>
      <c r="H17" s="248">
        <v>299</v>
      </c>
      <c r="I17" s="247">
        <v>130</v>
      </c>
      <c r="J17" s="248">
        <v>98</v>
      </c>
      <c r="K17" s="249">
        <v>57.1</v>
      </c>
      <c r="L17" s="250">
        <v>0</v>
      </c>
      <c r="M17" s="251">
        <v>0</v>
      </c>
      <c r="N17" s="258">
        <v>0</v>
      </c>
      <c r="O17" s="251">
        <v>0</v>
      </c>
      <c r="P17" s="248">
        <v>40</v>
      </c>
      <c r="Q17" s="249">
        <v>17</v>
      </c>
      <c r="R17" s="259">
        <v>0</v>
      </c>
      <c r="S17" s="249">
        <v>0</v>
      </c>
      <c r="T17" s="252">
        <v>606</v>
      </c>
      <c r="U17" s="235">
        <v>335.2</v>
      </c>
    </row>
    <row r="18" spans="1:21" s="236" customFormat="1" ht="15" customHeight="1">
      <c r="A18" s="237"/>
      <c r="B18" s="153"/>
      <c r="C18" s="153"/>
      <c r="D18" s="238">
        <v>5</v>
      </c>
      <c r="E18" s="153"/>
      <c r="F18" s="234">
        <v>1067</v>
      </c>
      <c r="G18" s="235">
        <v>69.02972159737493</v>
      </c>
      <c r="H18" s="234">
        <v>239</v>
      </c>
      <c r="I18" s="235">
        <v>103.53984984555666</v>
      </c>
      <c r="J18" s="234">
        <v>98</v>
      </c>
      <c r="K18" s="253">
        <v>56.792498754042121</v>
      </c>
      <c r="L18" s="254">
        <v>84</v>
      </c>
      <c r="M18" s="235">
        <v>31.522538615109806</v>
      </c>
      <c r="N18" s="254">
        <v>0</v>
      </c>
      <c r="O18" s="235">
        <v>0</v>
      </c>
      <c r="P18" s="234">
        <v>40</v>
      </c>
      <c r="Q18" s="253">
        <v>17.015990777332998</v>
      </c>
      <c r="R18" s="262">
        <v>0</v>
      </c>
      <c r="S18" s="253">
        <v>0</v>
      </c>
      <c r="T18" s="255">
        <v>606</v>
      </c>
      <c r="U18" s="235">
        <v>335.74895286217668</v>
      </c>
    </row>
    <row r="19" spans="1:21" s="243" customFormat="1" ht="15" customHeight="1">
      <c r="A19" s="239"/>
      <c r="B19" s="240"/>
      <c r="C19" s="240"/>
      <c r="D19" s="241">
        <v>6</v>
      </c>
      <c r="E19" s="240"/>
      <c r="F19" s="242">
        <v>1067</v>
      </c>
      <c r="G19" s="264">
        <v>68.764975877478463</v>
      </c>
      <c r="H19" s="242">
        <v>239</v>
      </c>
      <c r="I19" s="264">
        <v>103.12169654607037</v>
      </c>
      <c r="J19" s="242">
        <v>98</v>
      </c>
      <c r="K19" s="256">
        <v>56.300483724564245</v>
      </c>
      <c r="L19" s="265">
        <v>84</v>
      </c>
      <c r="M19" s="264">
        <v>31.356153645152862</v>
      </c>
      <c r="N19" s="265">
        <v>0</v>
      </c>
      <c r="O19" s="264">
        <v>0</v>
      </c>
      <c r="P19" s="242">
        <v>40</v>
      </c>
      <c r="Q19" s="256">
        <v>17.050443737798275</v>
      </c>
      <c r="R19" s="266">
        <v>0</v>
      </c>
      <c r="S19" s="256">
        <v>0</v>
      </c>
      <c r="T19" s="270">
        <v>606</v>
      </c>
      <c r="U19" s="235">
        <v>336.20718351586169</v>
      </c>
    </row>
    <row r="20" spans="1:21" s="236" customFormat="1" ht="15" customHeight="1">
      <c r="A20" s="271" t="s">
        <v>14</v>
      </c>
      <c r="B20" s="272"/>
      <c r="C20" s="272" t="s">
        <v>79</v>
      </c>
      <c r="D20" s="273">
        <v>4</v>
      </c>
      <c r="E20" s="272" t="s">
        <v>80</v>
      </c>
      <c r="F20" s="274">
        <v>7897</v>
      </c>
      <c r="G20" s="275">
        <v>512.6</v>
      </c>
      <c r="H20" s="24">
        <v>2333</v>
      </c>
      <c r="I20" s="275">
        <v>1014.3</v>
      </c>
      <c r="J20" s="31">
        <v>359</v>
      </c>
      <c r="K20" s="276">
        <v>209.2</v>
      </c>
      <c r="L20" s="274">
        <v>1647</v>
      </c>
      <c r="M20" s="277">
        <v>621</v>
      </c>
      <c r="N20" s="31">
        <v>990</v>
      </c>
      <c r="O20" s="277">
        <v>423.3</v>
      </c>
      <c r="P20" s="31">
        <v>953</v>
      </c>
      <c r="Q20" s="276">
        <v>405.8</v>
      </c>
      <c r="R20" s="278">
        <v>376</v>
      </c>
      <c r="S20" s="276">
        <v>167.7</v>
      </c>
      <c r="T20" s="24">
        <v>1239</v>
      </c>
      <c r="U20" s="279">
        <v>685.3</v>
      </c>
    </row>
    <row r="21" spans="1:21" s="236" customFormat="1" ht="15" customHeight="1">
      <c r="A21" s="280"/>
      <c r="B21" s="281"/>
      <c r="C21" s="281"/>
      <c r="D21" s="282">
        <v>5</v>
      </c>
      <c r="E21" s="281"/>
      <c r="F21" s="31">
        <v>7831</v>
      </c>
      <c r="G21" s="277">
        <v>506.62769431025595</v>
      </c>
      <c r="H21" s="31">
        <v>2397</v>
      </c>
      <c r="I21" s="277">
        <v>1038.4310463589929</v>
      </c>
      <c r="J21" s="31">
        <v>359</v>
      </c>
      <c r="K21" s="276">
        <v>208.0459903336849</v>
      </c>
      <c r="L21" s="31">
        <v>1519</v>
      </c>
      <c r="M21" s="277">
        <v>570.0325732899023</v>
      </c>
      <c r="N21" s="31">
        <v>988</v>
      </c>
      <c r="O21" s="277">
        <v>420.4237428776899</v>
      </c>
      <c r="P21" s="31">
        <v>953</v>
      </c>
      <c r="Q21" s="276">
        <v>405.40598026995872</v>
      </c>
      <c r="R21" s="278">
        <v>376</v>
      </c>
      <c r="S21" s="276">
        <v>166.90192736215056</v>
      </c>
      <c r="T21" s="31">
        <v>1239</v>
      </c>
      <c r="U21" s="277">
        <v>686.4570174855395</v>
      </c>
    </row>
    <row r="22" spans="1:21" s="243" customFormat="1" ht="15" customHeight="1">
      <c r="A22" s="283"/>
      <c r="B22" s="284"/>
      <c r="C22" s="284"/>
      <c r="D22" s="285">
        <v>6</v>
      </c>
      <c r="E22" s="284"/>
      <c r="F22" s="286">
        <v>7693</v>
      </c>
      <c r="G22" s="287">
        <v>495.79096478485644</v>
      </c>
      <c r="H22" s="286">
        <v>2397</v>
      </c>
      <c r="I22" s="287">
        <v>1034.2372661963627</v>
      </c>
      <c r="J22" s="286">
        <v>359</v>
      </c>
      <c r="K22" s="288">
        <v>206.24360874610778</v>
      </c>
      <c r="L22" s="286">
        <v>1381</v>
      </c>
      <c r="M22" s="287">
        <v>515.51009742804877</v>
      </c>
      <c r="N22" s="286">
        <v>988</v>
      </c>
      <c r="O22" s="287">
        <v>419.26941879413363</v>
      </c>
      <c r="P22" s="286">
        <v>953</v>
      </c>
      <c r="Q22" s="288">
        <v>406.22682205304392</v>
      </c>
      <c r="R22" s="289">
        <v>376</v>
      </c>
      <c r="S22" s="288">
        <v>165.31178418018985</v>
      </c>
      <c r="T22" s="286">
        <v>1239</v>
      </c>
      <c r="U22" s="287">
        <v>687.39389501015285</v>
      </c>
    </row>
    <row r="23" spans="1:21" s="236" customFormat="1" ht="15" customHeight="1">
      <c r="A23" s="290" t="s">
        <v>81</v>
      </c>
      <c r="B23" s="272"/>
      <c r="C23" s="272" t="s">
        <v>79</v>
      </c>
      <c r="D23" s="273">
        <v>4</v>
      </c>
      <c r="E23" s="272" t="s">
        <v>80</v>
      </c>
      <c r="F23" s="291">
        <v>0</v>
      </c>
      <c r="G23" s="292">
        <v>0</v>
      </c>
      <c r="H23" s="274">
        <v>0</v>
      </c>
      <c r="I23" s="292">
        <v>0</v>
      </c>
      <c r="J23" s="291">
        <v>0</v>
      </c>
      <c r="K23" s="292">
        <v>0</v>
      </c>
      <c r="L23" s="291">
        <v>0</v>
      </c>
      <c r="M23" s="292">
        <v>0</v>
      </c>
      <c r="N23" s="291">
        <v>0</v>
      </c>
      <c r="O23" s="292">
        <v>0</v>
      </c>
      <c r="P23" s="291">
        <v>0</v>
      </c>
      <c r="Q23" s="293">
        <v>0</v>
      </c>
      <c r="R23" s="292">
        <v>0</v>
      </c>
      <c r="S23" s="292">
        <v>0</v>
      </c>
      <c r="T23" s="291">
        <v>0</v>
      </c>
      <c r="U23" s="292">
        <v>0</v>
      </c>
    </row>
    <row r="24" spans="1:21" s="236" customFormat="1" ht="15" customHeight="1">
      <c r="A24" s="294"/>
      <c r="B24" s="281"/>
      <c r="C24" s="281"/>
      <c r="D24" s="282">
        <v>5</v>
      </c>
      <c r="E24" s="281"/>
      <c r="F24" s="274">
        <v>0</v>
      </c>
      <c r="G24" s="295">
        <v>0</v>
      </c>
      <c r="H24" s="274">
        <v>0</v>
      </c>
      <c r="I24" s="295">
        <v>0</v>
      </c>
      <c r="J24" s="274">
        <v>0</v>
      </c>
      <c r="K24" s="295">
        <v>0</v>
      </c>
      <c r="L24" s="274">
        <v>0</v>
      </c>
      <c r="M24" s="295">
        <v>0</v>
      </c>
      <c r="N24" s="274">
        <v>0</v>
      </c>
      <c r="O24" s="295">
        <v>0</v>
      </c>
      <c r="P24" s="274">
        <v>0</v>
      </c>
      <c r="Q24" s="296">
        <v>0</v>
      </c>
      <c r="R24" s="295">
        <v>0</v>
      </c>
      <c r="S24" s="295">
        <v>0</v>
      </c>
      <c r="T24" s="274">
        <v>0</v>
      </c>
      <c r="U24" s="295">
        <v>0</v>
      </c>
    </row>
    <row r="25" spans="1:21" s="243" customFormat="1" ht="15" customHeight="1" thickBot="1">
      <c r="A25" s="297"/>
      <c r="B25" s="298"/>
      <c r="C25" s="298"/>
      <c r="D25" s="299">
        <v>6</v>
      </c>
      <c r="E25" s="298"/>
      <c r="F25" s="300">
        <v>0</v>
      </c>
      <c r="G25" s="301">
        <v>0</v>
      </c>
      <c r="H25" s="300">
        <v>0</v>
      </c>
      <c r="I25" s="301">
        <v>0</v>
      </c>
      <c r="J25" s="300">
        <v>0</v>
      </c>
      <c r="K25" s="301">
        <v>0</v>
      </c>
      <c r="L25" s="300">
        <v>0</v>
      </c>
      <c r="M25" s="302">
        <v>0</v>
      </c>
      <c r="N25" s="300">
        <v>0</v>
      </c>
      <c r="O25" s="302">
        <v>0</v>
      </c>
      <c r="P25" s="300">
        <v>0</v>
      </c>
      <c r="Q25" s="303">
        <v>0</v>
      </c>
      <c r="R25" s="301">
        <v>0</v>
      </c>
      <c r="S25" s="303">
        <v>0</v>
      </c>
      <c r="T25" s="300">
        <v>0</v>
      </c>
      <c r="U25" s="302">
        <v>0</v>
      </c>
    </row>
    <row r="26" spans="1:21" s="236" customFormat="1" ht="15" customHeight="1">
      <c r="A26" s="304" t="s">
        <v>43</v>
      </c>
      <c r="B26" s="224"/>
      <c r="C26" s="224"/>
      <c r="D26" s="305"/>
      <c r="E26" s="224"/>
      <c r="F26" s="153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</row>
    <row r="27" spans="1:21" hidden="1"/>
    <row r="28" spans="1:21" hidden="1"/>
    <row r="29" spans="1:21" hidden="1"/>
    <row r="30" spans="1:21" hidden="1"/>
    <row r="31" spans="1:21" hidden="1"/>
    <row r="32" spans="1:21" hidden="1"/>
  </sheetData>
  <mergeCells count="24">
    <mergeCell ref="A20:A22"/>
    <mergeCell ref="A23:A25"/>
    <mergeCell ref="T4:U4"/>
    <mergeCell ref="A5:A7"/>
    <mergeCell ref="A8:A10"/>
    <mergeCell ref="A11:A13"/>
    <mergeCell ref="A14:A16"/>
    <mergeCell ref="A17:A19"/>
    <mergeCell ref="P3:Q3"/>
    <mergeCell ref="R3:S3"/>
    <mergeCell ref="T3:U3"/>
    <mergeCell ref="F4:G4"/>
    <mergeCell ref="H4:I4"/>
    <mergeCell ref="J4:K4"/>
    <mergeCell ref="L4:M4"/>
    <mergeCell ref="N4:O4"/>
    <mergeCell ref="P4:Q4"/>
    <mergeCell ref="R4:S4"/>
    <mergeCell ref="A3:E4"/>
    <mergeCell ref="F3:G3"/>
    <mergeCell ref="H3:I3"/>
    <mergeCell ref="J3:K3"/>
    <mergeCell ref="L3:M3"/>
    <mergeCell ref="N3:O3"/>
  </mergeCells>
  <phoneticPr fontId="1"/>
  <pageMargins left="0.47244094488188981" right="0.47244094488188981" top="0.70866141732283472" bottom="0" header="0" footer="0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§１表１</vt:lpstr>
      <vt:lpstr>§１表２</vt:lpstr>
      <vt:lpstr>§１表３</vt:lpstr>
      <vt:lpstr>§１表４</vt:lpstr>
      <vt:lpstr>§１表５</vt:lpstr>
      <vt:lpstr>§１表６</vt:lpstr>
      <vt:lpstr>§１表１!Print_Area</vt:lpstr>
      <vt:lpstr>§１表２!Print_Area</vt:lpstr>
      <vt:lpstr>§１表５!Print_Area</vt:lpstr>
      <vt:lpstr>§１表６!Print_Area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中村健太郎_40（健）総務部庶務課</cp:lastModifiedBy>
  <cp:lastPrinted>2024-08-15T06:25:34Z</cp:lastPrinted>
  <dcterms:created xsi:type="dcterms:W3CDTF">2002-07-25T04:22:31Z</dcterms:created>
  <dcterms:modified xsi:type="dcterms:W3CDTF">2026-03-25T23:46:27Z</dcterms:modified>
</cp:coreProperties>
</file>