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45（こ）保育・幼児教育部保育第２課\30 全認可外保育施設共通\【認可外保育施設届出様式】\"/>
    </mc:Choice>
  </mc:AlternateContent>
  <xr:revisionPtr revIDLastSave="0" documentId="13_ncr:1_{3A56CD77-7D17-4648-A79F-BF287F2B6EC3}" xr6:coauthVersionLast="47" xr6:coauthVersionMax="47" xr10:uidLastSave="{00000000-0000-0000-0000-000000000000}"/>
  <bookViews>
    <workbookView xWindow="28680" yWindow="-120" windowWidth="29040" windowHeight="15720" xr2:uid="{00000000-000D-0000-FFFF-FFFF00000000}"/>
  </bookViews>
  <sheets>
    <sheet name="運営状況報告" sheetId="1" r:id="rId1"/>
    <sheet name="Sheet2" sheetId="2" state="hidden" r:id="rId2"/>
  </sheets>
  <definedNames>
    <definedName name="_xlnm.Print_Area" localSheetId="0">運営状況報告!$A$1:$BN$486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72" i="1" l="1"/>
  <c r="BH71" i="1"/>
  <c r="BH70" i="1"/>
  <c r="BH69" i="1"/>
  <c r="BH68" i="1"/>
  <c r="BH67" i="1"/>
  <c r="BH66" i="1"/>
  <c r="BH65" i="1"/>
  <c r="BH64" i="1"/>
  <c r="BH63" i="1"/>
  <c r="BH62" i="1"/>
  <c r="BG56" i="1"/>
  <c r="BG55" i="1"/>
  <c r="BH114" i="1"/>
  <c r="BH120" i="1"/>
  <c r="BB306" i="1"/>
  <c r="R304" i="1"/>
  <c r="BH241" i="1"/>
  <c r="BH145" i="1"/>
  <c r="BH169" i="1"/>
  <c r="BH163" i="1"/>
  <c r="BH157" i="1"/>
  <c r="BH151" i="1"/>
  <c r="BH132" i="1"/>
  <c r="BH126" i="1"/>
  <c r="BH108" i="1"/>
  <c r="BH265" i="1"/>
  <c r="BH259" i="1"/>
  <c r="BH253" i="1"/>
  <c r="BH247" i="1"/>
  <c r="BH209" i="1"/>
  <c r="BH227" i="1"/>
  <c r="BH221" i="1"/>
  <c r="BH215" i="1"/>
  <c r="BH203" i="1"/>
  <c r="BB187" i="1"/>
  <c r="BB91" i="1" l="1"/>
  <c r="BH175" i="1" l="1"/>
  <c r="BE276" i="1"/>
  <c r="BA189" i="1"/>
  <c r="H186" i="1"/>
  <c r="BR189" i="1"/>
  <c r="AS189" i="1" s="1"/>
  <c r="BQ189" i="1"/>
  <c r="AK189" i="1" s="1"/>
  <c r="BR188" i="1"/>
  <c r="AC189" i="1" s="1"/>
  <c r="BQ188" i="1"/>
  <c r="H90" i="1"/>
  <c r="BR93" i="1"/>
  <c r="AS93" i="1" s="1"/>
  <c r="BQ93" i="1"/>
  <c r="BR92" i="1"/>
  <c r="AC93" i="1" s="1"/>
  <c r="BQ92" i="1"/>
  <c r="U93" i="1" s="1"/>
  <c r="U186" i="1" l="1"/>
  <c r="U189" i="1"/>
  <c r="BA186" i="1"/>
  <c r="BI189" i="1" s="1"/>
  <c r="AK186" i="1"/>
  <c r="AK90" i="1"/>
  <c r="AK93" i="1"/>
  <c r="BA93" i="1"/>
  <c r="BA90" i="1"/>
  <c r="BI93" i="1" s="1"/>
  <c r="U90" i="1"/>
  <c r="BH271" i="1" l="1"/>
  <c r="AK273" i="1" s="1"/>
  <c r="BH233" i="1"/>
  <c r="AK235" i="1" s="1"/>
  <c r="AK177" i="1"/>
  <c r="BH138" i="1"/>
  <c r="E177" i="1" l="1"/>
  <c r="E273" i="1"/>
  <c r="E235" i="1"/>
  <c r="BH86" i="1" l="1"/>
  <c r="BH85" i="1"/>
  <c r="BH84" i="1"/>
  <c r="BH83" i="1"/>
  <c r="BH82" i="1"/>
  <c r="BH81" i="1"/>
  <c r="BH80" i="1"/>
  <c r="BH79" i="1"/>
  <c r="BH78" i="1"/>
  <c r="BH77" i="1"/>
  <c r="BH61" i="1"/>
  <c r="E140" i="1" l="1"/>
  <c r="AK140"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<sst xmlns="http://schemas.openxmlformats.org/spreadsheetml/2006/main" count="1463" uniqueCount="628">
  <si>
    <t>日現在</t>
    <rPh sb="0" eb="1">
      <t>ニチ</t>
    </rPh>
    <rPh sb="1" eb="3">
      <t>ゲンザイ</t>
    </rPh>
    <phoneticPr fontId="1"/>
  </si>
  <si>
    <t>月</t>
    <rPh sb="0" eb="1">
      <t>ツキ</t>
    </rPh>
    <phoneticPr fontId="1"/>
  </si>
  <si>
    <t>年</t>
    <rPh sb="0" eb="1">
      <t>ネン</t>
    </rPh>
    <phoneticPr fontId="1"/>
  </si>
  <si>
    <t>令和</t>
    <rPh sb="0" eb="2">
      <t>レイワ</t>
    </rPh>
    <phoneticPr fontId="1"/>
  </si>
  <si>
    <t>①</t>
    <phoneticPr fontId="1"/>
  </si>
  <si>
    <t>施設の名称</t>
    <rPh sb="0" eb="2">
      <t>シセツ</t>
    </rPh>
    <rPh sb="3" eb="5">
      <t>メイショウ</t>
    </rPh>
    <phoneticPr fontId="1"/>
  </si>
  <si>
    <t>②</t>
    <phoneticPr fontId="1"/>
  </si>
  <si>
    <t>施設の所在地</t>
    <rPh sb="0" eb="2">
      <t>シセツ</t>
    </rPh>
    <rPh sb="3" eb="6">
      <t>ショザイチ</t>
    </rPh>
    <phoneticPr fontId="1"/>
  </si>
  <si>
    <t>〒</t>
    <phoneticPr fontId="1"/>
  </si>
  <si>
    <t>-</t>
    <phoneticPr fontId="1"/>
  </si>
  <si>
    <t>最寄り駅</t>
    <rPh sb="0" eb="2">
      <t>モヨ</t>
    </rPh>
    <rPh sb="3" eb="4">
      <t>エキ</t>
    </rPh>
    <phoneticPr fontId="1"/>
  </si>
  <si>
    <t>③</t>
    <phoneticPr fontId="1"/>
  </si>
  <si>
    <t>設置主体</t>
    <rPh sb="0" eb="4">
      <t>セッチシュタイ</t>
    </rPh>
    <phoneticPr fontId="1"/>
  </si>
  <si>
    <t>設置者名</t>
    <rPh sb="0" eb="3">
      <t>セッチシャ</t>
    </rPh>
    <rPh sb="3" eb="4">
      <t>メイ</t>
    </rPh>
    <phoneticPr fontId="1"/>
  </si>
  <si>
    <t>分</t>
    <rPh sb="0" eb="1">
      <t>フン</t>
    </rPh>
    <phoneticPr fontId="1"/>
  </si>
  <si>
    <t>)</t>
    <phoneticPr fontId="1"/>
  </si>
  <si>
    <t>(</t>
    <phoneticPr fontId="1"/>
  </si>
  <si>
    <t>Tel</t>
    <phoneticPr fontId="1"/>
  </si>
  <si>
    <t>バス</t>
    <phoneticPr fontId="1"/>
  </si>
  <si>
    <t>徒歩</t>
    <rPh sb="0" eb="2">
      <t>トホ</t>
    </rPh>
    <phoneticPr fontId="1"/>
  </si>
  <si>
    <t>駅</t>
    <rPh sb="0" eb="1">
      <t>エキ</t>
    </rPh>
    <phoneticPr fontId="1"/>
  </si>
  <si>
    <t>線</t>
    <rPh sb="0" eb="1">
      <t>セン</t>
    </rPh>
    <phoneticPr fontId="1"/>
  </si>
  <si>
    <t>個人</t>
    <rPh sb="0" eb="2">
      <t>コジン</t>
    </rPh>
    <phoneticPr fontId="1"/>
  </si>
  <si>
    <t>株式会社</t>
    <rPh sb="0" eb="4">
      <t>カブシキガイシャ</t>
    </rPh>
    <phoneticPr fontId="1"/>
  </si>
  <si>
    <t>社会福祉法人</t>
    <rPh sb="0" eb="6">
      <t>シャカイフクシホウジン</t>
    </rPh>
    <phoneticPr fontId="1"/>
  </si>
  <si>
    <t>NPO法人</t>
    <rPh sb="3" eb="5">
      <t>ホウジン</t>
    </rPh>
    <phoneticPr fontId="1"/>
  </si>
  <si>
    <t>④</t>
    <phoneticPr fontId="1"/>
  </si>
  <si>
    <t>⑤</t>
    <phoneticPr fontId="1"/>
  </si>
  <si>
    <t>設置者住所</t>
    <rPh sb="0" eb="3">
      <t>セッチシャ</t>
    </rPh>
    <rPh sb="3" eb="5">
      <t>ジュウショ</t>
    </rPh>
    <phoneticPr fontId="1"/>
  </si>
  <si>
    <t>メール
アドレス</t>
    <phoneticPr fontId="1"/>
  </si>
  <si>
    <t>⑥</t>
    <phoneticPr fontId="1"/>
  </si>
  <si>
    <t>代表者名</t>
    <rPh sb="0" eb="4">
      <t>ダイヒョウシャメイ</t>
    </rPh>
    <phoneticPr fontId="1"/>
  </si>
  <si>
    <t>（氏名）</t>
    <rPh sb="1" eb="3">
      <t>シメイ</t>
    </rPh>
    <phoneticPr fontId="1"/>
  </si>
  <si>
    <t>（職名）</t>
    <rPh sb="1" eb="3">
      <t>ショクメイ</t>
    </rPh>
    <phoneticPr fontId="1"/>
  </si>
  <si>
    <t>管理者名</t>
    <rPh sb="0" eb="4">
      <t>カンリシャメイ</t>
    </rPh>
    <phoneticPr fontId="1"/>
  </si>
  <si>
    <t>⑦</t>
    <phoneticPr fontId="1"/>
  </si>
  <si>
    <t>⑧</t>
    <phoneticPr fontId="1"/>
  </si>
  <si>
    <t>管理者住所</t>
    <rPh sb="0" eb="5">
      <t>カンリシャジュウショ</t>
    </rPh>
    <phoneticPr fontId="1"/>
  </si>
  <si>
    <t>⑨</t>
    <phoneticPr fontId="1"/>
  </si>
  <si>
    <t>事業開始年月日</t>
    <rPh sb="0" eb="7">
      <t>ジギョウカイシネンガッピ</t>
    </rPh>
    <phoneticPr fontId="1"/>
  </si>
  <si>
    <t>日</t>
    <rPh sb="0" eb="1">
      <t>ニチ</t>
    </rPh>
    <phoneticPr fontId="1"/>
  </si>
  <si>
    <t>⑩</t>
    <phoneticPr fontId="1"/>
  </si>
  <si>
    <t>系列施設</t>
    <rPh sb="0" eb="2">
      <t>ケイレツ</t>
    </rPh>
    <rPh sb="2" eb="4">
      <t>シセツ</t>
    </rPh>
    <phoneticPr fontId="1"/>
  </si>
  <si>
    <t>有</t>
    <rPh sb="0" eb="1">
      <t>ユウ</t>
    </rPh>
    <phoneticPr fontId="1"/>
  </si>
  <si>
    <t>（系列施設数</t>
    <rPh sb="1" eb="3">
      <t>ケイレツ</t>
    </rPh>
    <rPh sb="3" eb="6">
      <t>シセツスウ</t>
    </rPh>
    <phoneticPr fontId="1"/>
  </si>
  <si>
    <t>無</t>
    <rPh sb="0" eb="1">
      <t>ナシ</t>
    </rPh>
    <phoneticPr fontId="1"/>
  </si>
  <si>
    <t>うち都道府県内</t>
    <rPh sb="2" eb="6">
      <t>トドウフケン</t>
    </rPh>
    <rPh sb="6" eb="7">
      <t>ナイ</t>
    </rPh>
    <phoneticPr fontId="1"/>
  </si>
  <si>
    <t>か所）</t>
    <rPh sb="1" eb="2">
      <t>ショ</t>
    </rPh>
    <phoneticPr fontId="1"/>
  </si>
  <si>
    <t>開所時間</t>
    <rPh sb="0" eb="4">
      <t>カイショジカン</t>
    </rPh>
    <phoneticPr fontId="1"/>
  </si>
  <si>
    <t>⑪</t>
    <phoneticPr fontId="1"/>
  </si>
  <si>
    <t>：</t>
    <phoneticPr fontId="1"/>
  </si>
  <si>
    <t>～</t>
    <phoneticPr fontId="1"/>
  </si>
  <si>
    <t>通常開所時間</t>
    <rPh sb="0" eb="4">
      <t>ツウジョウカイショ</t>
    </rPh>
    <rPh sb="4" eb="6">
      <t>ジカン</t>
    </rPh>
    <phoneticPr fontId="1"/>
  </si>
  <si>
    <t>備　考</t>
    <rPh sb="0" eb="1">
      <t>ビ</t>
    </rPh>
    <rPh sb="2" eb="3">
      <t>コウ</t>
    </rPh>
    <phoneticPr fontId="1"/>
  </si>
  <si>
    <t>土曜日</t>
    <rPh sb="0" eb="3">
      <t>ドヨウビ</t>
    </rPh>
    <phoneticPr fontId="1"/>
  </si>
  <si>
    <t>平　日</t>
    <rPh sb="0" eb="1">
      <t>ヘイ</t>
    </rPh>
    <rPh sb="2" eb="3">
      <t>ニチ</t>
    </rPh>
    <phoneticPr fontId="1"/>
  </si>
  <si>
    <t>⑫</t>
    <phoneticPr fontId="1"/>
  </si>
  <si>
    <t>提供するサービス内容</t>
    <rPh sb="0" eb="2">
      <t>テイキョウ</t>
    </rPh>
    <rPh sb="8" eb="10">
      <t>ナイヨウ</t>
    </rPh>
    <phoneticPr fontId="1"/>
  </si>
  <si>
    <t>・月極契約</t>
    <rPh sb="1" eb="3">
      <t>ツキギメ</t>
    </rPh>
    <rPh sb="3" eb="5">
      <t>ケイヤク</t>
    </rPh>
    <phoneticPr fontId="1"/>
  </si>
  <si>
    <t>・定期契約</t>
    <rPh sb="1" eb="5">
      <t>テイキケイヤク</t>
    </rPh>
    <phoneticPr fontId="1"/>
  </si>
  <si>
    <t>・一時預かり</t>
    <rPh sb="1" eb="4">
      <t>イチジアズ</t>
    </rPh>
    <phoneticPr fontId="1"/>
  </si>
  <si>
    <t>・夜間保育</t>
    <rPh sb="1" eb="3">
      <t>ヤカン</t>
    </rPh>
    <rPh sb="3" eb="5">
      <t>ホイク</t>
    </rPh>
    <phoneticPr fontId="1"/>
  </si>
  <si>
    <t>・24時間保育</t>
    <rPh sb="3" eb="5">
      <t>ジカン</t>
    </rPh>
    <rPh sb="5" eb="7">
      <t>ホイク</t>
    </rPh>
    <phoneticPr fontId="1"/>
  </si>
  <si>
    <t>・（</t>
    <phoneticPr fontId="1"/>
  </si>
  <si>
    <t>）</t>
    <phoneticPr fontId="1"/>
  </si>
  <si>
    <t>（対象年齢</t>
    <rPh sb="1" eb="5">
      <t>タイショウネンレイ</t>
    </rPh>
    <phoneticPr fontId="1"/>
  </si>
  <si>
    <t>歳</t>
    <rPh sb="0" eb="1">
      <t>サイ</t>
    </rPh>
    <phoneticPr fontId="1"/>
  </si>
  <si>
    <t>か所</t>
    <rPh sb="1" eb="2">
      <t>ショ</t>
    </rPh>
    <phoneticPr fontId="1"/>
  </si>
  <si>
    <t>〔</t>
    <phoneticPr fontId="1"/>
  </si>
  <si>
    <t>直営店</t>
    <rPh sb="0" eb="3">
      <t>チョクエイテン</t>
    </rPh>
    <phoneticPr fontId="1"/>
  </si>
  <si>
    <t>・</t>
    <phoneticPr fontId="1"/>
  </si>
  <si>
    <t>ＦＣ</t>
    <phoneticPr fontId="1"/>
  </si>
  <si>
    <t>〕</t>
    <phoneticPr fontId="1"/>
  </si>
  <si>
    <t>歳）</t>
    <rPh sb="0" eb="1">
      <t>サイ</t>
    </rPh>
    <phoneticPr fontId="1"/>
  </si>
  <si>
    <t>※1)</t>
    <phoneticPr fontId="1"/>
  </si>
  <si>
    <t>０歳児の場合は、月齢まで記入すること。</t>
    <rPh sb="1" eb="3">
      <t>サイジ</t>
    </rPh>
    <rPh sb="4" eb="6">
      <t>バアイ</t>
    </rPh>
    <rPh sb="8" eb="10">
      <t>ゲツレイ</t>
    </rPh>
    <rPh sb="12" eb="14">
      <t>キニュウ</t>
    </rPh>
    <phoneticPr fontId="1"/>
  </si>
  <si>
    <t>※2)</t>
    <phoneticPr fontId="1"/>
  </si>
  <si>
    <t>サービスの内容は、「記載上の注意」により分類すること。</t>
    <rPh sb="5" eb="7">
      <t>ナイヨウ</t>
    </rPh>
    <rPh sb="10" eb="13">
      <t>キサイジョウ</t>
    </rPh>
    <rPh sb="14" eb="16">
      <t>チュウイ</t>
    </rPh>
    <rPh sb="20" eb="22">
      <t>ブンルイ</t>
    </rPh>
    <phoneticPr fontId="1"/>
  </si>
  <si>
    <t>⑬</t>
    <phoneticPr fontId="1"/>
  </si>
  <si>
    <t>利用料金設定状況</t>
    <rPh sb="0" eb="4">
      <t>リヨウリョウキン</t>
    </rPh>
    <rPh sb="4" eb="6">
      <t>セッテイ</t>
    </rPh>
    <rPh sb="6" eb="8">
      <t>ジョウキョウ</t>
    </rPh>
    <phoneticPr fontId="1"/>
  </si>
  <si>
    <t>月単位</t>
    <rPh sb="0" eb="3">
      <t>ツキタンイ</t>
    </rPh>
    <phoneticPr fontId="1"/>
  </si>
  <si>
    <t>週単位</t>
    <rPh sb="0" eb="3">
      <t>シュウタンイ</t>
    </rPh>
    <phoneticPr fontId="1"/>
  </si>
  <si>
    <t>日中・夜間別</t>
    <rPh sb="0" eb="2">
      <t>ニッチュウ</t>
    </rPh>
    <rPh sb="3" eb="6">
      <t>ヤカンベツ</t>
    </rPh>
    <phoneticPr fontId="1"/>
  </si>
  <si>
    <t>所得別</t>
    <rPh sb="0" eb="3">
      <t>ショトクベツ</t>
    </rPh>
    <phoneticPr fontId="1"/>
  </si>
  <si>
    <t>その他（</t>
    <rPh sb="2" eb="3">
      <t>タ</t>
    </rPh>
    <phoneticPr fontId="1"/>
  </si>
  <si>
    <t>設定なし</t>
    <rPh sb="0" eb="2">
      <t>セッテイ</t>
    </rPh>
    <phoneticPr fontId="1"/>
  </si>
  <si>
    <t>⑭利用料金</t>
    <rPh sb="1" eb="5">
      <t>リヨウリョウキン</t>
    </rPh>
    <phoneticPr fontId="1"/>
  </si>
  <si>
    <t>０歳児</t>
    <rPh sb="1" eb="3">
      <t>サイジ</t>
    </rPh>
    <phoneticPr fontId="1"/>
  </si>
  <si>
    <t>１歳児</t>
    <rPh sb="1" eb="3">
      <t>サイジ</t>
    </rPh>
    <phoneticPr fontId="1"/>
  </si>
  <si>
    <t>２歳児</t>
    <rPh sb="1" eb="3">
      <t>サイジ</t>
    </rPh>
    <phoneticPr fontId="1"/>
  </si>
  <si>
    <t>３歳児</t>
    <rPh sb="1" eb="3">
      <t>サイジ</t>
    </rPh>
    <phoneticPr fontId="1"/>
  </si>
  <si>
    <t>４歳児</t>
    <rPh sb="1" eb="3">
      <t>サイジ</t>
    </rPh>
    <phoneticPr fontId="1"/>
  </si>
  <si>
    <t>５歳児</t>
    <rPh sb="1" eb="3">
      <t>サイジ</t>
    </rPh>
    <phoneticPr fontId="1"/>
  </si>
  <si>
    <t>学童</t>
    <rPh sb="0" eb="2">
      <t>ガクドウ</t>
    </rPh>
    <phoneticPr fontId="1"/>
  </si>
  <si>
    <t>円</t>
    <rPh sb="0" eb="1">
      <t>エン</t>
    </rPh>
    <phoneticPr fontId="1"/>
  </si>
  <si>
    <t>月極額</t>
    <rPh sb="0" eb="3">
      <t>ツキギメガク</t>
    </rPh>
    <phoneticPr fontId="1"/>
  </si>
  <si>
    <t>定期契約</t>
    <rPh sb="0" eb="2">
      <t>テイキ</t>
    </rPh>
    <rPh sb="2" eb="4">
      <t>ケイヤク</t>
    </rPh>
    <phoneticPr fontId="1"/>
  </si>
  <si>
    <t>一時預かり</t>
    <rPh sb="0" eb="2">
      <t>イチジ</t>
    </rPh>
    <rPh sb="2" eb="3">
      <t>アズ</t>
    </rPh>
    <phoneticPr fontId="1"/>
  </si>
  <si>
    <t>単位</t>
    <rPh sb="0" eb="2">
      <t>タンイ</t>
    </rPh>
    <phoneticPr fontId="1"/>
  </si>
  <si>
    <t>単位（時間）</t>
    <rPh sb="0" eb="2">
      <t>タンイ</t>
    </rPh>
    <rPh sb="3" eb="5">
      <t>ジカン</t>
    </rPh>
    <phoneticPr fontId="1"/>
  </si>
  <si>
    <t>（月）</t>
    <rPh sb="1" eb="2">
      <t>ツキ</t>
    </rPh>
    <phoneticPr fontId="1"/>
  </si>
  <si>
    <t>その他</t>
    <rPh sb="2" eb="3">
      <t>タ</t>
    </rPh>
    <phoneticPr fontId="1"/>
  </si>
  <si>
    <t>・食事代</t>
    <rPh sb="1" eb="4">
      <t>ショクジダイ</t>
    </rPh>
    <phoneticPr fontId="1"/>
  </si>
  <si>
    <t>・入会金</t>
    <rPh sb="1" eb="4">
      <t>ニュウカイキン</t>
    </rPh>
    <phoneticPr fontId="1"/>
  </si>
  <si>
    <t>・キャンセル料</t>
    <rPh sb="6" eb="7">
      <t>リョウ</t>
    </rPh>
    <phoneticPr fontId="1"/>
  </si>
  <si>
    <t>・行事参加費</t>
    <rPh sb="1" eb="3">
      <t>ギョウジ</t>
    </rPh>
    <rPh sb="3" eb="6">
      <t>サンカヒ</t>
    </rPh>
    <phoneticPr fontId="1"/>
  </si>
  <si>
    <t>・通園送迎費</t>
    <rPh sb="1" eb="6">
      <t>ツウエンソウゲイヒ</t>
    </rPh>
    <phoneticPr fontId="1"/>
  </si>
  <si>
    <t>２歳児</t>
    <rPh sb="1" eb="2">
      <t>サイ</t>
    </rPh>
    <rPh sb="2" eb="3">
      <t>ジ</t>
    </rPh>
    <phoneticPr fontId="1"/>
  </si>
  <si>
    <t>４歳児</t>
    <rPh sb="1" eb="2">
      <t>サイ</t>
    </rPh>
    <rPh sb="2" eb="3">
      <t>ジ</t>
    </rPh>
    <phoneticPr fontId="1"/>
  </si>
  <si>
    <t>計</t>
    <rPh sb="0" eb="1">
      <t>ケイ</t>
    </rPh>
    <phoneticPr fontId="1"/>
  </si>
  <si>
    <r>
      <t xml:space="preserve">６歳以上
</t>
    </r>
    <r>
      <rPr>
        <sz val="9"/>
        <color theme="1"/>
        <rFont val="ＭＳ 明朝"/>
        <family val="1"/>
        <charset val="128"/>
      </rPr>
      <t>(就学前)</t>
    </r>
    <rPh sb="1" eb="2">
      <t>サイ</t>
    </rPh>
    <rPh sb="2" eb="4">
      <t>イジョウ</t>
    </rPh>
    <rPh sb="6" eb="9">
      <t>シュウガクマエ</t>
    </rPh>
    <phoneticPr fontId="1"/>
  </si>
  <si>
    <t>日現在）</t>
    <rPh sb="0" eb="1">
      <t>ニチ</t>
    </rPh>
    <rPh sb="1" eb="3">
      <t>ゲンザイ</t>
    </rPh>
    <phoneticPr fontId="1"/>
  </si>
  <si>
    <t>（令和</t>
    <rPh sb="1" eb="3">
      <t>レイワ</t>
    </rPh>
    <phoneticPr fontId="1"/>
  </si>
  <si>
    <t>⑮定員</t>
    <rPh sb="1" eb="3">
      <t>テイイン</t>
    </rPh>
    <phoneticPr fontId="1"/>
  </si>
  <si>
    <t>⑯</t>
    <phoneticPr fontId="1"/>
  </si>
  <si>
    <t>保育している児童の人数</t>
    <rPh sb="0" eb="2">
      <t>ホイク</t>
    </rPh>
    <rPh sb="6" eb="8">
      <t>ジドウ</t>
    </rPh>
    <rPh sb="9" eb="11">
      <t>ニンズウ</t>
    </rPh>
    <phoneticPr fontId="1"/>
  </si>
  <si>
    <t>昼間</t>
    <rPh sb="0" eb="2">
      <t>ヒルマ</t>
    </rPh>
    <phoneticPr fontId="1"/>
  </si>
  <si>
    <t>夜間</t>
    <rPh sb="0" eb="2">
      <t>ヤカン</t>
    </rPh>
    <phoneticPr fontId="1"/>
  </si>
  <si>
    <t>深夜</t>
    <rPh sb="0" eb="2">
      <t>シンヤ</t>
    </rPh>
    <phoneticPr fontId="1"/>
  </si>
  <si>
    <t>宿泊</t>
    <rPh sb="0" eb="2">
      <t>シュクハク</t>
    </rPh>
    <phoneticPr fontId="1"/>
  </si>
  <si>
    <t>24時間</t>
    <rPh sb="2" eb="4">
      <t>ジカン</t>
    </rPh>
    <phoneticPr fontId="1"/>
  </si>
  <si>
    <t>午後８時までにお迎え</t>
    <rPh sb="0" eb="2">
      <t>ゴゴ</t>
    </rPh>
    <rPh sb="3" eb="4">
      <t>ジ</t>
    </rPh>
    <rPh sb="8" eb="9">
      <t>ムカ</t>
    </rPh>
    <phoneticPr fontId="1"/>
  </si>
  <si>
    <t>午後10時までにお迎え</t>
    <rPh sb="0" eb="2">
      <t>ゴゴ</t>
    </rPh>
    <rPh sb="4" eb="5">
      <t>ジ</t>
    </rPh>
    <rPh sb="9" eb="10">
      <t>ムカ</t>
    </rPh>
    <phoneticPr fontId="1"/>
  </si>
  <si>
    <t>午後10時～午前２時
までにお迎え</t>
    <rPh sb="0" eb="2">
      <t>ゴゴ</t>
    </rPh>
    <rPh sb="4" eb="5">
      <t>ジ</t>
    </rPh>
    <rPh sb="6" eb="8">
      <t>ゴゼン</t>
    </rPh>
    <rPh sb="9" eb="10">
      <t>ジ</t>
    </rPh>
    <rPh sb="15" eb="16">
      <t>ムカ</t>
    </rPh>
    <phoneticPr fontId="1"/>
  </si>
  <si>
    <t>午前２時～翌朝にお迎え</t>
    <rPh sb="0" eb="2">
      <t>ゴゼン</t>
    </rPh>
    <rPh sb="3" eb="4">
      <t>ジ</t>
    </rPh>
    <rPh sb="5" eb="7">
      <t>ヨクアサ</t>
    </rPh>
    <rPh sb="9" eb="10">
      <t>ムカ</t>
    </rPh>
    <phoneticPr fontId="1"/>
  </si>
  <si>
    <t>24時間お迎えなし</t>
    <rPh sb="2" eb="4">
      <t>ジカン</t>
    </rPh>
    <rPh sb="5" eb="6">
      <t>ムカ</t>
    </rPh>
    <phoneticPr fontId="1"/>
  </si>
  <si>
    <t>7:00～8:59</t>
    <phoneticPr fontId="1"/>
  </si>
  <si>
    <t>9:00～16:59</t>
    <phoneticPr fontId="1"/>
  </si>
  <si>
    <t>17:00～17:59</t>
    <phoneticPr fontId="1"/>
  </si>
  <si>
    <t>18:00～18:59</t>
    <phoneticPr fontId="1"/>
  </si>
  <si>
    <t>19:00～19:59</t>
    <phoneticPr fontId="1"/>
  </si>
  <si>
    <t>20:00～21:59</t>
    <phoneticPr fontId="1"/>
  </si>
  <si>
    <t>22:00～23:59</t>
    <phoneticPr fontId="1"/>
  </si>
  <si>
    <t>0:00～6:59</t>
    <phoneticPr fontId="1"/>
  </si>
  <si>
    <t>上記のうち主たる保育時間である11時間について再掲</t>
    <rPh sb="0" eb="2">
      <t>ジョウキ</t>
    </rPh>
    <rPh sb="5" eb="6">
      <t>シュ</t>
    </rPh>
    <rPh sb="8" eb="12">
      <t>ホイクジカン</t>
    </rPh>
    <rPh sb="17" eb="19">
      <t>ジカン</t>
    </rPh>
    <rPh sb="23" eb="25">
      <t>サイケイ</t>
    </rPh>
    <phoneticPr fontId="1"/>
  </si>
  <si>
    <t>⑱</t>
    <phoneticPr fontId="1"/>
  </si>
  <si>
    <t>職務に従事している職員の配置数</t>
    <rPh sb="0" eb="2">
      <t>ショクム</t>
    </rPh>
    <rPh sb="3" eb="5">
      <t>ジュウジ</t>
    </rPh>
    <rPh sb="9" eb="11">
      <t>ショクイン</t>
    </rPh>
    <rPh sb="12" eb="15">
      <t>ハイチスウ</t>
    </rPh>
    <phoneticPr fontId="1"/>
  </si>
  <si>
    <t>Ａ施設長</t>
    <rPh sb="1" eb="4">
      <t>シセツチョウ</t>
    </rPh>
    <phoneticPr fontId="1"/>
  </si>
  <si>
    <t>Ｂ保育従事者(Ａを除く)</t>
    <rPh sb="1" eb="6">
      <t>ホイクジュウジシャ</t>
    </rPh>
    <rPh sb="9" eb="10">
      <t>ノゾ</t>
    </rPh>
    <phoneticPr fontId="1"/>
  </si>
  <si>
    <t>Ｄ合計(Ａ＋Ｂ＋Ｃ)</t>
    <rPh sb="1" eb="3">
      <t>ゴウケイ</t>
    </rPh>
    <phoneticPr fontId="1"/>
  </si>
  <si>
    <t>資格の有無等</t>
    <rPh sb="0" eb="2">
      <t>シカク</t>
    </rPh>
    <rPh sb="3" eb="6">
      <t>ウムトウ</t>
    </rPh>
    <phoneticPr fontId="1"/>
  </si>
  <si>
    <t>※上記（　）内には、１日の勤務延べ時間数を８で除した常勤換算後の人数を記載すること。</t>
    <rPh sb="1" eb="3">
      <t>ジョウキ</t>
    </rPh>
    <rPh sb="6" eb="7">
      <t>ナイ</t>
    </rPh>
    <rPh sb="11" eb="12">
      <t>ニチ</t>
    </rPh>
    <rPh sb="13" eb="15">
      <t>キンム</t>
    </rPh>
    <rPh sb="15" eb="16">
      <t>ノ</t>
    </rPh>
    <rPh sb="17" eb="20">
      <t>ジカンスウ</t>
    </rPh>
    <rPh sb="23" eb="24">
      <t>ジョ</t>
    </rPh>
    <rPh sb="26" eb="28">
      <t>ジョウキン</t>
    </rPh>
    <rPh sb="28" eb="31">
      <t>カンサンゴ</t>
    </rPh>
    <rPh sb="32" eb="34">
      <t>ニンズウ</t>
    </rPh>
    <rPh sb="35" eb="37">
      <t>キサイ</t>
    </rPh>
    <phoneticPr fontId="1"/>
  </si>
  <si>
    <t>常勤</t>
    <rPh sb="0" eb="2">
      <t>ジョウキン</t>
    </rPh>
    <phoneticPr fontId="1"/>
  </si>
  <si>
    <t>非常勤</t>
    <rPh sb="0" eb="3">
      <t>ヒジョウキン</t>
    </rPh>
    <phoneticPr fontId="1"/>
  </si>
  <si>
    <t>・保育業務への従事</t>
    <rPh sb="1" eb="3">
      <t>ホイク</t>
    </rPh>
    <rPh sb="3" eb="5">
      <t>ギョウム</t>
    </rPh>
    <rPh sb="7" eb="9">
      <t>ジュウジ</t>
    </rPh>
    <phoneticPr fontId="1"/>
  </si>
  <si>
    <t>・資格（従事している場
　合に記入）</t>
    <rPh sb="1" eb="3">
      <t>シカク</t>
    </rPh>
    <rPh sb="4" eb="6">
      <t>ジュウジ</t>
    </rPh>
    <rPh sb="10" eb="11">
      <t>バ</t>
    </rPh>
    <rPh sb="13" eb="14">
      <t>ゴウ</t>
    </rPh>
    <rPh sb="15" eb="17">
      <t>キニュウ</t>
    </rPh>
    <phoneticPr fontId="1"/>
  </si>
  <si>
    <t>従事している</t>
    <rPh sb="0" eb="2">
      <t>ジュウジ</t>
    </rPh>
    <phoneticPr fontId="1"/>
  </si>
  <si>
    <t>従事していない</t>
    <rPh sb="0" eb="2">
      <t>ジュウジ</t>
    </rPh>
    <phoneticPr fontId="1"/>
  </si>
  <si>
    <t>その他(</t>
    <rPh sb="2" eb="3">
      <t>タ</t>
    </rPh>
    <phoneticPr fontId="1"/>
  </si>
  <si>
    <t>保育士</t>
    <rPh sb="0" eb="3">
      <t>ホイクシ</t>
    </rPh>
    <phoneticPr fontId="1"/>
  </si>
  <si>
    <t>看護師</t>
    <rPh sb="0" eb="3">
      <t>カンゴシ</t>
    </rPh>
    <phoneticPr fontId="1"/>
  </si>
  <si>
    <t>准看護師</t>
    <rPh sb="0" eb="4">
      <t>ジュンカンゴシ</t>
    </rPh>
    <phoneticPr fontId="1"/>
  </si>
  <si>
    <t>家庭的保育者</t>
    <rPh sb="0" eb="3">
      <t>カテイテキ</t>
    </rPh>
    <rPh sb="3" eb="6">
      <t>ホイクシャ</t>
    </rPh>
    <phoneticPr fontId="1"/>
  </si>
  <si>
    <t>基準で定める研修</t>
    <rPh sb="0" eb="2">
      <t>キジュン</t>
    </rPh>
    <rPh sb="3" eb="4">
      <t>サダ</t>
    </rPh>
    <rPh sb="6" eb="8">
      <t>ケンシュウ</t>
    </rPh>
    <phoneticPr fontId="1"/>
  </si>
  <si>
    <t>修了者</t>
    <rPh sb="0" eb="3">
      <t>シュウリョウシャ</t>
    </rPh>
    <phoneticPr fontId="1"/>
  </si>
  <si>
    <t>人</t>
    <rPh sb="0" eb="1">
      <t>ニン</t>
    </rPh>
    <phoneticPr fontId="1"/>
  </si>
  <si>
    <t>調理員</t>
    <rPh sb="0" eb="3">
      <t>チョウリイン</t>
    </rPh>
    <phoneticPr fontId="1"/>
  </si>
  <si>
    <t>⑲</t>
    <phoneticPr fontId="1"/>
  </si>
  <si>
    <t>⑱のうち、保育に従事している者の配置数及び勤務の体制</t>
    <rPh sb="5" eb="7">
      <t>ホイク</t>
    </rPh>
    <rPh sb="8" eb="10">
      <t>ジュウジ</t>
    </rPh>
    <rPh sb="14" eb="15">
      <t>モノ</t>
    </rPh>
    <rPh sb="16" eb="19">
      <t>ハイチスウ</t>
    </rPh>
    <rPh sb="19" eb="20">
      <t>オヨ</t>
    </rPh>
    <rPh sb="21" eb="23">
      <t>キンム</t>
    </rPh>
    <rPh sb="24" eb="26">
      <t>タイセイ</t>
    </rPh>
    <phoneticPr fontId="1"/>
  </si>
  <si>
    <t>ア　有資格者（保育士、看護師・准看護師の資格あり）</t>
    <rPh sb="2" eb="6">
      <t>ユウシカクシャ</t>
    </rPh>
    <rPh sb="7" eb="10">
      <t>ホイクシ</t>
    </rPh>
    <rPh sb="11" eb="14">
      <t>カンゴシ</t>
    </rPh>
    <rPh sb="15" eb="19">
      <t>ジュンカンゴシ</t>
    </rPh>
    <rPh sb="20" eb="22">
      <t>シカク</t>
    </rPh>
    <phoneticPr fontId="1"/>
  </si>
  <si>
    <t>職名</t>
    <rPh sb="0" eb="2">
      <t>ショクメイ</t>
    </rPh>
    <phoneticPr fontId="1"/>
  </si>
  <si>
    <t>勤務
形態</t>
    <rPh sb="0" eb="2">
      <t>キンム</t>
    </rPh>
    <rPh sb="3" eb="5">
      <t>ケイタイ</t>
    </rPh>
    <phoneticPr fontId="1"/>
  </si>
  <si>
    <t>勤務時間帯</t>
    <rPh sb="0" eb="5">
      <t>キンムジカンタイ</t>
    </rPh>
    <phoneticPr fontId="1"/>
  </si>
  <si>
    <t>勤務
時間</t>
    <rPh sb="0" eb="2">
      <t>キンム</t>
    </rPh>
    <rPh sb="3" eb="5">
      <t>ジカン</t>
    </rPh>
    <phoneticPr fontId="1"/>
  </si>
  <si>
    <t>～８時</t>
    <rPh sb="2" eb="3">
      <t>ジ</t>
    </rPh>
    <phoneticPr fontId="1"/>
  </si>
  <si>
    <t>10時</t>
    <rPh sb="2" eb="3">
      <t>ジ</t>
    </rPh>
    <phoneticPr fontId="1"/>
  </si>
  <si>
    <t>12時</t>
    <rPh sb="2" eb="3">
      <t>ジ</t>
    </rPh>
    <phoneticPr fontId="1"/>
  </si>
  <si>
    <t>14時</t>
    <rPh sb="2" eb="3">
      <t>ジ</t>
    </rPh>
    <phoneticPr fontId="1"/>
  </si>
  <si>
    <t>16時</t>
    <rPh sb="2" eb="3">
      <t>ジ</t>
    </rPh>
    <phoneticPr fontId="1"/>
  </si>
  <si>
    <t>18時</t>
    <rPh sb="2" eb="3">
      <t>ジ</t>
    </rPh>
    <phoneticPr fontId="1"/>
  </si>
  <si>
    <t>20時</t>
    <rPh sb="2" eb="3">
      <t>ジ</t>
    </rPh>
    <phoneticPr fontId="1"/>
  </si>
  <si>
    <t>22時</t>
    <rPh sb="2" eb="3">
      <t>ジ</t>
    </rPh>
    <phoneticPr fontId="1"/>
  </si>
  <si>
    <t>24時</t>
    <rPh sb="2" eb="3">
      <t>ジ</t>
    </rPh>
    <phoneticPr fontId="1"/>
  </si>
  <si>
    <t>２時～</t>
    <rPh sb="1" eb="2">
      <t>ジ</t>
    </rPh>
    <phoneticPr fontId="1"/>
  </si>
  <si>
    <t>8時間</t>
    <rPh sb="1" eb="3">
      <t>ジカン</t>
    </rPh>
    <phoneticPr fontId="1"/>
  </si>
  <si>
    <t>昭和</t>
    <rPh sb="0" eb="2">
      <t>ショウワ</t>
    </rPh>
    <phoneticPr fontId="1"/>
  </si>
  <si>
    <t>平成</t>
    <rPh sb="0" eb="2">
      <t>ヘイセイ</t>
    </rPh>
    <phoneticPr fontId="1"/>
  </si>
  <si>
    <r>
      <rPr>
        <sz val="8"/>
        <color theme="1"/>
        <rFont val="ＭＳ 明朝"/>
        <family val="1"/>
        <charset val="128"/>
      </rPr>
      <t>（例）</t>
    </r>
    <r>
      <rPr>
        <sz val="6"/>
        <color theme="1"/>
        <rFont val="ＭＳ 明朝"/>
        <family val="1"/>
        <charset val="128"/>
      </rPr>
      <t xml:space="preserve">
保育従事者
（保育士）</t>
    </r>
    <rPh sb="1" eb="2">
      <t>レイ</t>
    </rPh>
    <rPh sb="5" eb="10">
      <t>ホイクジュウジシャ</t>
    </rPh>
    <rPh sb="12" eb="15">
      <t>ホイクシ</t>
    </rPh>
    <phoneticPr fontId="1"/>
  </si>
  <si>
    <t>総勤務時間</t>
    <rPh sb="0" eb="1">
      <t>ソウ</t>
    </rPh>
    <rPh sb="1" eb="5">
      <t>キンムジカン</t>
    </rPh>
    <phoneticPr fontId="1"/>
  </si>
  <si>
    <t>時間</t>
    <rPh sb="0" eb="2">
      <t>ジカン</t>
    </rPh>
    <phoneticPr fontId="1"/>
  </si>
  <si>
    <t>÷</t>
    <phoneticPr fontId="1"/>
  </si>
  <si>
    <t>＝</t>
    <phoneticPr fontId="1"/>
  </si>
  <si>
    <t>常勤換算後の人数
総勤務時間</t>
    <rPh sb="0" eb="2">
      <t>ジョウキン</t>
    </rPh>
    <rPh sb="2" eb="5">
      <t>カンサンゴ</t>
    </rPh>
    <rPh sb="6" eb="8">
      <t>ニンズウ</t>
    </rPh>
    <rPh sb="9" eb="12">
      <t>ソウキンム</t>
    </rPh>
    <rPh sb="12" eb="14">
      <t>ジカン</t>
    </rPh>
    <phoneticPr fontId="1"/>
  </si>
  <si>
    <t>イ　ア以外の職員</t>
    <rPh sb="3" eb="5">
      <t>イガイ</t>
    </rPh>
    <rPh sb="6" eb="8">
      <t>ショクイン</t>
    </rPh>
    <phoneticPr fontId="1"/>
  </si>
  <si>
    <t>⑳</t>
    <phoneticPr fontId="1"/>
  </si>
  <si>
    <t>嘱託医の有無</t>
    <rPh sb="0" eb="3">
      <t>ショクタクイ</t>
    </rPh>
    <rPh sb="4" eb="6">
      <t>ウム</t>
    </rPh>
    <phoneticPr fontId="1"/>
  </si>
  <si>
    <t>㉑</t>
    <phoneticPr fontId="1"/>
  </si>
  <si>
    <t>管理栄養士・栄養士の有無</t>
    <rPh sb="0" eb="5">
      <t>カンリエイヨウシ</t>
    </rPh>
    <rPh sb="6" eb="9">
      <t>エイヨウシ</t>
    </rPh>
    <rPh sb="10" eb="12">
      <t>ウム</t>
    </rPh>
    <phoneticPr fontId="1"/>
  </si>
  <si>
    <t>管理栄養士</t>
    <rPh sb="0" eb="5">
      <t>カンリエイヨウシ</t>
    </rPh>
    <phoneticPr fontId="1"/>
  </si>
  <si>
    <t>栄養士</t>
    <rPh sb="0" eb="3">
      <t>エイヨウシ</t>
    </rPh>
    <phoneticPr fontId="1"/>
  </si>
  <si>
    <t>㉒</t>
    <phoneticPr fontId="1"/>
  </si>
  <si>
    <t>㉓</t>
    <phoneticPr fontId="1"/>
  </si>
  <si>
    <t>㉔</t>
    <phoneticPr fontId="1"/>
  </si>
  <si>
    <t>施設に在籍している保育従事者数</t>
    <rPh sb="0" eb="2">
      <t>シセツ</t>
    </rPh>
    <rPh sb="3" eb="5">
      <t>ザイセキ</t>
    </rPh>
    <rPh sb="9" eb="14">
      <t>ホイクジュウジシャ</t>
    </rPh>
    <rPh sb="14" eb="15">
      <t>スウ</t>
    </rPh>
    <phoneticPr fontId="1"/>
  </si>
  <si>
    <t>（内訳）</t>
    <rPh sb="1" eb="3">
      <t>ウチワケ</t>
    </rPh>
    <phoneticPr fontId="1"/>
  </si>
  <si>
    <t>・保育士</t>
    <rPh sb="1" eb="4">
      <t>ホイクシ</t>
    </rPh>
    <phoneticPr fontId="1"/>
  </si>
  <si>
    <t>・看護師・准看護師</t>
    <rPh sb="1" eb="4">
      <t>カンゴシ</t>
    </rPh>
    <rPh sb="5" eb="9">
      <t>ジュンカンゴシ</t>
    </rPh>
    <phoneticPr fontId="1"/>
  </si>
  <si>
    <t>・居宅訪問型保育研修（基礎研修）修了者</t>
    <rPh sb="1" eb="6">
      <t>キョタクホウモンガタ</t>
    </rPh>
    <rPh sb="6" eb="10">
      <t>ホイクケンシュウ</t>
    </rPh>
    <rPh sb="11" eb="15">
      <t>キソケンシュウ</t>
    </rPh>
    <rPh sb="16" eb="19">
      <t>シュウリョウシャ</t>
    </rPh>
    <phoneticPr fontId="1"/>
  </si>
  <si>
    <t>・子育て支援員研修（地域保育コース）修了者</t>
    <rPh sb="1" eb="3">
      <t>コソダ</t>
    </rPh>
    <rPh sb="4" eb="9">
      <t>シエンインケンシュウ</t>
    </rPh>
    <rPh sb="10" eb="14">
      <t>チイキホイク</t>
    </rPh>
    <rPh sb="18" eb="21">
      <t>シュウリョウシャ</t>
    </rPh>
    <phoneticPr fontId="1"/>
  </si>
  <si>
    <t>・家庭的保育者等研修（基礎研修）修了者</t>
    <rPh sb="1" eb="4">
      <t>カテイテキ</t>
    </rPh>
    <rPh sb="4" eb="7">
      <t>ホイクシャ</t>
    </rPh>
    <rPh sb="7" eb="10">
      <t>トウケンシュウ</t>
    </rPh>
    <rPh sb="11" eb="15">
      <t>キソケンシュウ</t>
    </rPh>
    <rPh sb="16" eb="19">
      <t>シュウリョウシャ</t>
    </rPh>
    <phoneticPr fontId="1"/>
  </si>
  <si>
    <t>（研修名：</t>
    <rPh sb="1" eb="4">
      <t>ケンシュウメイ</t>
    </rPh>
    <phoneticPr fontId="1"/>
  </si>
  <si>
    <t>[うち、上記の研修以外の研修を修了した者</t>
    <rPh sb="4" eb="6">
      <t>ジョウキ</t>
    </rPh>
    <rPh sb="7" eb="9">
      <t>ケンシュウ</t>
    </rPh>
    <rPh sb="9" eb="11">
      <t>イガイ</t>
    </rPh>
    <rPh sb="12" eb="14">
      <t>ケンシュウ</t>
    </rPh>
    <rPh sb="15" eb="17">
      <t>シュウリョウ</t>
    </rPh>
    <rPh sb="19" eb="20">
      <t>モノ</t>
    </rPh>
    <phoneticPr fontId="1"/>
  </si>
  <si>
    <t>］</t>
    <phoneticPr fontId="1"/>
  </si>
  <si>
    <t>・保育士又は看護師・准看護師の資格を有しておらず、かつ上記の研修のいずれも</t>
    <rPh sb="1" eb="4">
      <t>ホイクシ</t>
    </rPh>
    <rPh sb="4" eb="5">
      <t>マタ</t>
    </rPh>
    <rPh sb="6" eb="9">
      <t>カンゴシ</t>
    </rPh>
    <rPh sb="10" eb="14">
      <t>ジュンカンゴシ</t>
    </rPh>
    <rPh sb="15" eb="17">
      <t>シカク</t>
    </rPh>
    <rPh sb="18" eb="19">
      <t>ユウ</t>
    </rPh>
    <rPh sb="27" eb="29">
      <t>ジョウキ</t>
    </rPh>
    <rPh sb="30" eb="32">
      <t>ケンシュウ</t>
    </rPh>
    <phoneticPr fontId="1"/>
  </si>
  <si>
    <t>　修了していない者</t>
    <rPh sb="1" eb="3">
      <t>シュウリョウ</t>
    </rPh>
    <rPh sb="8" eb="9">
      <t>モノ</t>
    </rPh>
    <phoneticPr fontId="1"/>
  </si>
  <si>
    <t>㉕保険加入状況</t>
    <rPh sb="1" eb="3">
      <t>ホケン</t>
    </rPh>
    <rPh sb="3" eb="7">
      <t>カニュウジョウキョウ</t>
    </rPh>
    <phoneticPr fontId="1"/>
  </si>
  <si>
    <t>㉖</t>
    <phoneticPr fontId="1"/>
  </si>
  <si>
    <t>電話番号</t>
    <rPh sb="0" eb="4">
      <t>デンワバンゴウ</t>
    </rPh>
    <phoneticPr fontId="1"/>
  </si>
  <si>
    <t>※保険契約書
　別添</t>
    <rPh sb="1" eb="3">
      <t>ホケン</t>
    </rPh>
    <rPh sb="3" eb="6">
      <t>ケイヤクショ</t>
    </rPh>
    <rPh sb="8" eb="10">
      <t>ベッテン</t>
    </rPh>
    <phoneticPr fontId="1"/>
  </si>
  <si>
    <t>加入</t>
    <rPh sb="0" eb="2">
      <t>カニュウ</t>
    </rPh>
    <phoneticPr fontId="1"/>
  </si>
  <si>
    <t>未加入</t>
    <rPh sb="0" eb="3">
      <t>ミカニュウ</t>
    </rPh>
    <phoneticPr fontId="1"/>
  </si>
  <si>
    <t>保険の種類</t>
    <rPh sb="0" eb="2">
      <t>ホケン</t>
    </rPh>
    <rPh sb="3" eb="5">
      <t>シュルイ</t>
    </rPh>
    <phoneticPr fontId="1"/>
  </si>
  <si>
    <t>保険事故
（内容）</t>
    <rPh sb="0" eb="2">
      <t>ホケン</t>
    </rPh>
    <rPh sb="2" eb="4">
      <t>ジコ</t>
    </rPh>
    <rPh sb="6" eb="8">
      <t>ナイヨウ</t>
    </rPh>
    <phoneticPr fontId="1"/>
  </si>
  <si>
    <t>保険金額</t>
    <rPh sb="0" eb="4">
      <t>ホケンキンガク</t>
    </rPh>
    <phoneticPr fontId="1"/>
  </si>
  <si>
    <t>機関名</t>
    <rPh sb="0" eb="1">
      <t>キ</t>
    </rPh>
    <rPh sb="1" eb="2">
      <t>カン</t>
    </rPh>
    <rPh sb="2" eb="3">
      <t>メイ</t>
    </rPh>
    <phoneticPr fontId="1"/>
  </si>
  <si>
    <t>所在地</t>
    <rPh sb="0" eb="1">
      <t>ショ</t>
    </rPh>
    <rPh sb="1" eb="2">
      <t>ザイ</t>
    </rPh>
    <rPh sb="2" eb="3">
      <t>チ</t>
    </rPh>
    <phoneticPr fontId="1"/>
  </si>
  <si>
    <t>賠償責任保険</t>
    <rPh sb="0" eb="6">
      <t>バイショウセキニンホケン</t>
    </rPh>
    <phoneticPr fontId="1"/>
  </si>
  <si>
    <t>傷害保険</t>
    <rPh sb="0" eb="4">
      <t>ショウガイホケン</t>
    </rPh>
    <phoneticPr fontId="1"/>
  </si>
  <si>
    <t>室　内</t>
    <rPh sb="0" eb="1">
      <t>シツ</t>
    </rPh>
    <rPh sb="2" eb="3">
      <t>ウチ</t>
    </rPh>
    <phoneticPr fontId="1"/>
  </si>
  <si>
    <t>室　数</t>
    <rPh sb="0" eb="1">
      <t>シツ</t>
    </rPh>
    <rPh sb="2" eb="3">
      <t>スウ</t>
    </rPh>
    <phoneticPr fontId="1"/>
  </si>
  <si>
    <t>面　積</t>
    <rPh sb="0" eb="1">
      <t>メン</t>
    </rPh>
    <rPh sb="2" eb="3">
      <t>ツミ</t>
    </rPh>
    <phoneticPr fontId="1"/>
  </si>
  <si>
    <t>室　名</t>
    <rPh sb="0" eb="1">
      <t>シツ</t>
    </rPh>
    <rPh sb="2" eb="3">
      <t>メイ</t>
    </rPh>
    <phoneticPr fontId="1"/>
  </si>
  <si>
    <t>保育室等</t>
    <rPh sb="0" eb="3">
      <t>ホイクシツ</t>
    </rPh>
    <rPh sb="3" eb="4">
      <t>トウ</t>
    </rPh>
    <phoneticPr fontId="1"/>
  </si>
  <si>
    <t>乳児室</t>
    <rPh sb="0" eb="3">
      <t>ニュウジシツ</t>
    </rPh>
    <phoneticPr fontId="1"/>
  </si>
  <si>
    <t>ほふく室</t>
    <rPh sb="3" eb="4">
      <t>シツ</t>
    </rPh>
    <phoneticPr fontId="1"/>
  </si>
  <si>
    <t>保育室又は遊戯室</t>
    <rPh sb="0" eb="3">
      <t>ホイクシツ</t>
    </rPh>
    <rPh sb="3" eb="4">
      <t>マタ</t>
    </rPh>
    <rPh sb="5" eb="8">
      <t>ユウギシツ</t>
    </rPh>
    <phoneticPr fontId="1"/>
  </si>
  <si>
    <t>室</t>
    <rPh sb="0" eb="1">
      <t>シツ</t>
    </rPh>
    <phoneticPr fontId="1"/>
  </si>
  <si>
    <t>㎡</t>
  </si>
  <si>
    <t>㎡</t>
    <phoneticPr fontId="1"/>
  </si>
  <si>
    <t>個</t>
    <rPh sb="0" eb="1">
      <t>コ</t>
    </rPh>
    <phoneticPr fontId="1"/>
  </si>
  <si>
    <t>調理室</t>
    <rPh sb="0" eb="3">
      <t>チョウリシツ</t>
    </rPh>
    <phoneticPr fontId="1"/>
  </si>
  <si>
    <t>医務室</t>
    <rPh sb="0" eb="3">
      <t>イムシツ</t>
    </rPh>
    <phoneticPr fontId="1"/>
  </si>
  <si>
    <t>便　所</t>
    <rPh sb="0" eb="1">
      <t>ビン</t>
    </rPh>
    <rPh sb="2" eb="3">
      <t>ショ</t>
    </rPh>
    <phoneticPr fontId="1"/>
  </si>
  <si>
    <t>合計</t>
    <rPh sb="0" eb="2">
      <t>ゴウケイ</t>
    </rPh>
    <phoneticPr fontId="1"/>
  </si>
  <si>
    <t>㉗　施　設　・　設　備</t>
    <rPh sb="2" eb="3">
      <t>シ</t>
    </rPh>
    <rPh sb="4" eb="5">
      <t>セツ</t>
    </rPh>
    <rPh sb="8" eb="9">
      <t>セツ</t>
    </rPh>
    <rPh sb="10" eb="11">
      <t>ビ</t>
    </rPh>
    <phoneticPr fontId="1"/>
  </si>
  <si>
    <t>専用設備</t>
    <rPh sb="0" eb="4">
      <t>センヨウセツビ</t>
    </rPh>
    <phoneticPr fontId="1"/>
  </si>
  <si>
    <t>児童用便所</t>
    <rPh sb="0" eb="5">
      <t>ジドウヨウベンジョ</t>
    </rPh>
    <phoneticPr fontId="1"/>
  </si>
  <si>
    <t>屋外遊戯場（園庭）</t>
    <rPh sb="0" eb="5">
      <t>オクガイユウギジョウ</t>
    </rPh>
    <rPh sb="6" eb="8">
      <t>エンテイ</t>
    </rPh>
    <phoneticPr fontId="1"/>
  </si>
  <si>
    <t>建物の構造</t>
    <rPh sb="0" eb="2">
      <t>タテモノ</t>
    </rPh>
    <rPh sb="3" eb="5">
      <t>コウゾウ</t>
    </rPh>
    <phoneticPr fontId="1"/>
  </si>
  <si>
    <t>建物の形態</t>
    <rPh sb="0" eb="2">
      <t>タテモノ</t>
    </rPh>
    <rPh sb="3" eb="5">
      <t>ケイタイ</t>
    </rPh>
    <phoneticPr fontId="1"/>
  </si>
  <si>
    <t>立地場所</t>
    <rPh sb="0" eb="2">
      <t>リッチ</t>
    </rPh>
    <rPh sb="2" eb="4">
      <t>バショ</t>
    </rPh>
    <phoneticPr fontId="1"/>
  </si>
  <si>
    <t>鉄骨造</t>
    <rPh sb="0" eb="3">
      <t>テッコツゾウ</t>
    </rPh>
    <phoneticPr fontId="1"/>
  </si>
  <si>
    <t>鉄筋コンクリート造</t>
    <rPh sb="0" eb="2">
      <t>テッキン</t>
    </rPh>
    <rPh sb="8" eb="9">
      <t>ゾウ</t>
    </rPh>
    <phoneticPr fontId="1"/>
  </si>
  <si>
    <t>れん瓦造</t>
    <rPh sb="2" eb="3">
      <t>カワラ</t>
    </rPh>
    <rPh sb="3" eb="4">
      <t>ヅク</t>
    </rPh>
    <phoneticPr fontId="1"/>
  </si>
  <si>
    <t>建物の</t>
    <rPh sb="0" eb="2">
      <t>タテモノ</t>
    </rPh>
    <phoneticPr fontId="1"/>
  </si>
  <si>
    <t>階</t>
    <rPh sb="0" eb="1">
      <t>カイ</t>
    </rPh>
    <phoneticPr fontId="1"/>
  </si>
  <si>
    <t>木造</t>
    <rPh sb="0" eb="2">
      <t>モクゾウ</t>
    </rPh>
    <phoneticPr fontId="1"/>
  </si>
  <si>
    <t>専用建物</t>
    <rPh sb="0" eb="2">
      <t>センヨウ</t>
    </rPh>
    <rPh sb="2" eb="4">
      <t>タテモノ</t>
    </rPh>
    <phoneticPr fontId="1"/>
  </si>
  <si>
    <t>集合住宅</t>
    <rPh sb="0" eb="4">
      <t>シュウゴウジュウタク</t>
    </rPh>
    <phoneticPr fontId="1"/>
  </si>
  <si>
    <t>事務所ビル</t>
    <rPh sb="0" eb="3">
      <t>ジムショ</t>
    </rPh>
    <phoneticPr fontId="1"/>
  </si>
  <si>
    <t>業務用ビル</t>
    <rPh sb="0" eb="3">
      <t>ギョウムヨウ</t>
    </rPh>
    <phoneticPr fontId="1"/>
  </si>
  <si>
    <t>→</t>
    <phoneticPr fontId="1"/>
  </si>
  <si>
    <t>無の場合の公園など付近で子どもを安全に遊ばせることが可能な場所</t>
    <rPh sb="0" eb="1">
      <t>ナシ</t>
    </rPh>
    <rPh sb="2" eb="4">
      <t>バアイ</t>
    </rPh>
    <rPh sb="5" eb="7">
      <t>コウエン</t>
    </rPh>
    <rPh sb="9" eb="11">
      <t>フキン</t>
    </rPh>
    <rPh sb="12" eb="13">
      <t>コ</t>
    </rPh>
    <rPh sb="16" eb="18">
      <t>アンゼン</t>
    </rPh>
    <rPh sb="19" eb="20">
      <t>アソ</t>
    </rPh>
    <rPh sb="26" eb="28">
      <t>カノウ</t>
    </rPh>
    <rPh sb="29" eb="31">
      <t>バショ</t>
    </rPh>
    <phoneticPr fontId="1"/>
  </si>
  <si>
    <t>住宅地</t>
    <rPh sb="0" eb="3">
      <t>ジュウタクチ</t>
    </rPh>
    <phoneticPr fontId="1"/>
  </si>
  <si>
    <t>オフィス街</t>
    <rPh sb="4" eb="5">
      <t>ガイ</t>
    </rPh>
    <phoneticPr fontId="1"/>
  </si>
  <si>
    <t>商店街</t>
    <rPh sb="0" eb="3">
      <t>ショウテンガイ</t>
    </rPh>
    <phoneticPr fontId="1"/>
  </si>
  <si>
    <t>工業地</t>
    <rPh sb="0" eb="3">
      <t>コウギョウチ</t>
    </rPh>
    <phoneticPr fontId="1"/>
  </si>
  <si>
    <t>駅ビル・駅隣接</t>
    <rPh sb="0" eb="1">
      <t>エキ</t>
    </rPh>
    <rPh sb="4" eb="7">
      <t>エキリンセツ</t>
    </rPh>
    <phoneticPr fontId="1"/>
  </si>
  <si>
    <t>㉘</t>
    <phoneticPr fontId="1"/>
  </si>
  <si>
    <t>㉙</t>
    <phoneticPr fontId="1"/>
  </si>
  <si>
    <t>㉚</t>
    <phoneticPr fontId="1"/>
  </si>
  <si>
    <t>㉛</t>
    <phoneticPr fontId="1"/>
  </si>
  <si>
    <t>㉜</t>
    <phoneticPr fontId="1"/>
  </si>
  <si>
    <t>㉝</t>
    <phoneticPr fontId="1"/>
  </si>
  <si>
    <t>㉞</t>
    <phoneticPr fontId="1"/>
  </si>
  <si>
    <t>専用室</t>
    <rPh sb="0" eb="3">
      <t>センヨウシツ</t>
    </rPh>
    <phoneticPr fontId="1"/>
  </si>
  <si>
    <t>フェンス</t>
    <phoneticPr fontId="1"/>
  </si>
  <si>
    <t>ベビーベッド</t>
    <phoneticPr fontId="1"/>
  </si>
  <si>
    <t>他</t>
    <rPh sb="0" eb="1">
      <t>タ</t>
    </rPh>
    <phoneticPr fontId="1"/>
  </si>
  <si>
    <t>乳児室の区画</t>
    <rPh sb="0" eb="3">
      <t>ニュウジシツ</t>
    </rPh>
    <rPh sb="4" eb="6">
      <t>クカク</t>
    </rPh>
    <phoneticPr fontId="1"/>
  </si>
  <si>
    <t>保育室の採光・換気</t>
    <rPh sb="0" eb="3">
      <t>ホイクシツ</t>
    </rPh>
    <rPh sb="4" eb="6">
      <t>サイコウ</t>
    </rPh>
    <rPh sb="7" eb="9">
      <t>カンキ</t>
    </rPh>
    <phoneticPr fontId="1"/>
  </si>
  <si>
    <t>便所の設備</t>
    <rPh sb="0" eb="2">
      <t>ベンジョ</t>
    </rPh>
    <rPh sb="3" eb="5">
      <t>セツビ</t>
    </rPh>
    <phoneticPr fontId="1"/>
  </si>
  <si>
    <t>消火用具の設置</t>
    <rPh sb="0" eb="4">
      <t>ショウカヨウグ</t>
    </rPh>
    <rPh sb="5" eb="7">
      <t>セッチ</t>
    </rPh>
    <phoneticPr fontId="1"/>
  </si>
  <si>
    <t>玄関以外の非常口</t>
    <rPh sb="0" eb="4">
      <t>ゲンカンイガイ</t>
    </rPh>
    <rPh sb="5" eb="8">
      <t>ヒジョウグチ</t>
    </rPh>
    <phoneticPr fontId="1"/>
  </si>
  <si>
    <t>消防計画</t>
    <rPh sb="0" eb="4">
      <t>ショウボウケイカク</t>
    </rPh>
    <phoneticPr fontId="1"/>
  </si>
  <si>
    <t>避難消火訓練</t>
    <rPh sb="0" eb="4">
      <t>ヒナンショウカ</t>
    </rPh>
    <rPh sb="4" eb="6">
      <t>クンレン</t>
    </rPh>
    <phoneticPr fontId="1"/>
  </si>
  <si>
    <t>窓等採光</t>
    <rPh sb="0" eb="1">
      <t>マド</t>
    </rPh>
    <rPh sb="1" eb="2">
      <t>トウ</t>
    </rPh>
    <rPh sb="2" eb="4">
      <t>サイコウ</t>
    </rPh>
    <phoneticPr fontId="1"/>
  </si>
  <si>
    <t>良い</t>
    <rPh sb="0" eb="1">
      <t>ヨ</t>
    </rPh>
    <phoneticPr fontId="1"/>
  </si>
  <si>
    <t>普通</t>
    <rPh sb="0" eb="2">
      <t>フツウ</t>
    </rPh>
    <phoneticPr fontId="1"/>
  </si>
  <si>
    <t>悪い</t>
    <rPh sb="0" eb="1">
      <t>ワル</t>
    </rPh>
    <phoneticPr fontId="1"/>
  </si>
  <si>
    <t>窓等換気</t>
    <rPh sb="0" eb="2">
      <t>マドトウ</t>
    </rPh>
    <rPh sb="2" eb="4">
      <t>カンキ</t>
    </rPh>
    <phoneticPr fontId="1"/>
  </si>
  <si>
    <t>保育室との仕切</t>
    <rPh sb="0" eb="3">
      <t>ホイクシツ</t>
    </rPh>
    <rPh sb="5" eb="7">
      <t>シキ</t>
    </rPh>
    <phoneticPr fontId="1"/>
  </si>
  <si>
    <t>有</t>
    <rPh sb="0" eb="1">
      <t>アリ</t>
    </rPh>
    <phoneticPr fontId="1"/>
  </si>
  <si>
    <t>調理室との仕切</t>
    <rPh sb="0" eb="3">
      <t>チョウリシツ</t>
    </rPh>
    <rPh sb="5" eb="7">
      <t>シキ</t>
    </rPh>
    <phoneticPr fontId="1"/>
  </si>
  <si>
    <t>専用手洗い</t>
    <rPh sb="0" eb="2">
      <t>センヨウ</t>
    </rPh>
    <rPh sb="2" eb="4">
      <t>テアラ</t>
    </rPh>
    <phoneticPr fontId="1"/>
  </si>
  <si>
    <t>消火器</t>
    <rPh sb="0" eb="3">
      <t>ショウカキ</t>
    </rPh>
    <phoneticPr fontId="1"/>
  </si>
  <si>
    <t>他：</t>
    <rPh sb="0" eb="1">
      <t>タ</t>
    </rPh>
    <phoneticPr fontId="1"/>
  </si>
  <si>
    <t>無の場合の避難器具</t>
    <rPh sb="0" eb="1">
      <t>ナシ</t>
    </rPh>
    <rPh sb="2" eb="4">
      <t>バアイ</t>
    </rPh>
    <rPh sb="5" eb="9">
      <t>ヒナンキグ</t>
    </rPh>
    <phoneticPr fontId="1"/>
  </si>
  <si>
    <t>届出年月日</t>
    <rPh sb="0" eb="1">
      <t>トド</t>
    </rPh>
    <rPh sb="1" eb="2">
      <t>デ</t>
    </rPh>
    <rPh sb="2" eb="5">
      <t>ネンガッピ</t>
    </rPh>
    <phoneticPr fontId="1"/>
  </si>
  <si>
    <t>未届</t>
    <rPh sb="0" eb="2">
      <t>ミトド</t>
    </rPh>
    <phoneticPr fontId="1"/>
  </si>
  <si>
    <t>実施</t>
    <rPh sb="0" eb="2">
      <t>ジッシ</t>
    </rPh>
    <phoneticPr fontId="1"/>
  </si>
  <si>
    <t>実施回数</t>
    <rPh sb="0" eb="2">
      <t>ジッシ</t>
    </rPh>
    <rPh sb="2" eb="4">
      <t>カイスウ</t>
    </rPh>
    <phoneticPr fontId="1"/>
  </si>
  <si>
    <t>回／年</t>
    <rPh sb="0" eb="1">
      <t>カイ</t>
    </rPh>
    <rPh sb="2" eb="3">
      <t>ネン</t>
    </rPh>
    <phoneticPr fontId="1"/>
  </si>
  <si>
    <t>うち、図上訓練</t>
    <rPh sb="3" eb="7">
      <t>ズジョウクンレン</t>
    </rPh>
    <phoneticPr fontId="1"/>
  </si>
  <si>
    <t>未実施</t>
    <rPh sb="0" eb="3">
      <t>ミジッシ</t>
    </rPh>
    <phoneticPr fontId="1"/>
  </si>
  <si>
    <t>㉟</t>
    <phoneticPr fontId="1"/>
  </si>
  <si>
    <t>保育室が２階にある</t>
    <rPh sb="0" eb="3">
      <t>ホイクシツ</t>
    </rPh>
    <rPh sb="5" eb="6">
      <t>カイ</t>
    </rPh>
    <phoneticPr fontId="1"/>
  </si>
  <si>
    <t>転落防止設備</t>
    <rPh sb="0" eb="2">
      <t>テンラク</t>
    </rPh>
    <rPh sb="2" eb="4">
      <t>ボウシ</t>
    </rPh>
    <rPh sb="4" eb="6">
      <t>セツビ</t>
    </rPh>
    <phoneticPr fontId="1"/>
  </si>
  <si>
    <t>耐火構造の建物</t>
    <rPh sb="0" eb="2">
      <t>タイカ</t>
    </rPh>
    <rPh sb="2" eb="4">
      <t>コウゾウ</t>
    </rPh>
    <rPh sb="5" eb="7">
      <t>タテモノ</t>
    </rPh>
    <phoneticPr fontId="1"/>
  </si>
  <si>
    <t>階段等設備</t>
    <rPh sb="0" eb="3">
      <t>カイダントウ</t>
    </rPh>
    <rPh sb="3" eb="5">
      <t>セツビ</t>
    </rPh>
    <phoneticPr fontId="1"/>
  </si>
  <si>
    <t>窓柵</t>
    <rPh sb="0" eb="2">
      <t>マドサク</t>
    </rPh>
    <phoneticPr fontId="1"/>
  </si>
  <si>
    <t>鉄筋コンクリート</t>
    <rPh sb="0" eb="2">
      <t>テッキン</t>
    </rPh>
    <phoneticPr fontId="1"/>
  </si>
  <si>
    <t>階段手すり</t>
    <rPh sb="0" eb="2">
      <t>カイダン</t>
    </rPh>
    <rPh sb="2" eb="3">
      <t>テ</t>
    </rPh>
    <phoneticPr fontId="1"/>
  </si>
  <si>
    <t>テラス手すり</t>
    <rPh sb="3" eb="4">
      <t>テ</t>
    </rPh>
    <phoneticPr fontId="1"/>
  </si>
  <si>
    <t>レンガ</t>
    <phoneticPr fontId="1"/>
  </si>
  <si>
    <t>石</t>
    <rPh sb="0" eb="1">
      <t>イシ</t>
    </rPh>
    <phoneticPr fontId="1"/>
  </si>
  <si>
    <t>適</t>
    <rPh sb="0" eb="1">
      <t>テキ</t>
    </rPh>
    <phoneticPr fontId="1"/>
  </si>
  <si>
    <t>不適</t>
    <rPh sb="0" eb="2">
      <t>フテキ</t>
    </rPh>
    <phoneticPr fontId="1"/>
  </si>
  <si>
    <t>避難用</t>
    <rPh sb="0" eb="3">
      <t>ヒナンヨウ</t>
    </rPh>
    <phoneticPr fontId="1"/>
  </si>
  <si>
    <t>常用</t>
    <rPh sb="0" eb="2">
      <t>ジョウヨウ</t>
    </rPh>
    <phoneticPr fontId="1"/>
  </si>
  <si>
    <t>屋内階段</t>
    <rPh sb="0" eb="2">
      <t>オクナイ</t>
    </rPh>
    <rPh sb="2" eb="4">
      <t>カイダン</t>
    </rPh>
    <phoneticPr fontId="1"/>
  </si>
  <si>
    <t>屋外階段</t>
    <rPh sb="0" eb="4">
      <t>オクガイカイダン</t>
    </rPh>
    <phoneticPr fontId="1"/>
  </si>
  <si>
    <t>屋内避難階段</t>
    <rPh sb="0" eb="2">
      <t>オクナイ</t>
    </rPh>
    <rPh sb="2" eb="4">
      <t>ヒナン</t>
    </rPh>
    <rPh sb="4" eb="6">
      <t>カイダン</t>
    </rPh>
    <phoneticPr fontId="1"/>
  </si>
  <si>
    <t>バルコニー</t>
    <phoneticPr fontId="1"/>
  </si>
  <si>
    <t>屋外傾斜路等</t>
    <rPh sb="0" eb="5">
      <t>オクガイケイシャロ</t>
    </rPh>
    <rPh sb="5" eb="6">
      <t>トウ</t>
    </rPh>
    <phoneticPr fontId="1"/>
  </si>
  <si>
    <t>屋外階段</t>
    <rPh sb="0" eb="2">
      <t>オクガイ</t>
    </rPh>
    <rPh sb="2" eb="4">
      <t>カイダン</t>
    </rPh>
    <phoneticPr fontId="1"/>
  </si>
  <si>
    <t>㊱</t>
    <phoneticPr fontId="1"/>
  </si>
  <si>
    <t>保育室が３階以上にある</t>
    <rPh sb="0" eb="3">
      <t>ホイクシツ</t>
    </rPh>
    <rPh sb="5" eb="8">
      <t>カイイジョウ</t>
    </rPh>
    <phoneticPr fontId="1"/>
  </si>
  <si>
    <t>階段等設備</t>
    <rPh sb="0" eb="2">
      <t>カイダン</t>
    </rPh>
    <rPh sb="2" eb="3">
      <t>トウ</t>
    </rPh>
    <rPh sb="3" eb="5">
      <t>セツビ</t>
    </rPh>
    <phoneticPr fontId="1"/>
  </si>
  <si>
    <t>(下表の区分ごとに掲げる設備がそれぞれ１つ以上設けられている。)</t>
    <rPh sb="1" eb="3">
      <t>カヒョウ</t>
    </rPh>
    <rPh sb="4" eb="6">
      <t>クブン</t>
    </rPh>
    <rPh sb="9" eb="10">
      <t>カカ</t>
    </rPh>
    <rPh sb="12" eb="14">
      <t>セツビ</t>
    </rPh>
    <rPh sb="21" eb="23">
      <t>イジョウ</t>
    </rPh>
    <rPh sb="23" eb="24">
      <t>モウ</t>
    </rPh>
    <phoneticPr fontId="1"/>
  </si>
  <si>
    <t>屋内避難階段</t>
    <rPh sb="0" eb="2">
      <t>オクナイ</t>
    </rPh>
    <rPh sb="2" eb="6">
      <t>ヒナンカイダン</t>
    </rPh>
    <phoneticPr fontId="1"/>
  </si>
  <si>
    <t>屋外傾斜路等</t>
    <rPh sb="0" eb="2">
      <t>オクガイ</t>
    </rPh>
    <rPh sb="2" eb="6">
      <t>ケイシャロトウ</t>
    </rPh>
    <phoneticPr fontId="1"/>
  </si>
  <si>
    <t>調理室の防火区画</t>
    <rPh sb="0" eb="3">
      <t>チョウリシツ</t>
    </rPh>
    <rPh sb="4" eb="6">
      <t>ボウカ</t>
    </rPh>
    <rPh sb="6" eb="8">
      <t>クカク</t>
    </rPh>
    <phoneticPr fontId="1"/>
  </si>
  <si>
    <t>耐火構造の床若しくは壁又は特定防火設備が設けられている。あるいは、</t>
    <rPh sb="0" eb="2">
      <t>タイカ</t>
    </rPh>
    <rPh sb="2" eb="4">
      <t>コウゾウ</t>
    </rPh>
    <rPh sb="5" eb="6">
      <t>ユカ</t>
    </rPh>
    <rPh sb="6" eb="7">
      <t>モ</t>
    </rPh>
    <rPh sb="10" eb="12">
      <t>カベマタ</t>
    </rPh>
    <rPh sb="13" eb="15">
      <t>トクテイ</t>
    </rPh>
    <rPh sb="15" eb="17">
      <t>ボウカ</t>
    </rPh>
    <rPh sb="17" eb="19">
      <t>セツビ</t>
    </rPh>
    <rPh sb="20" eb="21">
      <t>モウ</t>
    </rPh>
    <phoneticPr fontId="1"/>
  </si>
  <si>
    <t>スプリンクラー設備</t>
    <rPh sb="7" eb="9">
      <t>セツビ</t>
    </rPh>
    <phoneticPr fontId="1"/>
  </si>
  <si>
    <t>自動消火設備かつ延焼防止措置</t>
    <rPh sb="0" eb="4">
      <t>ジドウショウカ</t>
    </rPh>
    <rPh sb="4" eb="6">
      <t>セツビ</t>
    </rPh>
    <rPh sb="8" eb="12">
      <t>エンショウボウシ</t>
    </rPh>
    <rPh sb="12" eb="14">
      <t>ソチ</t>
    </rPh>
    <phoneticPr fontId="1"/>
  </si>
  <si>
    <t>のいずれか１つが設けられている。</t>
    <rPh sb="8" eb="9">
      <t>モウ</t>
    </rPh>
    <phoneticPr fontId="1"/>
  </si>
  <si>
    <t>保育室の壁・天井が不燃材料仕上げ</t>
    <rPh sb="0" eb="3">
      <t>ホイクシツ</t>
    </rPh>
    <rPh sb="4" eb="5">
      <t>カベ</t>
    </rPh>
    <rPh sb="6" eb="8">
      <t>テンジョウ</t>
    </rPh>
    <rPh sb="9" eb="15">
      <t>フネンザイリョウシア</t>
    </rPh>
    <phoneticPr fontId="1"/>
  </si>
  <si>
    <t>非常警報器具又は非常警報設備</t>
    <rPh sb="0" eb="6">
      <t>ヒジョウケイホウキグ</t>
    </rPh>
    <rPh sb="6" eb="7">
      <t>マタ</t>
    </rPh>
    <rPh sb="8" eb="12">
      <t>ヒジョウケイホウ</t>
    </rPh>
    <rPh sb="12" eb="14">
      <t>セツビ</t>
    </rPh>
    <phoneticPr fontId="1"/>
  </si>
  <si>
    <t>カーテン、敷物、建具等の防炎処理</t>
    <rPh sb="5" eb="7">
      <t>シキモノ</t>
    </rPh>
    <rPh sb="8" eb="11">
      <t>タテグトウ</t>
    </rPh>
    <rPh sb="12" eb="14">
      <t>ボウエン</t>
    </rPh>
    <rPh sb="14" eb="16">
      <t>ショリ</t>
    </rPh>
    <phoneticPr fontId="1"/>
  </si>
  <si>
    <t>㊲</t>
    <phoneticPr fontId="1"/>
  </si>
  <si>
    <t>㊳</t>
    <phoneticPr fontId="1"/>
  </si>
  <si>
    <t>㊴</t>
    <phoneticPr fontId="1"/>
  </si>
  <si>
    <t>保育計画の策定</t>
    <rPh sb="0" eb="2">
      <t>ホイク</t>
    </rPh>
    <rPh sb="2" eb="4">
      <t>ケイカク</t>
    </rPh>
    <rPh sb="5" eb="7">
      <t>サクテイ</t>
    </rPh>
    <phoneticPr fontId="1"/>
  </si>
  <si>
    <t>入浴等を必要とする児童の取り扱い</t>
    <rPh sb="0" eb="3">
      <t>ニュウヨクトウ</t>
    </rPh>
    <rPh sb="4" eb="6">
      <t>ヒツヨウ</t>
    </rPh>
    <rPh sb="9" eb="11">
      <t>ジドウ</t>
    </rPh>
    <rPh sb="12" eb="13">
      <t>ト</t>
    </rPh>
    <rPh sb="14" eb="15">
      <t>アツカ</t>
    </rPh>
    <phoneticPr fontId="1"/>
  </si>
  <si>
    <t>外遊び、外気浴の実施</t>
    <rPh sb="0" eb="2">
      <t>ソトアソ</t>
    </rPh>
    <rPh sb="4" eb="5">
      <t>ソト</t>
    </rPh>
    <rPh sb="5" eb="6">
      <t>キ</t>
    </rPh>
    <rPh sb="6" eb="7">
      <t>ヨク</t>
    </rPh>
    <rPh sb="8" eb="10">
      <t>ジッシ</t>
    </rPh>
    <phoneticPr fontId="1"/>
  </si>
  <si>
    <t>週</t>
    <rPh sb="0" eb="1">
      <t>シュウ</t>
    </rPh>
    <phoneticPr fontId="1"/>
  </si>
  <si>
    <t>回</t>
    <rPh sb="0" eb="1">
      <t>カイ</t>
    </rPh>
    <phoneticPr fontId="1"/>
  </si>
  <si>
    <t>入浴</t>
    <rPh sb="0" eb="2">
      <t>ニュウヨク</t>
    </rPh>
    <phoneticPr fontId="1"/>
  </si>
  <si>
    <t>清拭</t>
    <phoneticPr fontId="1"/>
  </si>
  <si>
    <t>年間</t>
    <rPh sb="0" eb="2">
      <t>ネンカン</t>
    </rPh>
    <phoneticPr fontId="1"/>
  </si>
  <si>
    <t>月案</t>
    <rPh sb="0" eb="2">
      <t>ゲツアン</t>
    </rPh>
    <phoneticPr fontId="1"/>
  </si>
  <si>
    <t>週案</t>
    <rPh sb="0" eb="2">
      <t>シュウアン</t>
    </rPh>
    <phoneticPr fontId="1"/>
  </si>
  <si>
    <t>デイリープログラム</t>
    <phoneticPr fontId="1"/>
  </si>
  <si>
    <t>保育目標</t>
    <rPh sb="0" eb="4">
      <t>ホイクモクヒョウ</t>
    </rPh>
    <phoneticPr fontId="1"/>
  </si>
  <si>
    <t>毎日</t>
    <rPh sb="0" eb="2">
      <t>マイニチ</t>
    </rPh>
    <phoneticPr fontId="1"/>
  </si>
  <si>
    <t>回／１週間</t>
    <rPh sb="0" eb="1">
      <t>カイ</t>
    </rPh>
    <rPh sb="3" eb="5">
      <t>シュウカン</t>
    </rPh>
    <phoneticPr fontId="1"/>
  </si>
  <si>
    <t>㊵</t>
    <phoneticPr fontId="1"/>
  </si>
  <si>
    <t>㊶</t>
    <phoneticPr fontId="1"/>
  </si>
  <si>
    <t>備えられている遊具等</t>
    <rPh sb="0" eb="1">
      <t>ソナ</t>
    </rPh>
    <rPh sb="7" eb="10">
      <t>ユウグトウ</t>
    </rPh>
    <phoneticPr fontId="1"/>
  </si>
  <si>
    <t>職員の研修等の参加状況</t>
    <rPh sb="0" eb="2">
      <t>ショクイン</t>
    </rPh>
    <rPh sb="3" eb="6">
      <t>ケンシュウトウ</t>
    </rPh>
    <rPh sb="7" eb="9">
      <t>サンカ</t>
    </rPh>
    <rPh sb="9" eb="11">
      <t>ジョウキョウ</t>
    </rPh>
    <phoneticPr fontId="1"/>
  </si>
  <si>
    <t>玩具</t>
    <rPh sb="0" eb="2">
      <t>オモチャ</t>
    </rPh>
    <phoneticPr fontId="1"/>
  </si>
  <si>
    <t>絵本</t>
    <rPh sb="0" eb="2">
      <t>エホン</t>
    </rPh>
    <phoneticPr fontId="1"/>
  </si>
  <si>
    <t>机</t>
    <rPh sb="0" eb="1">
      <t>ツクエ</t>
    </rPh>
    <phoneticPr fontId="1"/>
  </si>
  <si>
    <t>椅子</t>
    <rPh sb="0" eb="2">
      <t>イス</t>
    </rPh>
    <phoneticPr fontId="1"/>
  </si>
  <si>
    <t>楽器</t>
    <rPh sb="0" eb="2">
      <t>ガッキ</t>
    </rPh>
    <phoneticPr fontId="1"/>
  </si>
  <si>
    <t>参加</t>
    <rPh sb="0" eb="2">
      <t>サンカ</t>
    </rPh>
    <phoneticPr fontId="1"/>
  </si>
  <si>
    <t>研修名等：</t>
    <rPh sb="0" eb="4">
      <t>ケンシュウメイトウ</t>
    </rPh>
    <phoneticPr fontId="1"/>
  </si>
  <si>
    <t>名</t>
    <rPh sb="0" eb="1">
      <t>メイ</t>
    </rPh>
    <phoneticPr fontId="1"/>
  </si>
  <si>
    <t>参加者数</t>
    <rPh sb="0" eb="3">
      <t>サンカシャ</t>
    </rPh>
    <rPh sb="3" eb="4">
      <t>スウ</t>
    </rPh>
    <phoneticPr fontId="1"/>
  </si>
  <si>
    <t>＊㊶については、１日に保育する乳幼児の数が５人以下の施設は必ず記入すること。</t>
    <rPh sb="9" eb="10">
      <t>ニチ</t>
    </rPh>
    <rPh sb="11" eb="13">
      <t>ホイク</t>
    </rPh>
    <rPh sb="15" eb="18">
      <t>ニュウヨウジ</t>
    </rPh>
    <rPh sb="19" eb="20">
      <t>カズ</t>
    </rPh>
    <rPh sb="22" eb="23">
      <t>ニン</t>
    </rPh>
    <rPh sb="23" eb="25">
      <t>イカ</t>
    </rPh>
    <rPh sb="26" eb="28">
      <t>シセツ</t>
    </rPh>
    <rPh sb="29" eb="30">
      <t>カナラ</t>
    </rPh>
    <rPh sb="31" eb="33">
      <t>キニュウ</t>
    </rPh>
    <phoneticPr fontId="1"/>
  </si>
  <si>
    <t>㊷</t>
    <phoneticPr fontId="1"/>
  </si>
  <si>
    <t>研修の実施状況</t>
    <rPh sb="0" eb="2">
      <t>ケンシュウ</t>
    </rPh>
    <rPh sb="3" eb="5">
      <t>ジッシ</t>
    </rPh>
    <rPh sb="5" eb="7">
      <t>ジョウキョウ</t>
    </rPh>
    <phoneticPr fontId="1"/>
  </si>
  <si>
    <t>保育従事者の質の向上を図る研修を定期的に実施</t>
    <rPh sb="0" eb="5">
      <t>ホイクジュウジシャ</t>
    </rPh>
    <rPh sb="6" eb="7">
      <t>シツ</t>
    </rPh>
    <rPh sb="8" eb="10">
      <t>コウジョウ</t>
    </rPh>
    <rPh sb="11" eb="12">
      <t>ハカ</t>
    </rPh>
    <rPh sb="13" eb="15">
      <t>ケンシュウ</t>
    </rPh>
    <rPh sb="16" eb="19">
      <t>テイキテキ</t>
    </rPh>
    <rPh sb="20" eb="22">
      <t>ジッシ</t>
    </rPh>
    <phoneticPr fontId="1"/>
  </si>
  <si>
    <t>㊸</t>
    <phoneticPr fontId="1"/>
  </si>
  <si>
    <t>安全管理・事故防止の取組状況</t>
    <rPh sb="0" eb="4">
      <t>アンゼンカンリ</t>
    </rPh>
    <rPh sb="5" eb="9">
      <t>ジコボウシ</t>
    </rPh>
    <rPh sb="10" eb="12">
      <t>トリク</t>
    </rPh>
    <rPh sb="12" eb="14">
      <t>ジョウキョウ</t>
    </rPh>
    <phoneticPr fontId="1"/>
  </si>
  <si>
    <t>安全管理・事故防止の手順やマニュアルを整備し、職員に周知している</t>
    <rPh sb="0" eb="4">
      <t>アンゼンカンリ</t>
    </rPh>
    <rPh sb="5" eb="9">
      <t>ジコボウシ</t>
    </rPh>
    <rPh sb="10" eb="12">
      <t>テジュン</t>
    </rPh>
    <rPh sb="19" eb="21">
      <t>セイビ</t>
    </rPh>
    <rPh sb="23" eb="25">
      <t>ショクイン</t>
    </rPh>
    <rPh sb="26" eb="28">
      <t>シュウチ</t>
    </rPh>
    <phoneticPr fontId="1"/>
  </si>
  <si>
    <t>消防署・病院等関係機関との連絡を密にし、緊急の場合には適切な体制がとれるようにしている。</t>
    <rPh sb="0" eb="3">
      <t>ショウボウショ</t>
    </rPh>
    <rPh sb="4" eb="6">
      <t>ビョウイン</t>
    </rPh>
    <rPh sb="6" eb="11">
      <t>トウカンケイキカン</t>
    </rPh>
    <rPh sb="13" eb="15">
      <t>レンラク</t>
    </rPh>
    <rPh sb="16" eb="17">
      <t>ミツ</t>
    </rPh>
    <rPh sb="20" eb="22">
      <t>キンキュウ</t>
    </rPh>
    <rPh sb="23" eb="25">
      <t>バアイ</t>
    </rPh>
    <rPh sb="27" eb="29">
      <t>テキセツ</t>
    </rPh>
    <rPh sb="30" eb="32">
      <t>タイセイ</t>
    </rPh>
    <phoneticPr fontId="1"/>
  </si>
  <si>
    <t>㊹</t>
    <phoneticPr fontId="1"/>
  </si>
  <si>
    <t>保護者との連絡状況</t>
    <rPh sb="0" eb="3">
      <t>ホゴシャ</t>
    </rPh>
    <rPh sb="5" eb="9">
      <t>レンラクジョウキョウ</t>
    </rPh>
    <phoneticPr fontId="1"/>
  </si>
  <si>
    <t>献立表の配布</t>
    <rPh sb="0" eb="3">
      <t>コンダテヒョウ</t>
    </rPh>
    <rPh sb="4" eb="6">
      <t>ハイフ</t>
    </rPh>
    <phoneticPr fontId="1"/>
  </si>
  <si>
    <t>施設だよりの配布</t>
    <rPh sb="0" eb="2">
      <t>シセツ</t>
    </rPh>
    <rPh sb="6" eb="8">
      <t>ハイフ</t>
    </rPh>
    <phoneticPr fontId="1"/>
  </si>
  <si>
    <t>連絡帳の作成</t>
    <rPh sb="0" eb="3">
      <t>レンラクチョウ</t>
    </rPh>
    <rPh sb="4" eb="6">
      <t>サクセイ</t>
    </rPh>
    <phoneticPr fontId="1"/>
  </si>
  <si>
    <t>緊急連絡表の作成</t>
    <rPh sb="0" eb="2">
      <t>キンキュウ</t>
    </rPh>
    <rPh sb="2" eb="4">
      <t>レンラク</t>
    </rPh>
    <rPh sb="4" eb="5">
      <t>ヒョウ</t>
    </rPh>
    <rPh sb="6" eb="8">
      <t>サクセイ</t>
    </rPh>
    <phoneticPr fontId="1"/>
  </si>
  <si>
    <t>㊺</t>
    <phoneticPr fontId="1"/>
  </si>
  <si>
    <t>保護者及び施設利用希望者の保育室等の見学</t>
    <rPh sb="0" eb="4">
      <t>ホゴシャオヨ</t>
    </rPh>
    <rPh sb="5" eb="7">
      <t>シセツ</t>
    </rPh>
    <rPh sb="7" eb="9">
      <t>リヨウ</t>
    </rPh>
    <rPh sb="9" eb="12">
      <t>キボウシャ</t>
    </rPh>
    <rPh sb="13" eb="16">
      <t>ホイクシツ</t>
    </rPh>
    <rPh sb="16" eb="17">
      <t>トウ</t>
    </rPh>
    <rPh sb="18" eb="20">
      <t>ケンガク</t>
    </rPh>
    <phoneticPr fontId="1"/>
  </si>
  <si>
    <t>9</t>
  </si>
  <si>
    <t>9</t>
    <phoneticPr fontId="1"/>
  </si>
  <si>
    <t>10</t>
  </si>
  <si>
    <t>11</t>
  </si>
  <si>
    <t>12</t>
  </si>
  <si>
    <t>13</t>
  </si>
  <si>
    <t>14</t>
  </si>
  <si>
    <t>15</t>
  </si>
  <si>
    <t>16</t>
  </si>
  <si>
    <t>17</t>
  </si>
  <si>
    <t>18</t>
  </si>
  <si>
    <t>19</t>
  </si>
  <si>
    <t>20</t>
  </si>
  <si>
    <t>21</t>
  </si>
  <si>
    <t>22</t>
  </si>
  <si>
    <t>23</t>
    <phoneticPr fontId="1"/>
  </si>
  <si>
    <t>00</t>
    <phoneticPr fontId="1"/>
  </si>
  <si>
    <t>1</t>
  </si>
  <si>
    <t>1</t>
    <phoneticPr fontId="1"/>
  </si>
  <si>
    <t>2</t>
  </si>
  <si>
    <t>3</t>
  </si>
  <si>
    <t>4</t>
  </si>
  <si>
    <t>5</t>
  </si>
  <si>
    <t>6</t>
  </si>
  <si>
    <t>15</t>
    <phoneticPr fontId="1"/>
  </si>
  <si>
    <t>30</t>
    <phoneticPr fontId="1"/>
  </si>
  <si>
    <t>45</t>
    <phoneticPr fontId="1"/>
  </si>
  <si>
    <t>43日目</t>
    <rPh sb="2" eb="4">
      <t>ニチメ</t>
    </rPh>
    <phoneticPr fontId="1"/>
  </si>
  <si>
    <t>1か月</t>
    <rPh sb="2" eb="3">
      <t>ゲツ</t>
    </rPh>
    <phoneticPr fontId="1"/>
  </si>
  <si>
    <t>2か月</t>
    <rPh sb="2" eb="3">
      <t>ゲツ</t>
    </rPh>
    <phoneticPr fontId="1"/>
  </si>
  <si>
    <t>3か月</t>
    <rPh sb="2" eb="3">
      <t>ゲツ</t>
    </rPh>
    <phoneticPr fontId="1"/>
  </si>
  <si>
    <t>4か月</t>
    <rPh sb="2" eb="3">
      <t>ゲツ</t>
    </rPh>
    <phoneticPr fontId="1"/>
  </si>
  <si>
    <t>5か月</t>
    <rPh sb="2" eb="3">
      <t>ゲツ</t>
    </rPh>
    <phoneticPr fontId="1"/>
  </si>
  <si>
    <t>6か月</t>
    <rPh sb="2" eb="3">
      <t>ゲツ</t>
    </rPh>
    <phoneticPr fontId="1"/>
  </si>
  <si>
    <t>7か月</t>
    <rPh sb="2" eb="3">
      <t>ゲツ</t>
    </rPh>
    <phoneticPr fontId="1"/>
  </si>
  <si>
    <t>8か月</t>
    <rPh sb="2" eb="3">
      <t>ゲツ</t>
    </rPh>
    <phoneticPr fontId="1"/>
  </si>
  <si>
    <t>9か月</t>
    <rPh sb="2" eb="3">
      <t>ゲツ</t>
    </rPh>
    <phoneticPr fontId="1"/>
  </si>
  <si>
    <t>10か月</t>
    <rPh sb="3" eb="4">
      <t>ゲツ</t>
    </rPh>
    <phoneticPr fontId="1"/>
  </si>
  <si>
    <t>11か月</t>
    <rPh sb="3" eb="4">
      <t>ゲツ</t>
    </rPh>
    <phoneticPr fontId="1"/>
  </si>
  <si>
    <t>元</t>
    <rPh sb="0" eb="1">
      <t>ゲン</t>
    </rPh>
    <phoneticPr fontId="1"/>
  </si>
  <si>
    <t>0</t>
    <phoneticPr fontId="1"/>
  </si>
  <si>
    <t>7</t>
  </si>
  <si>
    <t>8</t>
  </si>
  <si>
    <t>保育室の清掃方法・回数</t>
    <rPh sb="0" eb="3">
      <t>ホイクシツ</t>
    </rPh>
    <rPh sb="4" eb="8">
      <t>セイソウホウホウ</t>
    </rPh>
    <rPh sb="9" eb="11">
      <t>カイスウ</t>
    </rPh>
    <phoneticPr fontId="1"/>
  </si>
  <si>
    <t>便所の清掃方法・回数</t>
    <rPh sb="0" eb="2">
      <t>ベンジョ</t>
    </rPh>
    <rPh sb="3" eb="7">
      <t>セイソウホウホウ</t>
    </rPh>
    <rPh sb="8" eb="10">
      <t>カイスウ</t>
    </rPh>
    <phoneticPr fontId="1"/>
  </si>
  <si>
    <t>調理室の清掃方法・回数</t>
    <rPh sb="0" eb="3">
      <t>チョウリシツ</t>
    </rPh>
    <rPh sb="4" eb="6">
      <t>セイソウ</t>
    </rPh>
    <rPh sb="6" eb="8">
      <t>ホウホウ</t>
    </rPh>
    <rPh sb="9" eb="11">
      <t>カイスウ</t>
    </rPh>
    <phoneticPr fontId="1"/>
  </si>
  <si>
    <t>食器の消毒・保管方法</t>
    <rPh sb="0" eb="2">
      <t>ショッキ</t>
    </rPh>
    <rPh sb="3" eb="5">
      <t>ショウドク</t>
    </rPh>
    <rPh sb="6" eb="10">
      <t>ホカンホウホウ</t>
    </rPh>
    <phoneticPr fontId="1"/>
  </si>
  <si>
    <t>哺乳瓶の消毒・保管方法</t>
    <rPh sb="0" eb="3">
      <t>ホニュウビン</t>
    </rPh>
    <rPh sb="4" eb="6">
      <t>ショウドク</t>
    </rPh>
    <rPh sb="7" eb="9">
      <t>ホカン</t>
    </rPh>
    <rPh sb="9" eb="11">
      <t>ホウホウ</t>
    </rPh>
    <phoneticPr fontId="1"/>
  </si>
  <si>
    <t>衣類の洗濯・消毒方法</t>
    <rPh sb="0" eb="2">
      <t>イルイ</t>
    </rPh>
    <rPh sb="3" eb="5">
      <t>センタク</t>
    </rPh>
    <rPh sb="6" eb="8">
      <t>ショウドク</t>
    </rPh>
    <rPh sb="8" eb="10">
      <t>ホウホウ</t>
    </rPh>
    <phoneticPr fontId="1"/>
  </si>
  <si>
    <t>寝具の乾燥・消毒方法</t>
    <rPh sb="0" eb="2">
      <t>シング</t>
    </rPh>
    <rPh sb="3" eb="5">
      <t>カンソウ</t>
    </rPh>
    <rPh sb="6" eb="8">
      <t>ショウドク</t>
    </rPh>
    <rPh sb="8" eb="10">
      <t>ホウホウ</t>
    </rPh>
    <phoneticPr fontId="1"/>
  </si>
  <si>
    <t>玩具類の洗濯・消毒方法</t>
    <rPh sb="0" eb="2">
      <t>オモチャ</t>
    </rPh>
    <rPh sb="2" eb="3">
      <t>ルイ</t>
    </rPh>
    <rPh sb="4" eb="6">
      <t>センタク</t>
    </rPh>
    <rPh sb="7" eb="9">
      <t>ショウドク</t>
    </rPh>
    <rPh sb="9" eb="11">
      <t>ホウホウ</t>
    </rPh>
    <phoneticPr fontId="1"/>
  </si>
  <si>
    <t>朝食</t>
    <rPh sb="0" eb="2">
      <t>チョウショク</t>
    </rPh>
    <phoneticPr fontId="1"/>
  </si>
  <si>
    <t>給食の実施</t>
    <rPh sb="0" eb="2">
      <t>キュウショク</t>
    </rPh>
    <rPh sb="3" eb="5">
      <t>ジッシ</t>
    </rPh>
    <phoneticPr fontId="1"/>
  </si>
  <si>
    <t>昼食</t>
    <rPh sb="0" eb="2">
      <t>チュウショク</t>
    </rPh>
    <phoneticPr fontId="1"/>
  </si>
  <si>
    <t>夕食</t>
    <rPh sb="0" eb="2">
      <t>ユウショク</t>
    </rPh>
    <phoneticPr fontId="1"/>
  </si>
  <si>
    <t>(</t>
  </si>
  <si>
    <t>主に施設で調理</t>
    <rPh sb="0" eb="1">
      <t>オモ</t>
    </rPh>
    <rPh sb="2" eb="4">
      <t>シセツ</t>
    </rPh>
    <rPh sb="5" eb="7">
      <t>チョウリ</t>
    </rPh>
    <phoneticPr fontId="1"/>
  </si>
  <si>
    <t>特に決めていない</t>
    <rPh sb="0" eb="1">
      <t>トク</t>
    </rPh>
    <rPh sb="2" eb="3">
      <t>キ</t>
    </rPh>
    <phoneticPr fontId="1"/>
  </si>
  <si>
    <t>主に仕出し弁当</t>
    <rPh sb="0" eb="1">
      <t>オモ</t>
    </rPh>
    <rPh sb="2" eb="4">
      <t>シダ</t>
    </rPh>
    <rPh sb="5" eb="7">
      <t>ベントウ</t>
    </rPh>
    <phoneticPr fontId="1"/>
  </si>
  <si>
    <t>弁当持参</t>
    <rPh sb="0" eb="2">
      <t>ベントウ</t>
    </rPh>
    <rPh sb="2" eb="4">
      <t>ジサン</t>
    </rPh>
    <phoneticPr fontId="1"/>
  </si>
  <si>
    <t>家庭で食事</t>
    <rPh sb="0" eb="2">
      <t>カテイ</t>
    </rPh>
    <rPh sb="3" eb="5">
      <t>ショクジ</t>
    </rPh>
    <phoneticPr fontId="1"/>
  </si>
  <si>
    <t>献立表の作成</t>
    <rPh sb="0" eb="3">
      <t>コンダテヒョウ</t>
    </rPh>
    <rPh sb="4" eb="6">
      <t>サクセイ</t>
    </rPh>
    <phoneticPr fontId="1"/>
  </si>
  <si>
    <t>朝食用</t>
    <rPh sb="0" eb="3">
      <t>チョウショクヨウ</t>
    </rPh>
    <phoneticPr fontId="1"/>
  </si>
  <si>
    <t>昼食用</t>
    <rPh sb="0" eb="3">
      <t>チュウショクヨウ</t>
    </rPh>
    <phoneticPr fontId="1"/>
  </si>
  <si>
    <t>週間献立</t>
    <rPh sb="0" eb="4">
      <t>シュウカンコンダテ</t>
    </rPh>
    <phoneticPr fontId="1"/>
  </si>
  <si>
    <t>夕食用</t>
    <rPh sb="0" eb="3">
      <t>ユウショクヨウ</t>
    </rPh>
    <phoneticPr fontId="1"/>
  </si>
  <si>
    <t>乳児食（離乳食）</t>
    <rPh sb="0" eb="3">
      <t>ニュウジショク</t>
    </rPh>
    <rPh sb="4" eb="7">
      <t>リニュウショク</t>
    </rPh>
    <phoneticPr fontId="1"/>
  </si>
  <si>
    <t>食品の保存</t>
    <rPh sb="0" eb="2">
      <t>ショクヒン</t>
    </rPh>
    <rPh sb="3" eb="5">
      <t>ホゾン</t>
    </rPh>
    <phoneticPr fontId="1"/>
  </si>
  <si>
    <t>施設で調理</t>
    <rPh sb="0" eb="2">
      <t>シセツ</t>
    </rPh>
    <rPh sb="3" eb="5">
      <t>チョウリ</t>
    </rPh>
    <phoneticPr fontId="1"/>
  </si>
  <si>
    <t>調理済み市販</t>
    <rPh sb="0" eb="3">
      <t>チョウリズ</t>
    </rPh>
    <rPh sb="4" eb="6">
      <t>シハン</t>
    </rPh>
    <phoneticPr fontId="1"/>
  </si>
  <si>
    <t>家から持参</t>
    <rPh sb="0" eb="1">
      <t>イエ</t>
    </rPh>
    <rPh sb="3" eb="5">
      <t>ジサン</t>
    </rPh>
    <phoneticPr fontId="1"/>
  </si>
  <si>
    <t>冷蔵庫</t>
    <rPh sb="0" eb="3">
      <t>レイゾウコ</t>
    </rPh>
    <phoneticPr fontId="1"/>
  </si>
  <si>
    <t>㊻衛生管理</t>
    <rPh sb="1" eb="3">
      <t>エイセイ</t>
    </rPh>
    <rPh sb="3" eb="5">
      <t>カンリ</t>
    </rPh>
    <phoneticPr fontId="1"/>
  </si>
  <si>
    <t>㊼　給　食</t>
    <rPh sb="2" eb="3">
      <t>キュウ</t>
    </rPh>
    <rPh sb="4" eb="5">
      <t>ショク</t>
    </rPh>
    <phoneticPr fontId="1"/>
  </si>
  <si>
    <t>登園時の健康状態観察</t>
    <rPh sb="0" eb="3">
      <t>トウエンジ</t>
    </rPh>
    <rPh sb="4" eb="8">
      <t>ケンコウジョウタイ</t>
    </rPh>
    <rPh sb="8" eb="10">
      <t>カンサツ</t>
    </rPh>
    <phoneticPr fontId="1"/>
  </si>
  <si>
    <t>降園時の個別検査</t>
    <rPh sb="0" eb="2">
      <t>コウエン</t>
    </rPh>
    <rPh sb="2" eb="3">
      <t>ジ</t>
    </rPh>
    <rPh sb="4" eb="6">
      <t>コベツ</t>
    </rPh>
    <rPh sb="6" eb="8">
      <t>ケンサ</t>
    </rPh>
    <phoneticPr fontId="1"/>
  </si>
  <si>
    <t>児童の発育チェック</t>
    <rPh sb="0" eb="2">
      <t>ジドウ</t>
    </rPh>
    <rPh sb="3" eb="5">
      <t>ハツイク</t>
    </rPh>
    <phoneticPr fontId="1"/>
  </si>
  <si>
    <t>体温</t>
    <rPh sb="0" eb="2">
      <t>タイオン</t>
    </rPh>
    <phoneticPr fontId="1"/>
  </si>
  <si>
    <t>排便</t>
    <rPh sb="0" eb="2">
      <t>ハイベン</t>
    </rPh>
    <phoneticPr fontId="1"/>
  </si>
  <si>
    <t>食事</t>
    <rPh sb="0" eb="2">
      <t>ショクジ</t>
    </rPh>
    <phoneticPr fontId="1"/>
  </si>
  <si>
    <t>睡眠</t>
    <rPh sb="0" eb="2">
      <t>スイミン</t>
    </rPh>
    <phoneticPr fontId="1"/>
  </si>
  <si>
    <t>顔ぼう</t>
    <rPh sb="0" eb="1">
      <t>カオ</t>
    </rPh>
    <phoneticPr fontId="1"/>
  </si>
  <si>
    <t>服装</t>
    <rPh sb="0" eb="2">
      <t>フクソウ</t>
    </rPh>
    <phoneticPr fontId="1"/>
  </si>
  <si>
    <t>外傷</t>
    <rPh sb="0" eb="2">
      <t>ガイショウ</t>
    </rPh>
    <phoneticPr fontId="1"/>
  </si>
  <si>
    <t>清潔</t>
    <rPh sb="0" eb="2">
      <t>セイケツ</t>
    </rPh>
    <phoneticPr fontId="1"/>
  </si>
  <si>
    <t>身長測定</t>
    <rPh sb="0" eb="4">
      <t>シンチョウソクテイ</t>
    </rPh>
    <phoneticPr fontId="1"/>
  </si>
  <si>
    <t>体重測定</t>
    <rPh sb="0" eb="4">
      <t>タイジュウソクテイ</t>
    </rPh>
    <phoneticPr fontId="1"/>
  </si>
  <si>
    <t>㊽</t>
    <phoneticPr fontId="1"/>
  </si>
  <si>
    <t>㊾</t>
    <phoneticPr fontId="1"/>
  </si>
  <si>
    <t>㊿</t>
    <phoneticPr fontId="1"/>
  </si>
  <si>
    <t>児童の健康診断</t>
    <rPh sb="0" eb="2">
      <t>ジドウ</t>
    </rPh>
    <rPh sb="3" eb="7">
      <t>ケンコウシンダン</t>
    </rPh>
    <phoneticPr fontId="1"/>
  </si>
  <si>
    <t>施設で実施</t>
    <rPh sb="0" eb="2">
      <t>シセツ</t>
    </rPh>
    <rPh sb="3" eb="5">
      <t>ジッシ</t>
    </rPh>
    <phoneticPr fontId="1"/>
  </si>
  <si>
    <t>入所時</t>
    <rPh sb="0" eb="2">
      <t>ニュウショ</t>
    </rPh>
    <rPh sb="2" eb="3">
      <t>ジ</t>
    </rPh>
    <phoneticPr fontId="1"/>
  </si>
  <si>
    <t>入所後</t>
    <rPh sb="0" eb="3">
      <t>ニュウショゴ</t>
    </rPh>
    <phoneticPr fontId="1"/>
  </si>
  <si>
    <t>診断書の提出</t>
    <rPh sb="0" eb="3">
      <t>シンダンショ</t>
    </rPh>
    <rPh sb="4" eb="6">
      <t>テイシュツ</t>
    </rPh>
    <phoneticPr fontId="1"/>
  </si>
  <si>
    <t>母子健康手帳で確認</t>
    <rPh sb="0" eb="6">
      <t>ボシケンコウテチョウ</t>
    </rPh>
    <rPh sb="7" eb="9">
      <t>カクニン</t>
    </rPh>
    <phoneticPr fontId="1"/>
  </si>
  <si>
    <t>保護者への連絡</t>
    <rPh sb="0" eb="3">
      <t>ホゴシャ</t>
    </rPh>
    <rPh sb="5" eb="7">
      <t>レンラク</t>
    </rPh>
    <phoneticPr fontId="1"/>
  </si>
  <si>
    <t>医療機関への受診</t>
    <rPh sb="0" eb="4">
      <t>イリョウキカン</t>
    </rPh>
    <rPh sb="6" eb="8">
      <t>ジュシン</t>
    </rPh>
    <phoneticPr fontId="1"/>
  </si>
  <si>
    <t>採用時</t>
    <rPh sb="0" eb="3">
      <t>サイヨウジ</t>
    </rPh>
    <phoneticPr fontId="1"/>
  </si>
  <si>
    <t>採用後</t>
    <rPh sb="0" eb="3">
      <t>サイヨウゴ</t>
    </rPh>
    <phoneticPr fontId="1"/>
  </si>
  <si>
    <t>ケガや病気の時の措置</t>
    <rPh sb="3" eb="5">
      <t>ビョウキ</t>
    </rPh>
    <rPh sb="6" eb="7">
      <t>トキ</t>
    </rPh>
    <rPh sb="8" eb="10">
      <t>ソチ</t>
    </rPh>
    <phoneticPr fontId="1"/>
  </si>
  <si>
    <t>職員の健康診断</t>
    <rPh sb="0" eb="2">
      <t>ショクイン</t>
    </rPh>
    <rPh sb="3" eb="7">
      <t>ケンコウシンダン</t>
    </rPh>
    <phoneticPr fontId="1"/>
  </si>
  <si>
    <t>調理・調乳者の検便</t>
    <rPh sb="0" eb="2">
      <t>チョウリ</t>
    </rPh>
    <rPh sb="3" eb="6">
      <t>チョウニュウシャ</t>
    </rPh>
    <rPh sb="7" eb="9">
      <t>ケンベン</t>
    </rPh>
    <phoneticPr fontId="1"/>
  </si>
  <si>
    <t>備えられている医薬品</t>
    <rPh sb="0" eb="1">
      <t>ソナ</t>
    </rPh>
    <rPh sb="7" eb="10">
      <t>イヤクヒン</t>
    </rPh>
    <phoneticPr fontId="1"/>
  </si>
  <si>
    <t>感染症への対応</t>
    <rPh sb="0" eb="3">
      <t>カンセンショウ</t>
    </rPh>
    <rPh sb="5" eb="7">
      <t>タイオウ</t>
    </rPh>
    <phoneticPr fontId="1"/>
  </si>
  <si>
    <t>乳幼児突然死症候群に対する注意</t>
    <rPh sb="0" eb="3">
      <t>ニュウヨウジ</t>
    </rPh>
    <rPh sb="3" eb="6">
      <t>トツゼンシ</t>
    </rPh>
    <rPh sb="6" eb="9">
      <t>ショウコウグン</t>
    </rPh>
    <rPh sb="10" eb="11">
      <t>タイ</t>
    </rPh>
    <rPh sb="13" eb="15">
      <t>チュウイ</t>
    </rPh>
    <phoneticPr fontId="1"/>
  </si>
  <si>
    <t>体温計</t>
    <rPh sb="0" eb="3">
      <t>タイオンケイ</t>
    </rPh>
    <phoneticPr fontId="1"/>
  </si>
  <si>
    <t>水まくら類</t>
    <rPh sb="0" eb="1">
      <t>ミズ</t>
    </rPh>
    <rPh sb="4" eb="5">
      <t>ルイ</t>
    </rPh>
    <phoneticPr fontId="1"/>
  </si>
  <si>
    <t>外用・消毒薬</t>
    <rPh sb="0" eb="2">
      <t>ガイヨウ</t>
    </rPh>
    <rPh sb="3" eb="6">
      <t>ショウドクヤク</t>
    </rPh>
    <phoneticPr fontId="1"/>
  </si>
  <si>
    <t>絆創膏類</t>
    <rPh sb="0" eb="3">
      <t>バンソウコウ</t>
    </rPh>
    <rPh sb="3" eb="4">
      <t>ルイ</t>
    </rPh>
    <phoneticPr fontId="1"/>
  </si>
  <si>
    <t>再登園にあたっての取扱い（かかりつけ医とのやり取りを記載した書面等の提出</t>
    <rPh sb="0" eb="3">
      <t>サイトウエン</t>
    </rPh>
    <rPh sb="9" eb="11">
      <t>トリアツカ</t>
    </rPh>
    <rPh sb="18" eb="19">
      <t>イ</t>
    </rPh>
    <rPh sb="23" eb="24">
      <t>ト</t>
    </rPh>
    <rPh sb="26" eb="28">
      <t>キサイ</t>
    </rPh>
    <rPh sb="30" eb="33">
      <t>ショメントウ</t>
    </rPh>
    <rPh sb="34" eb="36">
      <t>テイシュツ</t>
    </rPh>
    <phoneticPr fontId="1"/>
  </si>
  <si>
    <t>歯ブラシ、コップ、タオル、ハンカチ等の共用防止</t>
    <rPh sb="0" eb="1">
      <t>ハ</t>
    </rPh>
    <rPh sb="17" eb="18">
      <t>トウ</t>
    </rPh>
    <rPh sb="19" eb="21">
      <t>キョウヨウ</t>
    </rPh>
    <rPh sb="21" eb="23">
      <t>ボウシ</t>
    </rPh>
    <phoneticPr fontId="1"/>
  </si>
  <si>
    <t>睡眠中の乳幼児のきめ細やかな観察</t>
    <rPh sb="0" eb="3">
      <t>スイミンチュウ</t>
    </rPh>
    <rPh sb="4" eb="7">
      <t>ニュウヨウジ</t>
    </rPh>
    <rPh sb="10" eb="11">
      <t>コマ</t>
    </rPh>
    <rPh sb="14" eb="16">
      <t>カンサツ</t>
    </rPh>
    <phoneticPr fontId="1"/>
  </si>
  <si>
    <t>仰向け寝</t>
    <rPh sb="0" eb="2">
      <t>アオム</t>
    </rPh>
    <rPh sb="3" eb="4">
      <t>ネ</t>
    </rPh>
    <phoneticPr fontId="1"/>
  </si>
  <si>
    <t>保育室等での禁煙の厳守</t>
    <rPh sb="0" eb="3">
      <t>ホイクシツ</t>
    </rPh>
    <rPh sb="3" eb="4">
      <t>トウ</t>
    </rPh>
    <rPh sb="6" eb="8">
      <t>キンエン</t>
    </rPh>
    <rPh sb="9" eb="11">
      <t>ゲンシュ</t>
    </rPh>
    <phoneticPr fontId="1"/>
  </si>
  <si>
    <t>毎月</t>
    <rPh sb="0" eb="2">
      <t>マイツキ</t>
    </rPh>
    <phoneticPr fontId="1"/>
  </si>
  <si>
    <t>隔月</t>
    <rPh sb="0" eb="1">
      <t>カク</t>
    </rPh>
    <rPh sb="1" eb="2">
      <t>ツキ</t>
    </rPh>
    <phoneticPr fontId="1"/>
  </si>
  <si>
    <t>　○安全対策</t>
    <rPh sb="2" eb="6">
      <t>アンゼンタイサク</t>
    </rPh>
    <phoneticPr fontId="1"/>
  </si>
  <si>
    <t>　○事故防止</t>
    <rPh sb="2" eb="6">
      <t>ジコボウシ</t>
    </rPh>
    <phoneticPr fontId="1"/>
  </si>
  <si>
    <t>　○緊急時の対策</t>
    <rPh sb="2" eb="5">
      <t>キンキュウジ</t>
    </rPh>
    <rPh sb="6" eb="8">
      <t>タイサク</t>
    </rPh>
    <phoneticPr fontId="1"/>
  </si>
  <si>
    <t>利用者等への情報提供</t>
    <rPh sb="0" eb="3">
      <t>リヨウシャ</t>
    </rPh>
    <rPh sb="3" eb="4">
      <t>トウ</t>
    </rPh>
    <rPh sb="6" eb="10">
      <t>ジョウホウテイキョウ</t>
    </rPh>
    <phoneticPr fontId="1"/>
  </si>
  <si>
    <t>サービス内容等の掲示</t>
    <rPh sb="4" eb="7">
      <t>ナイヨウトウ</t>
    </rPh>
    <rPh sb="8" eb="10">
      <t>ケイジ</t>
    </rPh>
    <phoneticPr fontId="1"/>
  </si>
  <si>
    <t>利用者への契約時の書面交付</t>
    <rPh sb="0" eb="3">
      <t>リヨウシャ</t>
    </rPh>
    <rPh sb="5" eb="8">
      <t>ケイヤクジ</t>
    </rPh>
    <rPh sb="9" eb="11">
      <t>ショメン</t>
    </rPh>
    <rPh sb="11" eb="13">
      <t>コウフ</t>
    </rPh>
    <phoneticPr fontId="1"/>
  </si>
  <si>
    <t>利用予定者への契約内容等の説明</t>
    <rPh sb="0" eb="5">
      <t>リヨウヨテイシャ</t>
    </rPh>
    <rPh sb="7" eb="12">
      <t>ケイヤクナイヨウトウ</t>
    </rPh>
    <rPh sb="13" eb="15">
      <t>セツメイ</t>
    </rPh>
    <phoneticPr fontId="1"/>
  </si>
  <si>
    <t>児童票の作成状況</t>
    <rPh sb="0" eb="3">
      <t>ジドウヒョウ</t>
    </rPh>
    <rPh sb="4" eb="6">
      <t>サクセイ</t>
    </rPh>
    <rPh sb="6" eb="8">
      <t>ジョウキョウ</t>
    </rPh>
    <phoneticPr fontId="1"/>
  </si>
  <si>
    <t>帳簿の作成、整備状況</t>
    <rPh sb="0" eb="2">
      <t>チョウボ</t>
    </rPh>
    <rPh sb="3" eb="5">
      <t>サクセイ</t>
    </rPh>
    <rPh sb="6" eb="8">
      <t>セイビ</t>
    </rPh>
    <rPh sb="8" eb="10">
      <t>ジョウキョウ</t>
    </rPh>
    <phoneticPr fontId="1"/>
  </si>
  <si>
    <t>資格証明書</t>
    <rPh sb="0" eb="2">
      <t>シカク</t>
    </rPh>
    <rPh sb="2" eb="5">
      <t>ショウメイショ</t>
    </rPh>
    <phoneticPr fontId="1"/>
  </si>
  <si>
    <t>職員名簿（履歴書）</t>
    <rPh sb="0" eb="2">
      <t>ショクイン</t>
    </rPh>
    <rPh sb="2" eb="4">
      <t>メイボ</t>
    </rPh>
    <rPh sb="5" eb="8">
      <t>リレキショ</t>
    </rPh>
    <phoneticPr fontId="1"/>
  </si>
  <si>
    <t>児童出席表</t>
    <rPh sb="0" eb="2">
      <t>ジドウ</t>
    </rPh>
    <rPh sb="2" eb="4">
      <t>シュッセキ</t>
    </rPh>
    <rPh sb="4" eb="5">
      <t>ヒョウ</t>
    </rPh>
    <phoneticPr fontId="1"/>
  </si>
  <si>
    <t>施設平面図</t>
    <rPh sb="0" eb="5">
      <t>シセツヘイメンズ</t>
    </rPh>
    <phoneticPr fontId="1"/>
  </si>
  <si>
    <t>職員の雇用状況が分かる書類（雇用通知書、賃金台帳等）</t>
    <rPh sb="0" eb="2">
      <t>ショクイン</t>
    </rPh>
    <rPh sb="3" eb="7">
      <t>コヨウジョウキョウ</t>
    </rPh>
    <rPh sb="8" eb="9">
      <t>ワ</t>
    </rPh>
    <rPh sb="11" eb="13">
      <t>ショルイ</t>
    </rPh>
    <rPh sb="14" eb="19">
      <t>コヨウツウチショ</t>
    </rPh>
    <rPh sb="20" eb="24">
      <t>チンギンダイチョウ</t>
    </rPh>
    <rPh sb="24" eb="25">
      <t>トウ</t>
    </rPh>
    <phoneticPr fontId="1"/>
  </si>
  <si>
    <t>子どもの預かりサービスのマッチングサイトのＵＲＬ</t>
    <rPh sb="0" eb="1">
      <t>コ</t>
    </rPh>
    <rPh sb="4" eb="5">
      <t>アズ</t>
    </rPh>
    <phoneticPr fontId="1"/>
  </si>
  <si>
    <t>企業主導型保育事業による運営費助成（予定）の有無</t>
    <rPh sb="0" eb="5">
      <t>キギョウシュドウガタ</t>
    </rPh>
    <rPh sb="5" eb="9">
      <t>ホイクジギョウ</t>
    </rPh>
    <rPh sb="12" eb="15">
      <t>ウンエイヒ</t>
    </rPh>
    <rPh sb="15" eb="17">
      <t>ジョセイ</t>
    </rPh>
    <rPh sb="18" eb="20">
      <t>ヨテイ</t>
    </rPh>
    <rPh sb="22" eb="24">
      <t>ウム</t>
    </rPh>
    <phoneticPr fontId="1"/>
  </si>
  <si>
    <t>（有の場合、その命令内容）</t>
    <rPh sb="1" eb="2">
      <t>ア</t>
    </rPh>
    <rPh sb="3" eb="5">
      <t>バアイ</t>
    </rPh>
    <rPh sb="8" eb="10">
      <t>メイレイ</t>
    </rPh>
    <rPh sb="10" eb="12">
      <t>ナイヨウ</t>
    </rPh>
    <phoneticPr fontId="1"/>
  </si>
  <si>
    <t>事業停止命令</t>
    <rPh sb="0" eb="6">
      <t>ジギョウテイシメイレイ</t>
    </rPh>
    <phoneticPr fontId="1"/>
  </si>
  <si>
    <t>施設閉鎖命令</t>
    <rPh sb="0" eb="2">
      <t>シセツ</t>
    </rPh>
    <rPh sb="2" eb="6">
      <t>ヘイサメイレイ</t>
    </rPh>
    <phoneticPr fontId="1"/>
  </si>
  <si>
    <t>その命令を行った都道府県等名及び年月日</t>
    <rPh sb="2" eb="4">
      <t>メイレイ</t>
    </rPh>
    <rPh sb="5" eb="6">
      <t>オコナ</t>
    </rPh>
    <rPh sb="8" eb="13">
      <t>トドウフケントウ</t>
    </rPh>
    <rPh sb="13" eb="14">
      <t>メイ</t>
    </rPh>
    <rPh sb="14" eb="15">
      <t>オヨ</t>
    </rPh>
    <rPh sb="16" eb="19">
      <t>ネンガッピ</t>
    </rPh>
    <phoneticPr fontId="1"/>
  </si>
  <si>
    <t>:</t>
    <phoneticPr fontId="1"/>
  </si>
  <si>
    <t>（保育室　　玄関　　非常口　　階段　　通路　　台所　　便所　　浴室　　ベランダ　　園庭　　門扉）</t>
    <phoneticPr fontId="1"/>
  </si>
  <si>
    <t>運営状況報告</t>
    <rPh sb="0" eb="2">
      <t>ウンエイ</t>
    </rPh>
    <rPh sb="2" eb="4">
      <t>ジョウキョウ</t>
    </rPh>
    <rPh sb="4" eb="6">
      <t>ホウコク</t>
    </rPh>
    <phoneticPr fontId="1"/>
  </si>
  <si>
    <t>家庭状況</t>
    <rPh sb="0" eb="4">
      <t>カテイジョウキョウ</t>
    </rPh>
    <phoneticPr fontId="1"/>
  </si>
  <si>
    <t>既往歴</t>
    <rPh sb="0" eb="3">
      <t>キオウレキ</t>
    </rPh>
    <phoneticPr fontId="1"/>
  </si>
  <si>
    <t>健康状況</t>
    <rPh sb="0" eb="4">
      <t>ケンコウジョウキョウ</t>
    </rPh>
    <phoneticPr fontId="1"/>
  </si>
  <si>
    <t>成長記録</t>
    <rPh sb="0" eb="4">
      <t>セイチョウキロク</t>
    </rPh>
    <phoneticPr fontId="1"/>
  </si>
  <si>
    <t>健康診断記録</t>
    <rPh sb="0" eb="4">
      <t>ケンコウシンダン</t>
    </rPh>
    <rPh sb="4" eb="6">
      <t>キロク</t>
    </rPh>
    <phoneticPr fontId="1"/>
  </si>
  <si>
    <t>１　（利用料金の記載に当たり、当様式により難い場合）利用形態別・年齢別料金が分かる書類</t>
    <rPh sb="3" eb="5">
      <t>リヨウ</t>
    </rPh>
    <rPh sb="5" eb="7">
      <t>リョウキン</t>
    </rPh>
    <rPh sb="8" eb="10">
      <t>キサイ</t>
    </rPh>
    <rPh sb="11" eb="12">
      <t>ア</t>
    </rPh>
    <rPh sb="15" eb="16">
      <t>トウ</t>
    </rPh>
    <rPh sb="16" eb="18">
      <t>ヨウシキ</t>
    </rPh>
    <rPh sb="21" eb="22">
      <t>ガタ</t>
    </rPh>
    <rPh sb="23" eb="25">
      <t>バアイ</t>
    </rPh>
    <rPh sb="26" eb="28">
      <t>リヨウ</t>
    </rPh>
    <rPh sb="28" eb="30">
      <t>ケイタイ</t>
    </rPh>
    <rPh sb="30" eb="31">
      <t>ベツ</t>
    </rPh>
    <rPh sb="32" eb="34">
      <t>ネンレイ</t>
    </rPh>
    <rPh sb="34" eb="35">
      <t>ベツ</t>
    </rPh>
    <rPh sb="35" eb="37">
      <t>リョウキン</t>
    </rPh>
    <rPh sb="38" eb="39">
      <t>ワ</t>
    </rPh>
    <rPh sb="41" eb="43">
      <t>ショルイ</t>
    </rPh>
    <phoneticPr fontId="1"/>
  </si>
  <si>
    <t>（添付書類）</t>
    <rPh sb="1" eb="5">
      <t>テンプショルイ</t>
    </rPh>
    <phoneticPr fontId="1"/>
  </si>
  <si>
    <t>２　有資格者（保育士、看護師、准看護師）について、保育士登録証の写し等の資格が確認できる書類</t>
    <rPh sb="2" eb="6">
      <t>ユウシカクシャ</t>
    </rPh>
    <rPh sb="7" eb="10">
      <t>ホイクシ</t>
    </rPh>
    <rPh sb="11" eb="14">
      <t>カンゴシ</t>
    </rPh>
    <rPh sb="15" eb="19">
      <t>ジュンカンゴシ</t>
    </rPh>
    <rPh sb="25" eb="28">
      <t>ホイクシ</t>
    </rPh>
    <rPh sb="28" eb="31">
      <t>トウロクショウ</t>
    </rPh>
    <rPh sb="32" eb="33">
      <t>ウツ</t>
    </rPh>
    <rPh sb="34" eb="35">
      <t>トウ</t>
    </rPh>
    <rPh sb="36" eb="38">
      <t>シカク</t>
    </rPh>
    <rPh sb="39" eb="41">
      <t>カクニン</t>
    </rPh>
    <rPh sb="44" eb="46">
      <t>ショルイ</t>
    </rPh>
    <phoneticPr fontId="1"/>
  </si>
  <si>
    <t>３　認可外保育施設指導監督基準第１の２（２）で定める研修の修了者について、修了証等の研修修了が確認できる書類</t>
    <rPh sb="2" eb="9">
      <t>ニンカガイホイクシセツ</t>
    </rPh>
    <rPh sb="9" eb="15">
      <t>シドウカントクキジュン</t>
    </rPh>
    <rPh sb="15" eb="16">
      <t>ダイ</t>
    </rPh>
    <rPh sb="23" eb="24">
      <t>サダ</t>
    </rPh>
    <rPh sb="26" eb="28">
      <t>ケンシュウ</t>
    </rPh>
    <rPh sb="29" eb="32">
      <t>シュウリョウシャ</t>
    </rPh>
    <rPh sb="37" eb="41">
      <t>シュウリョウショウトウ</t>
    </rPh>
    <rPh sb="42" eb="46">
      <t>ケンシュウシュウリョウ</t>
    </rPh>
    <rPh sb="47" eb="49">
      <t>カクニン</t>
    </rPh>
    <rPh sb="52" eb="54">
      <t>ショルイ</t>
    </rPh>
    <phoneticPr fontId="1"/>
  </si>
  <si>
    <t>５　企業主導型保育事業による運営費助成を受ける予定の場合は、通知され次第、企業主導型保育事業運営費助成決定通知書</t>
    <rPh sb="2" eb="7">
      <t>キギョウシュドウガタ</t>
    </rPh>
    <rPh sb="7" eb="11">
      <t>ホイクジギョウ</t>
    </rPh>
    <rPh sb="14" eb="17">
      <t>ウンエイヒ</t>
    </rPh>
    <rPh sb="17" eb="19">
      <t>ジョセイ</t>
    </rPh>
    <rPh sb="20" eb="21">
      <t>ウ</t>
    </rPh>
    <rPh sb="23" eb="25">
      <t>ヨテイ</t>
    </rPh>
    <rPh sb="26" eb="28">
      <t>バアイ</t>
    </rPh>
    <rPh sb="30" eb="32">
      <t>ツウチ</t>
    </rPh>
    <rPh sb="34" eb="36">
      <t>シダイ</t>
    </rPh>
    <rPh sb="37" eb="42">
      <t>キギョウシュドウガタ</t>
    </rPh>
    <rPh sb="42" eb="46">
      <t>ホイクジギョウ</t>
    </rPh>
    <rPh sb="46" eb="49">
      <t>ウンエイヒ</t>
    </rPh>
    <rPh sb="49" eb="51">
      <t>ジョセイ</t>
    </rPh>
    <rPh sb="51" eb="53">
      <t>ケッテイ</t>
    </rPh>
    <rPh sb="53" eb="56">
      <t>ツウチショ</t>
    </rPh>
    <phoneticPr fontId="1"/>
  </si>
  <si>
    <t>６　施設平面図、パンフレットなど施設の運営状況を把握する上で参考となる資料</t>
    <rPh sb="2" eb="4">
      <t>シセツ</t>
    </rPh>
    <rPh sb="4" eb="7">
      <t>ヘイメンズ</t>
    </rPh>
    <rPh sb="16" eb="18">
      <t>シセツ</t>
    </rPh>
    <rPh sb="19" eb="21">
      <t>ウンエイ</t>
    </rPh>
    <rPh sb="21" eb="23">
      <t>ジョウキョウ</t>
    </rPh>
    <rPh sb="24" eb="26">
      <t>ハアク</t>
    </rPh>
    <rPh sb="28" eb="29">
      <t>ウエ</t>
    </rPh>
    <rPh sb="30" eb="32">
      <t>サンコウ</t>
    </rPh>
    <rPh sb="35" eb="37">
      <t>シリョウ</t>
    </rPh>
    <phoneticPr fontId="1"/>
  </si>
  <si>
    <t>記載上の注意</t>
    <rPh sb="0" eb="3">
      <t>キサイジョウ</t>
    </rPh>
    <rPh sb="4" eb="6">
      <t>チュウイ</t>
    </rPh>
    <phoneticPr fontId="1"/>
  </si>
  <si>
    <t>運営状況報告記入日現在の満年齢により、年齢別の児童数を記入してください。一時預かりの児童も含みます。一時預かりの児童数は（　）内に再掲してください。「学童」は運営状況報告記入日に預かった小学生以上の児童数を記入してください。</t>
    <phoneticPr fontId="1"/>
  </si>
  <si>
    <t>【⑱・⑲】</t>
    <phoneticPr fontId="1"/>
  </si>
  <si>
    <t>【⑩】</t>
    <phoneticPr fontId="1"/>
  </si>
  <si>
    <t>利用料金について利用形態別、年齢別に記入してください。なお、別途食事代、入会金、キャンセル料等が必要な場合にはその費用についても記入してください。記入に当たり、当様式により難い場合は利用形態別、年齢別に料金がわかる書類を添付してください。</t>
    <phoneticPr fontId="1"/>
  </si>
  <si>
    <t>利用料金の設定として、当てはまるもの全てに☑を入れてください。</t>
    <phoneticPr fontId="1"/>
  </si>
  <si>
    <t>　24時間のいずれかの時間帯でも保育サービスを提供するもの。</t>
    <phoneticPr fontId="1"/>
  </si>
  <si>
    <t>＜24時間保育＞</t>
    <phoneticPr fontId="1"/>
  </si>
  <si>
    <t>　午後８時を超えて保育を実施し、宿泊を伴わない保育サービスを提供するもの。</t>
    <phoneticPr fontId="1"/>
  </si>
  <si>
    <t>＜夜間保育＞</t>
    <phoneticPr fontId="1"/>
  </si>
  <si>
    <t>　入所児童の保護者と日単位又は時間単位で不定期に契約し、保育サービスを提供するもの。</t>
    <phoneticPr fontId="1"/>
  </si>
  <si>
    <t>＜一時預かり＞</t>
    <phoneticPr fontId="1"/>
  </si>
  <si>
    <t>　入所児童の保護者と日単位又は時間単位で定期的に契約し、継続的に保育サービスを提供するもの。（月極契約を除く。）</t>
    <phoneticPr fontId="1"/>
  </si>
  <si>
    <t>＜定期契約＞</t>
    <phoneticPr fontId="1"/>
  </si>
  <si>
    <t>　入所児童の保護者と月単位で保育日や保育時間を定めて契約し、月を通して継続的に保育サービスを提供するもの。</t>
    <phoneticPr fontId="1"/>
  </si>
  <si>
    <t>＜月極契約＞</t>
    <phoneticPr fontId="1"/>
  </si>
  <si>
    <t>管理栄養士と栄養士のそれぞれの人数を記入してください。０人の場合は、「０」と記入してください。</t>
    <rPh sb="0" eb="5">
      <t>カンリエイヨウシ</t>
    </rPh>
    <rPh sb="6" eb="9">
      <t>エイヨウシ</t>
    </rPh>
    <rPh sb="15" eb="17">
      <t>ニンズウ</t>
    </rPh>
    <rPh sb="18" eb="20">
      <t>キニュウ</t>
    </rPh>
    <rPh sb="28" eb="29">
      <t>ニン</t>
    </rPh>
    <rPh sb="30" eb="32">
      <t>バアイ</t>
    </rPh>
    <rPh sb="38" eb="40">
      <t>キニュウ</t>
    </rPh>
    <phoneticPr fontId="1"/>
  </si>
  <si>
    <t>【㉒・㉓】</t>
    <phoneticPr fontId="1"/>
  </si>
  <si>
    <t>職務に従事する全ての職員について配置予定数（貴施設における平均的職員配置数）を記入し、うち、実際保育に従事している職員については、勤務する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rPh sb="0" eb="2">
      <t>ショクム</t>
    </rPh>
    <rPh sb="3" eb="5">
      <t>ジュウジ</t>
    </rPh>
    <rPh sb="7" eb="8">
      <t>スベ</t>
    </rPh>
    <rPh sb="10" eb="12">
      <t>ショクイン</t>
    </rPh>
    <rPh sb="16" eb="18">
      <t>ハイチ</t>
    </rPh>
    <rPh sb="18" eb="21">
      <t>ヨテイスウ</t>
    </rPh>
    <rPh sb="22" eb="23">
      <t>キ</t>
    </rPh>
    <rPh sb="23" eb="25">
      <t>シセツ</t>
    </rPh>
    <rPh sb="29" eb="32">
      <t>ヘイキンテキ</t>
    </rPh>
    <rPh sb="32" eb="34">
      <t>ショクイン</t>
    </rPh>
    <rPh sb="34" eb="36">
      <t>ハイチ</t>
    </rPh>
    <rPh sb="36" eb="37">
      <t>スウ</t>
    </rPh>
    <rPh sb="39" eb="41">
      <t>キニュウ</t>
    </rPh>
    <rPh sb="46" eb="48">
      <t>ジッサイ</t>
    </rPh>
    <rPh sb="48" eb="50">
      <t>ホイク</t>
    </rPh>
    <rPh sb="51" eb="53">
      <t>ジュウジ</t>
    </rPh>
    <rPh sb="57" eb="59">
      <t>ショクイン</t>
    </rPh>
    <rPh sb="65" eb="67">
      <t>キンム</t>
    </rPh>
    <rPh sb="69" eb="72">
      <t>ジカンタイ</t>
    </rPh>
    <rPh sb="73" eb="75">
      <t>キニュウ</t>
    </rPh>
    <rPh sb="77" eb="81">
      <t>ユウシカクシャ</t>
    </rPh>
    <rPh sb="82" eb="86">
      <t>ユウシカクシャ</t>
    </rPh>
    <rPh sb="86" eb="88">
      <t>イガイ</t>
    </rPh>
    <rPh sb="89" eb="90">
      <t>ワ</t>
    </rPh>
    <rPh sb="93" eb="95">
      <t>ジョウキン</t>
    </rPh>
    <rPh sb="95" eb="97">
      <t>カンサン</t>
    </rPh>
    <rPh sb="98" eb="102">
      <t>ユウシカクシャ</t>
    </rPh>
    <rPh sb="102" eb="103">
      <t>オヨ</t>
    </rPh>
    <rPh sb="104" eb="108">
      <t>ユウシカクシャ</t>
    </rPh>
    <rPh sb="108" eb="110">
      <t>イガイ</t>
    </rPh>
    <rPh sb="111" eb="113">
      <t>ショクイン</t>
    </rPh>
    <rPh sb="113" eb="114">
      <t>ベツ</t>
    </rPh>
    <rPh sb="120" eb="122">
      <t>キンム</t>
    </rPh>
    <rPh sb="122" eb="123">
      <t>ノ</t>
    </rPh>
    <rPh sb="124" eb="126">
      <t>ジカン</t>
    </rPh>
    <rPh sb="126" eb="127">
      <t>スウ</t>
    </rPh>
    <rPh sb="128" eb="130">
      <t>ゴウケイ</t>
    </rPh>
    <rPh sb="132" eb="134">
      <t>ジカン</t>
    </rPh>
    <rPh sb="135" eb="136">
      <t>ワ</t>
    </rPh>
    <rPh sb="146" eb="148">
      <t>キニュウ</t>
    </rPh>
    <rPh sb="158" eb="161">
      <t>シセツチョウ</t>
    </rPh>
    <rPh sb="166" eb="168">
      <t>ジッサイ</t>
    </rPh>
    <rPh sb="169" eb="171">
      <t>ホイク</t>
    </rPh>
    <rPh sb="172" eb="174">
      <t>ジュウジ</t>
    </rPh>
    <rPh sb="178" eb="180">
      <t>バアイ</t>
    </rPh>
    <rPh sb="184" eb="185">
      <t>フク</t>
    </rPh>
    <phoneticPr fontId="1"/>
  </si>
  <si>
    <t>【③】</t>
    <phoneticPr fontId="1"/>
  </si>
  <si>
    <t>24時間表示（00時00分～23時59分）で記入してください。24時間保育を実施している場合には、00時00分～00時00分と記入してください。なお、時間外開所時間は、通常の開所時間外で、利用者の希望に応じ、開所を行う場合にその時間を記入してください。</t>
    <phoneticPr fontId="1"/>
  </si>
  <si>
    <t>管理者名は、施設長等貴施設における保育の実施責任者の氏名及び職名を記入してください。</t>
    <phoneticPr fontId="1"/>
  </si>
  <si>
    <t>設置者が法人、民間会社、任意団体等の場合は、その代表者の氏名及び職名を記入してください。</t>
    <phoneticPr fontId="1"/>
  </si>
  <si>
    <t>【④】</t>
    <phoneticPr fontId="1"/>
  </si>
  <si>
    <t>【⑦】</t>
    <phoneticPr fontId="1"/>
  </si>
  <si>
    <t>【⑪】</t>
    <phoneticPr fontId="1"/>
  </si>
  <si>
    <t>【⑫】</t>
    <phoneticPr fontId="1"/>
  </si>
  <si>
    <t>【⑬】</t>
    <phoneticPr fontId="1"/>
  </si>
  <si>
    <t>【⑭】</t>
    <phoneticPr fontId="1"/>
  </si>
  <si>
    <t>【⑮】</t>
    <phoneticPr fontId="1"/>
  </si>
  <si>
    <t>【⑯】</t>
    <phoneticPr fontId="1"/>
  </si>
  <si>
    <t>運営状況報告記入日において職務に従事している全ての職員について配置数を記入し、うち、実際保育に従事している職員については、勤務していた時間帯を記入し、有資格者と有資格者以外に分けて、常勤換算（有資格者及び有資格者以外の職員別にそれぞれの勤務延べ時間数の合計を８時間で割ったもの）したものを記入してください。なお、施設長についても実際に保育に従事している場合はこれに含めてください。</t>
    <phoneticPr fontId="1"/>
  </si>
  <si>
    <t>保険加入状況については、入所児童に関する保険に限定し、施設設備に対する火災保険等は含めないでください。なお、保険会社との契約書類を添付してください。</t>
    <phoneticPr fontId="1"/>
  </si>
  <si>
    <t>提携医療機関については、具体的な提携内容を記入してください。</t>
    <rPh sb="0" eb="6">
      <t>テイケイイリョウキカン</t>
    </rPh>
    <rPh sb="12" eb="15">
      <t>グタイテキ</t>
    </rPh>
    <rPh sb="16" eb="20">
      <t>テイケイナイヨウ</t>
    </rPh>
    <rPh sb="21" eb="23">
      <t>キニュウ</t>
    </rPh>
    <phoneticPr fontId="1"/>
  </si>
  <si>
    <t>貴施設における研修の実施状況について、実施している場合（都道府県等が実施する研修への参加を含む）は、（　）内にその回数を記入してください。２年に１回実施している場合は、「年0.5回」と記入してください。</t>
    <phoneticPr fontId="1"/>
  </si>
  <si>
    <t>【㊷】</t>
    <phoneticPr fontId="1"/>
  </si>
  <si>
    <t>貴施設における安全管理・事故防止の取組について、研修を実施している場合（都道府県等が実施する研修への参加を含む）は、（　）内にその回数を記入してください。２年に１回実施している場合は、「年0.5回」と記入してください。</t>
    <phoneticPr fontId="1"/>
  </si>
  <si>
    <t>【㊸】</t>
    <phoneticPr fontId="1"/>
  </si>
  <si>
    <t>【㊼】</t>
    <phoneticPr fontId="1"/>
  </si>
  <si>
    <t>【　・　】</t>
    <phoneticPr fontId="1"/>
  </si>
  <si>
    <t>子どもの預かりサービスのマッチングサイトを利用する施設においては、利用するマッチングサイトのＵＲＬを記入してください。ただし、施設自らのウェブサイトを利用して、保護者と施設とが相互に連絡する場合は除きます。</t>
    <phoneticPr fontId="1"/>
  </si>
  <si>
    <t>企業主導型保育事業による運営費助成（予定）の有無を記入してください。助成を受ける予定の場合は、「企業主導型保育事業運営費助成決定通知書」を後日添付してください。</t>
    <phoneticPr fontId="1"/>
  </si>
  <si>
    <t>事業停止命令又は施設閉鎖命令は、法第59条第５項に規定する命令であり、法第59条の２に規定する業務を目的とする施設に対するものに限ります。</t>
    <phoneticPr fontId="1"/>
  </si>
  <si>
    <t>【　】</t>
    <phoneticPr fontId="1"/>
  </si>
  <si>
    <t>(下表の設備が保育室等の各部分から30ｍ以下に設けられている。)</t>
    <rPh sb="1" eb="3">
      <t>カヒョウ</t>
    </rPh>
    <rPh sb="4" eb="6">
      <t>セツビ</t>
    </rPh>
    <rPh sb="7" eb="11">
      <t>ホイクシツトウ</t>
    </rPh>
    <rPh sb="12" eb="15">
      <t>カクブブン</t>
    </rPh>
    <rPh sb="20" eb="22">
      <t>イカ</t>
    </rPh>
    <rPh sb="23" eb="24">
      <t>モウ</t>
    </rPh>
    <phoneticPr fontId="1"/>
  </si>
  <si>
    <t>定員について特に定めがない場合には、貴施設において職員配置や設備の面を考慮して同時に保育を行うことが可能な人数を記入してください。また、法第６条の３第12項に規定する業務を目的とする施設の場合、（　）内にはその雇用する労働者の監護する乳幼児以外の定員を再掲してください。</t>
    <phoneticPr fontId="1"/>
  </si>
  <si>
    <t>【㉔】</t>
    <phoneticPr fontId="1"/>
  </si>
  <si>
    <t>【㉕】</t>
    <phoneticPr fontId="1"/>
  </si>
  <si>
    <t>【㉖】</t>
    <phoneticPr fontId="1"/>
  </si>
  <si>
    <t>【㉗】</t>
    <phoneticPr fontId="1"/>
  </si>
  <si>
    <t>出勤時刻</t>
    <rPh sb="0" eb="2">
      <t>シュッキン</t>
    </rPh>
    <rPh sb="2" eb="4">
      <t>ジコク</t>
    </rPh>
    <phoneticPr fontId="1"/>
  </si>
  <si>
    <t>退勤時刻</t>
    <rPh sb="0" eb="2">
      <t>タイキン</t>
    </rPh>
    <rPh sb="2" eb="4">
      <t>ジコク</t>
    </rPh>
    <phoneticPr fontId="1"/>
  </si>
  <si>
    <t>休憩時間</t>
    <rPh sb="0" eb="4">
      <t>キュウケイジカン</t>
    </rPh>
    <phoneticPr fontId="1"/>
  </si>
  <si>
    <t>日・祝日</t>
    <rPh sb="0" eb="1">
      <t>ニチ</t>
    </rPh>
    <rPh sb="2" eb="4">
      <t>シュクジツ</t>
    </rPh>
    <phoneticPr fontId="1"/>
  </si>
  <si>
    <t>時間外開所時間</t>
    <rPh sb="0" eb="2">
      <t>ジカン</t>
    </rPh>
    <rPh sb="2" eb="3">
      <t>ガイ</t>
    </rPh>
    <rPh sb="3" eb="5">
      <t>カイショ</t>
    </rPh>
    <rPh sb="5" eb="7">
      <t>ジカン</t>
    </rPh>
    <phoneticPr fontId="1"/>
  </si>
  <si>
    <t>その他法人</t>
    <rPh sb="2" eb="3">
      <t>タ</t>
    </rPh>
    <rPh sb="3" eb="5">
      <t>ホウジン</t>
    </rPh>
    <phoneticPr fontId="1"/>
  </si>
  <si>
    <t>任意団体</t>
    <rPh sb="0" eb="4">
      <t>ニンイダンタイ</t>
    </rPh>
    <phoneticPr fontId="1"/>
  </si>
  <si>
    <t>日単位</t>
    <rPh sb="0" eb="3">
      <t>ニチタンイ</t>
    </rPh>
    <phoneticPr fontId="1"/>
  </si>
  <si>
    <t>時間単位</t>
    <rPh sb="0" eb="2">
      <t>ジカン</t>
    </rPh>
    <rPh sb="2" eb="4">
      <t>タンイ</t>
    </rPh>
    <phoneticPr fontId="1"/>
  </si>
  <si>
    <t>６歳以上
（就学前）</t>
    <rPh sb="1" eb="4">
      <t>サイイジョウ</t>
    </rPh>
    <rPh sb="2" eb="4">
      <t>イジョウ</t>
    </rPh>
    <rPh sb="6" eb="9">
      <t>シュウガクマエ</t>
    </rPh>
    <phoneticPr fontId="1"/>
  </si>
  <si>
    <r>
      <t xml:space="preserve">６歳以上
</t>
    </r>
    <r>
      <rPr>
        <sz val="9"/>
        <color theme="1"/>
        <rFont val="ＭＳ 明朝"/>
        <family val="1"/>
        <charset val="128"/>
      </rPr>
      <t>(就学前)</t>
    </r>
    <rPh sb="1" eb="4">
      <t>サイイジョウ</t>
    </rPh>
    <rPh sb="6" eb="9">
      <t>シュウガクマエ</t>
    </rPh>
    <phoneticPr fontId="1"/>
  </si>
  <si>
    <t>・日用品・文房具費</t>
    <rPh sb="1" eb="4">
      <t>ニチヨウヒン</t>
    </rPh>
    <rPh sb="5" eb="8">
      <t>ブンボウグ</t>
    </rPh>
    <rPh sb="8" eb="9">
      <t>ヒ</t>
    </rPh>
    <phoneticPr fontId="1"/>
  </si>
  <si>
    <t>Ｃその他職員(Ａ,Ｂを除く)</t>
    <rPh sb="3" eb="4">
      <t>タ</t>
    </rPh>
    <rPh sb="4" eb="6">
      <t>ショクイン</t>
    </rPh>
    <rPh sb="11" eb="12">
      <t>ノゾ</t>
    </rPh>
    <phoneticPr fontId="1"/>
  </si>
  <si>
    <t>⑰
時間帯別の在籍児童数
（月極・定期契約・一時預かりを含めた延べ数で記入してください。）</t>
    <rPh sb="2" eb="5">
      <t>ジカンタイ</t>
    </rPh>
    <rPh sb="5" eb="6">
      <t>ベツ</t>
    </rPh>
    <rPh sb="7" eb="9">
      <t>ザイセキ</t>
    </rPh>
    <rPh sb="9" eb="12">
      <t>ジドウスウ</t>
    </rPh>
    <rPh sb="14" eb="16">
      <t>ツキギメ</t>
    </rPh>
    <rPh sb="17" eb="21">
      <t>テイキケイヤク</t>
    </rPh>
    <rPh sb="22" eb="24">
      <t>イチジ</t>
    </rPh>
    <rPh sb="24" eb="25">
      <t>アズ</t>
    </rPh>
    <rPh sb="28" eb="29">
      <t>フク</t>
    </rPh>
    <rPh sb="31" eb="32">
      <t>ノ</t>
    </rPh>
    <rPh sb="33" eb="34">
      <t>スウ</t>
    </rPh>
    <rPh sb="35" eb="37">
      <t>キニュウ</t>
    </rPh>
    <phoneticPr fontId="1"/>
  </si>
  <si>
    <t>＊当運営状況報告に各保育従事者の勤務の体制がわかる勤務割表等を添付した場合は、職員別の勤務時間帯の記入は不要。ただし、常勤換算後の人数は必ず記入すること。</t>
    <rPh sb="1" eb="2">
      <t>トウ</t>
    </rPh>
    <rPh sb="2" eb="8">
      <t>ウンエイジョウキョウホウコク</t>
    </rPh>
    <rPh sb="9" eb="10">
      <t>カク</t>
    </rPh>
    <rPh sb="10" eb="15">
      <t>ホイクジュウジシャ</t>
    </rPh>
    <rPh sb="16" eb="18">
      <t>キンム</t>
    </rPh>
    <rPh sb="19" eb="21">
      <t>タイセイ</t>
    </rPh>
    <rPh sb="25" eb="27">
      <t>キンム</t>
    </rPh>
    <rPh sb="27" eb="28">
      <t>ワリ</t>
    </rPh>
    <rPh sb="28" eb="29">
      <t>ヒョウ</t>
    </rPh>
    <rPh sb="29" eb="30">
      <t>トウ</t>
    </rPh>
    <rPh sb="31" eb="33">
      <t>テンプ</t>
    </rPh>
    <rPh sb="35" eb="37">
      <t>バアイ</t>
    </rPh>
    <rPh sb="39" eb="41">
      <t>ショクイン</t>
    </rPh>
    <rPh sb="41" eb="42">
      <t>ベツ</t>
    </rPh>
    <rPh sb="43" eb="48">
      <t>キンムジカンタイ</t>
    </rPh>
    <rPh sb="49" eb="51">
      <t>キニュウ</t>
    </rPh>
    <rPh sb="52" eb="54">
      <t>フヨウ</t>
    </rPh>
    <rPh sb="59" eb="64">
      <t>ジョウキンカンサンゴ</t>
    </rPh>
    <rPh sb="65" eb="67">
      <t>ニンズウ</t>
    </rPh>
    <rPh sb="68" eb="69">
      <t>カナラ</t>
    </rPh>
    <rPh sb="70" eb="72">
      <t>キニュウ</t>
    </rPh>
    <phoneticPr fontId="1"/>
  </si>
  <si>
    <t>＊当運営状況報告に各保育従事者の勤務の体制がわかる勤務割表等を添付した場合は、職員別の勤務時間帯の記入は不要。ただし、常勤換算後の人数は必ず記入すること。</t>
    <phoneticPr fontId="1"/>
  </si>
  <si>
    <t>㉒のうち、保育に従事している者の配置数及び勤務体制の予定</t>
    <rPh sb="5" eb="7">
      <t>ホイク</t>
    </rPh>
    <rPh sb="8" eb="10">
      <t>ジュウジ</t>
    </rPh>
    <rPh sb="14" eb="15">
      <t>モノ</t>
    </rPh>
    <rPh sb="16" eb="19">
      <t>ハイチスウ</t>
    </rPh>
    <rPh sb="19" eb="20">
      <t>オヨ</t>
    </rPh>
    <rPh sb="21" eb="23">
      <t>キンム</t>
    </rPh>
    <rPh sb="23" eb="25">
      <t>タイセイ</t>
    </rPh>
    <rPh sb="26" eb="28">
      <t>ヨテイ</t>
    </rPh>
    <phoneticPr fontId="1"/>
  </si>
  <si>
    <t>注：以下の内訳を記載するにあたって、複数の項目に該当する者（有資格者で研修も修了している、研修
　　を複数修了している等）については、いずれかの項目にのみ計上すること。その際、有資格者につい
　　ては有資格者の欄に計上すること。</t>
    <rPh sb="0" eb="1">
      <t>チュウ</t>
    </rPh>
    <rPh sb="2" eb="4">
      <t>イカ</t>
    </rPh>
    <rPh sb="5" eb="7">
      <t>ウチワケ</t>
    </rPh>
    <rPh sb="8" eb="10">
      <t>キサイ</t>
    </rPh>
    <rPh sb="18" eb="20">
      <t>フクスウ</t>
    </rPh>
    <rPh sb="21" eb="23">
      <t>コウモク</t>
    </rPh>
    <rPh sb="24" eb="26">
      <t>ガイトウ</t>
    </rPh>
    <rPh sb="28" eb="29">
      <t>モノ</t>
    </rPh>
    <rPh sb="30" eb="34">
      <t>ユウシカクシャ</t>
    </rPh>
    <rPh sb="35" eb="37">
      <t>ケンシュウ</t>
    </rPh>
    <rPh sb="38" eb="40">
      <t>シュウリョウ</t>
    </rPh>
    <rPh sb="45" eb="47">
      <t>ケンシュウ</t>
    </rPh>
    <rPh sb="51" eb="53">
      <t>フクスウ</t>
    </rPh>
    <rPh sb="53" eb="55">
      <t>シュウリョウ</t>
    </rPh>
    <rPh sb="59" eb="60">
      <t>トウ</t>
    </rPh>
    <rPh sb="72" eb="74">
      <t>コウモク</t>
    </rPh>
    <rPh sb="77" eb="79">
      <t>ケイジョウ</t>
    </rPh>
    <rPh sb="86" eb="87">
      <t>サイ</t>
    </rPh>
    <rPh sb="88" eb="92">
      <t>ユウシカクシャ</t>
    </rPh>
    <rPh sb="100" eb="104">
      <t>ユウシカクシャ</t>
    </rPh>
    <rPh sb="105" eb="106">
      <t>ラン</t>
    </rPh>
    <rPh sb="107" eb="109">
      <t>ケイジョウ</t>
    </rPh>
    <phoneticPr fontId="1"/>
  </si>
  <si>
    <t>提携医療機関</t>
    <rPh sb="0" eb="2">
      <t>テイケイ</t>
    </rPh>
    <rPh sb="2" eb="4">
      <t>イリョウ</t>
    </rPh>
    <rPh sb="4" eb="6">
      <t>キカン</t>
    </rPh>
    <phoneticPr fontId="1"/>
  </si>
  <si>
    <t>提携内容</t>
    <rPh sb="0" eb="2">
      <t>テイケイ</t>
    </rPh>
    <rPh sb="2" eb="4">
      <t>ナイヨウ</t>
    </rPh>
    <phoneticPr fontId="1"/>
  </si>
  <si>
    <t>便器</t>
    <rPh sb="0" eb="2">
      <t>ベンキ</t>
    </rPh>
    <phoneticPr fontId="1"/>
  </si>
  <si>
    <t>行事予定</t>
    <rPh sb="0" eb="2">
      <t>ギョウジ</t>
    </rPh>
    <rPh sb="2" eb="4">
      <t>ヨテイ</t>
    </rPh>
    <phoneticPr fontId="1"/>
  </si>
  <si>
    <t>24時間保育で、３日以上継続して在園する児童の入浴、汚れたときなどの対処</t>
    <rPh sb="2" eb="4">
      <t>ジカン</t>
    </rPh>
    <rPh sb="4" eb="6">
      <t>ホイク</t>
    </rPh>
    <rPh sb="9" eb="12">
      <t>ニチイジョウ</t>
    </rPh>
    <rPh sb="12" eb="14">
      <t>ケイゾク</t>
    </rPh>
    <rPh sb="16" eb="18">
      <t>ザイエン</t>
    </rPh>
    <rPh sb="20" eb="22">
      <t>ジドウ</t>
    </rPh>
    <rPh sb="23" eb="25">
      <t>ニュウヨク</t>
    </rPh>
    <rPh sb="26" eb="27">
      <t>ヨゴ</t>
    </rPh>
    <rPh sb="34" eb="36">
      <t>タイショ</t>
    </rPh>
    <phoneticPr fontId="1"/>
  </si>
  <si>
    <t>安全管理・事故防止のための研修を定期的に実施している</t>
    <rPh sb="0" eb="4">
      <t>アンゼンカンリ</t>
    </rPh>
    <rPh sb="5" eb="9">
      <t>ジコボウシ</t>
    </rPh>
    <rPh sb="13" eb="15">
      <t>ケンシュウ</t>
    </rPh>
    <rPh sb="16" eb="19">
      <t>テイキテキ</t>
    </rPh>
    <rPh sb="20" eb="22">
      <t>ジッシ</t>
    </rPh>
    <phoneticPr fontId="1"/>
  </si>
  <si>
    <t>安　全　確　保</t>
    <rPh sb="0" eb="1">
      <t>ヤス</t>
    </rPh>
    <rPh sb="2" eb="3">
      <t>ゼン</t>
    </rPh>
    <rPh sb="4" eb="5">
      <t>カク</t>
    </rPh>
    <rPh sb="6" eb="7">
      <t>ホ</t>
    </rPh>
    <phoneticPr fontId="1"/>
  </si>
  <si>
    <t>設置者が過去に事業停止命令又は施設閉鎖命令を受けたか否かの別（受けたことがある場合には、その命令の内容を含む。）</t>
    <rPh sb="0" eb="3">
      <t>セッチシャ</t>
    </rPh>
    <rPh sb="4" eb="6">
      <t>カコ</t>
    </rPh>
    <rPh sb="7" eb="9">
      <t>ジギョウ</t>
    </rPh>
    <rPh sb="9" eb="13">
      <t>テイシメイレイ</t>
    </rPh>
    <rPh sb="13" eb="14">
      <t>マタ</t>
    </rPh>
    <rPh sb="15" eb="17">
      <t>シセツ</t>
    </rPh>
    <rPh sb="17" eb="19">
      <t>ヘイサ</t>
    </rPh>
    <rPh sb="19" eb="21">
      <t>メイレイ</t>
    </rPh>
    <rPh sb="22" eb="23">
      <t>ウ</t>
    </rPh>
    <rPh sb="26" eb="27">
      <t>イナ</t>
    </rPh>
    <rPh sb="29" eb="30">
      <t>ベツ</t>
    </rPh>
    <rPh sb="31" eb="32">
      <t>ウ</t>
    </rPh>
    <rPh sb="39" eb="41">
      <t>バアイ</t>
    </rPh>
    <rPh sb="46" eb="48">
      <t>メイレイ</t>
    </rPh>
    <rPh sb="49" eb="51">
      <t>ナイヨウ</t>
    </rPh>
    <rPh sb="52" eb="53">
      <t>フク</t>
    </rPh>
    <phoneticPr fontId="1"/>
  </si>
  <si>
    <t>次のうち当てはまるもの１つを○で囲んでください。
・個人……………個人が設置するもの。
・株式会社………株式会社が設置するもの。
・社会福祉法人…社会福祉法第22条で定義される法人が設置するもの。
・ＮＰＯ法人……特定非営利活動促進法に基づいて特定非営利活動を行うことを主たる目的とし、同法の定めるところにより設立された法人が設置するもの。
・その他法人……上記のいずれにも該当しない法人が設置するもの。（医療法人等、有限会社、商法に基づかない法人はここに入ります。）
・任意団体………保護者が共同で設置しているもの等、法人でない団体</t>
    <rPh sb="203" eb="207">
      <t>イリョウホウジン</t>
    </rPh>
    <rPh sb="207" eb="208">
      <t>トウ</t>
    </rPh>
    <rPh sb="209" eb="213">
      <t>ユウゲンガイシャ</t>
    </rPh>
    <rPh sb="214" eb="216">
      <t>ショウホウ</t>
    </rPh>
    <rPh sb="217" eb="218">
      <t>モト</t>
    </rPh>
    <rPh sb="222" eb="224">
      <t>ホウジン</t>
    </rPh>
    <rPh sb="228" eb="229">
      <t>ハイ</t>
    </rPh>
    <phoneticPr fontId="1"/>
  </si>
  <si>
    <t>系列施設数は、当運営状況報告の対象施設を含めた数を記入し、対象施設の所在する都道府県内にある系列施設数を内数として記入してください。</t>
    <rPh sb="53" eb="54">
      <t>スウ</t>
    </rPh>
    <phoneticPr fontId="1"/>
  </si>
  <si>
    <t>各サービスの定義は以下のとおりであり、貴施設において提供しているサービス全てに☑を入れ、（該当するものが無い場合は（　）内に記載し）、受入可能な児童の年齢（０歳児については月齢まで）について記入してください。</t>
    <rPh sb="52" eb="53">
      <t>ナ</t>
    </rPh>
    <phoneticPr fontId="1"/>
  </si>
  <si>
    <t>【㉑】</t>
    <phoneticPr fontId="1"/>
  </si>
  <si>
    <t>保育に従事している職員の有資格者数並びに認可外保育施設指導監督基準第１の２（２）で定める研修の修了者について記入してください。なお、施設長についても実際に保育に従事している場合は記入してください。</t>
    <rPh sb="0" eb="2">
      <t>ホイク</t>
    </rPh>
    <rPh sb="3" eb="5">
      <t>ジュウジ</t>
    </rPh>
    <rPh sb="9" eb="11">
      <t>ショクイン</t>
    </rPh>
    <rPh sb="12" eb="16">
      <t>ユウシカクシャ</t>
    </rPh>
    <rPh sb="16" eb="17">
      <t>スウ</t>
    </rPh>
    <rPh sb="17" eb="18">
      <t>ナラ</t>
    </rPh>
    <rPh sb="20" eb="27">
      <t>ニンカガイホイクシセツ</t>
    </rPh>
    <rPh sb="27" eb="33">
      <t>シドウカントクキジュン</t>
    </rPh>
    <rPh sb="33" eb="34">
      <t>ダイ</t>
    </rPh>
    <rPh sb="41" eb="42">
      <t>サダ</t>
    </rPh>
    <rPh sb="44" eb="46">
      <t>ケンシュウ</t>
    </rPh>
    <rPh sb="47" eb="50">
      <t>シュウリョウシャ</t>
    </rPh>
    <rPh sb="54" eb="56">
      <t>キニュウ</t>
    </rPh>
    <rPh sb="66" eb="69">
      <t>シセツチョウ</t>
    </rPh>
    <rPh sb="74" eb="76">
      <t>ジッサイ</t>
    </rPh>
    <rPh sb="77" eb="79">
      <t>ホイク</t>
    </rPh>
    <rPh sb="80" eb="82">
      <t>ジュウジ</t>
    </rPh>
    <rPh sb="86" eb="88">
      <t>バアイ</t>
    </rPh>
    <rPh sb="89" eb="91">
      <t>キニュウ</t>
    </rPh>
    <phoneticPr fontId="1"/>
  </si>
  <si>
    <t>○専用設備
貴施設において当てはまる専用設備全てに☑をしてください。なお、☑した専用設備については、室数、面積等を整数（小数点以下四捨五入）で記入してください。乳児室、ほふく室、保育室または遊戯室の区分けなく１室で保育している場合、これらのいずれも☑せず、保育室等の欄に面積を整数（小数点以下四捨五入）で記入してください。
・乳児室……………………乳児（１歳に満たない児童）のための部屋
・ほふく室…………………はいはい（手足を使ってはい進む）するための部屋
○屋外遊技場（園庭）……園庭。付近の公園等共用の遊び場は含みません。
○建物の形態
　貴施設として利用されている建物の形態について、次のうち当てはまるもの１つに☑をしてください。
・専用建物…………………保育専用に使用している一戸建て施設
・集合住宅…………………マンション等の一部を保育に使用している場合
・事務所ビル………………事務所が主なビルの一部を保育に使用している場合
・業務用ビル………………事務所ビル以外のビルの一部を保育に使用している場合
・その他……………………上記のいずれにも該当しないもの
○立地場所
　貴施設の立地場所について、次のうちあてはまるもの１つに☑をしてください。
・住宅地……………………住宅が主となる場所
・オフィス街………………事務所や会社が建ち並んでいる場所
・商店街……………………商店が建ち並んでいる場所。駅建物内や駅前にある場合は「駅ビル・駅隣接」に☑をしてください。
・工業地……………………工場が主となる場所
・駅ビル・駅隣接…………駅舎と一体となったビル、駅近隣となる場所（近隣の目安は駅から徒歩５分以内。）
・その他……………………上記のいずれにも該当しないもの</t>
    <rPh sb="1" eb="5">
      <t>センヨウセツビ</t>
    </rPh>
    <rPh sb="6" eb="9">
      <t>キシセツ</t>
    </rPh>
    <rPh sb="13" eb="14">
      <t>ア</t>
    </rPh>
    <rPh sb="18" eb="22">
      <t>センヨウセツビ</t>
    </rPh>
    <rPh sb="22" eb="23">
      <t>スベ</t>
    </rPh>
    <rPh sb="40" eb="44">
      <t>センヨウセツビ</t>
    </rPh>
    <rPh sb="50" eb="51">
      <t>シツ</t>
    </rPh>
    <rPh sb="51" eb="52">
      <t>スウ</t>
    </rPh>
    <rPh sb="53" eb="56">
      <t>メンセキトウ</t>
    </rPh>
    <rPh sb="57" eb="59">
      <t>セイスウ</t>
    </rPh>
    <rPh sb="60" eb="63">
      <t>ショウスウテン</t>
    </rPh>
    <rPh sb="63" eb="65">
      <t>イカ</t>
    </rPh>
    <rPh sb="65" eb="69">
      <t>シシャゴニュウ</t>
    </rPh>
    <rPh sb="71" eb="73">
      <t>キニュウ</t>
    </rPh>
    <rPh sb="80" eb="83">
      <t>ニュウジシツ</t>
    </rPh>
    <rPh sb="87" eb="88">
      <t>シツ</t>
    </rPh>
    <rPh sb="89" eb="92">
      <t>ホイクシツ</t>
    </rPh>
    <rPh sb="95" eb="98">
      <t>ユウギシツ</t>
    </rPh>
    <rPh sb="99" eb="101">
      <t>クワ</t>
    </rPh>
    <rPh sb="105" eb="106">
      <t>シツ</t>
    </rPh>
    <rPh sb="107" eb="109">
      <t>ホイク</t>
    </rPh>
    <rPh sb="113" eb="115">
      <t>バアイ</t>
    </rPh>
    <rPh sb="128" eb="131">
      <t>ホイクシツ</t>
    </rPh>
    <rPh sb="131" eb="132">
      <t>トウ</t>
    </rPh>
    <rPh sb="133" eb="134">
      <t>ラン</t>
    </rPh>
    <rPh sb="135" eb="137">
      <t>メンセキ</t>
    </rPh>
    <rPh sb="138" eb="140">
      <t>セイスウ</t>
    </rPh>
    <rPh sb="141" eb="146">
      <t>ショウスウテンイカ</t>
    </rPh>
    <rPh sb="146" eb="150">
      <t>シシャゴニュウ</t>
    </rPh>
    <rPh sb="152" eb="154">
      <t>キニュウ</t>
    </rPh>
    <rPh sb="163" eb="166">
      <t>ニュウジシツ</t>
    </rPh>
    <rPh sb="174" eb="176">
      <t>ニュウジ</t>
    </rPh>
    <rPh sb="178" eb="179">
      <t>サイ</t>
    </rPh>
    <rPh sb="180" eb="181">
      <t>ミ</t>
    </rPh>
    <rPh sb="184" eb="186">
      <t>ジドウ</t>
    </rPh>
    <rPh sb="191" eb="193">
      <t>ヘヤ</t>
    </rPh>
    <rPh sb="198" eb="199">
      <t>シツ</t>
    </rPh>
    <rPh sb="211" eb="213">
      <t>テアシ</t>
    </rPh>
    <rPh sb="214" eb="215">
      <t>ツカ</t>
    </rPh>
    <rPh sb="219" eb="220">
      <t>ススム</t>
    </rPh>
    <rPh sb="227" eb="229">
      <t>ヘヤ</t>
    </rPh>
    <rPh sb="232" eb="237">
      <t>オクガイユウギジョウ</t>
    </rPh>
    <rPh sb="238" eb="240">
      <t>エンテイ</t>
    </rPh>
    <rPh sb="243" eb="245">
      <t>エンテイ</t>
    </rPh>
    <rPh sb="246" eb="248">
      <t>フキン</t>
    </rPh>
    <rPh sb="249" eb="254">
      <t>コウエントウキョウヨウ</t>
    </rPh>
    <rPh sb="255" eb="256">
      <t>アソ</t>
    </rPh>
    <rPh sb="257" eb="258">
      <t>バ</t>
    </rPh>
    <rPh sb="259" eb="260">
      <t>フク</t>
    </rPh>
    <rPh sb="268" eb="270">
      <t>タテモノ</t>
    </rPh>
    <rPh sb="271" eb="273">
      <t>ケイタイ</t>
    </rPh>
    <rPh sb="275" eb="278">
      <t>キシセツ</t>
    </rPh>
    <rPh sb="281" eb="283">
      <t>リヨウ</t>
    </rPh>
    <rPh sb="288" eb="290">
      <t>タテモノ</t>
    </rPh>
    <rPh sb="291" eb="293">
      <t>ケイタイ</t>
    </rPh>
    <rPh sb="298" eb="299">
      <t>ツギ</t>
    </rPh>
    <rPh sb="302" eb="303">
      <t>ア</t>
    </rPh>
    <rPh sb="323" eb="327">
      <t>センヨウタテモノ</t>
    </rPh>
    <rPh sb="334" eb="338">
      <t>ホイクセンヨウ</t>
    </rPh>
    <rPh sb="339" eb="341">
      <t>シヨウ</t>
    </rPh>
    <rPh sb="345" eb="348">
      <t>イッコダ</t>
    </rPh>
    <rPh sb="349" eb="351">
      <t>シセツ</t>
    </rPh>
    <rPh sb="353" eb="357">
      <t>シュウゴウジュウタク</t>
    </rPh>
    <rPh sb="369" eb="370">
      <t>トウ</t>
    </rPh>
    <rPh sb="371" eb="373">
      <t>イチブ</t>
    </rPh>
    <rPh sb="374" eb="376">
      <t>ホイク</t>
    </rPh>
    <rPh sb="377" eb="379">
      <t>シヨウ</t>
    </rPh>
    <rPh sb="383" eb="385">
      <t>バアイ</t>
    </rPh>
    <rPh sb="387" eb="390">
      <t>ジムショ</t>
    </rPh>
    <rPh sb="398" eb="401">
      <t>ジムショ</t>
    </rPh>
    <rPh sb="402" eb="403">
      <t>オモ</t>
    </rPh>
    <rPh sb="407" eb="409">
      <t>イチブ</t>
    </rPh>
    <rPh sb="410" eb="412">
      <t>ホイク</t>
    </rPh>
    <rPh sb="413" eb="415">
      <t>シヨウ</t>
    </rPh>
    <rPh sb="419" eb="421">
      <t>バアイ</t>
    </rPh>
    <rPh sb="423" eb="425">
      <t>ギョウム</t>
    </rPh>
    <rPh sb="425" eb="426">
      <t>ヨウ</t>
    </rPh>
    <rPh sb="434" eb="437">
      <t>ジムショ</t>
    </rPh>
    <rPh sb="439" eb="441">
      <t>イガイ</t>
    </rPh>
    <rPh sb="445" eb="447">
      <t>イチブ</t>
    </rPh>
    <rPh sb="448" eb="450">
      <t>ホイク</t>
    </rPh>
    <rPh sb="451" eb="453">
      <t>シヨウ</t>
    </rPh>
    <rPh sb="457" eb="459">
      <t>バアイ</t>
    </rPh>
    <rPh sb="463" eb="464">
      <t>タ</t>
    </rPh>
    <rPh sb="472" eb="474">
      <t>ジョウキ</t>
    </rPh>
    <rPh sb="480" eb="482">
      <t>ガイトウ</t>
    </rPh>
    <phoneticPr fontId="1"/>
  </si>
  <si>
    <t>【㊶】</t>
    <phoneticPr fontId="1"/>
  </si>
  <si>
    <t>職務に従事する全ての職員（施設長、保育従事者、調理員、その他の職員）の研修等の直近３回の参加状況について記入してください。
※１日に保育する乳幼児の数が５人以下の施設については必ず記入してくたさい。</t>
    <rPh sb="0" eb="2">
      <t>ショクム</t>
    </rPh>
    <rPh sb="3" eb="5">
      <t>ジュウジ</t>
    </rPh>
    <rPh sb="7" eb="8">
      <t>スベ</t>
    </rPh>
    <rPh sb="10" eb="12">
      <t>ショクイン</t>
    </rPh>
    <rPh sb="13" eb="16">
      <t>シセツチョウ</t>
    </rPh>
    <rPh sb="17" eb="22">
      <t>ホイクジュウジシャ</t>
    </rPh>
    <rPh sb="23" eb="26">
      <t>チョウリイン</t>
    </rPh>
    <rPh sb="29" eb="30">
      <t>タ</t>
    </rPh>
    <rPh sb="31" eb="33">
      <t>ショクイン</t>
    </rPh>
    <rPh sb="35" eb="38">
      <t>ケンシュウトウ</t>
    </rPh>
    <rPh sb="39" eb="41">
      <t>チョッキン</t>
    </rPh>
    <rPh sb="42" eb="43">
      <t>カイ</t>
    </rPh>
    <rPh sb="44" eb="48">
      <t>サンカジョウキョウ</t>
    </rPh>
    <rPh sb="52" eb="54">
      <t>キニュウ</t>
    </rPh>
    <rPh sb="64" eb="65">
      <t>ニチ</t>
    </rPh>
    <rPh sb="66" eb="68">
      <t>ホイク</t>
    </rPh>
    <rPh sb="70" eb="73">
      <t>ニュウヨウジ</t>
    </rPh>
    <rPh sb="74" eb="75">
      <t>カズ</t>
    </rPh>
    <rPh sb="77" eb="80">
      <t>ニンイカ</t>
    </rPh>
    <rPh sb="81" eb="83">
      <t>シセツ</t>
    </rPh>
    <rPh sb="88" eb="89">
      <t>カナラ</t>
    </rPh>
    <rPh sb="90" eb="92">
      <t>キニュウ</t>
    </rPh>
    <phoneticPr fontId="1"/>
  </si>
  <si>
    <t>児童の健康診断、職員の健康診断のうち、「入所後」、「採用後」については、運営状況報告記入日の年度の実施状況で、それぞれあてはまるもの１つに☑をしてください。</t>
    <phoneticPr fontId="1"/>
  </si>
  <si>
    <t>朝食、昼食、夕食ごとにあてはまるもの１つに☑をしてください。
・主に施設で調理…………主に施設で給食を調理している場合。単なる加熱等のみの場合は含みません。
・主に仕出し弁当…………主に施設で弁当等を購入している場合。
・弁当持参…………………保護者により弁当が用意されている場合。従って、店で購入したものでも保護者が用意したものは含まれます。
・なし………………………該当する時間帯に開所していない場合。給食がない場合。</t>
    <phoneticPr fontId="1"/>
  </si>
  <si>
    <t>　○送迎バスの安全対策</t>
    <rPh sb="2" eb="4">
      <t>ソウゲイ</t>
    </rPh>
    <rPh sb="7" eb="11">
      <t>アンゼンタイサク</t>
    </rPh>
    <phoneticPr fontId="1"/>
  </si>
  <si>
    <t>ブザー等装置</t>
    <rPh sb="3" eb="4">
      <t>トウ</t>
    </rPh>
    <rPh sb="4" eb="6">
      <t>ソウチ</t>
    </rPh>
    <phoneticPr fontId="1"/>
  </si>
  <si>
    <t>台</t>
    <rPh sb="0" eb="1">
      <t>ダイ</t>
    </rPh>
    <phoneticPr fontId="1"/>
  </si>
  <si>
    <t>／</t>
    <phoneticPr fontId="1"/>
  </si>
  <si>
    <t>車両</t>
    <rPh sb="0" eb="2">
      <t>シャリョウ</t>
    </rPh>
    <phoneticPr fontId="1"/>
  </si>
  <si>
    <t>※うち令和６年１２月以降に取得した車両</t>
    <phoneticPr fontId="1"/>
  </si>
  <si>
    <t>※法第６条の３第12項に規定する業務を目的とする施設の場合、下段にはその雇用する労働者の監護する乳幼児以外の定員を再掲すること。</t>
    <rPh sb="1" eb="2">
      <t>ホウ</t>
    </rPh>
    <rPh sb="2" eb="3">
      <t>ダイ</t>
    </rPh>
    <rPh sb="4" eb="5">
      <t>ジョウ</t>
    </rPh>
    <rPh sb="7" eb="8">
      <t>ダイ</t>
    </rPh>
    <rPh sb="10" eb="11">
      <t>コウ</t>
    </rPh>
    <rPh sb="12" eb="14">
      <t>キテイ</t>
    </rPh>
    <rPh sb="16" eb="18">
      <t>ギョウム</t>
    </rPh>
    <rPh sb="19" eb="21">
      <t>モクテキ</t>
    </rPh>
    <rPh sb="24" eb="26">
      <t>シセツ</t>
    </rPh>
    <rPh sb="27" eb="29">
      <t>バアイ</t>
    </rPh>
    <rPh sb="30" eb="32">
      <t>ゲダン</t>
    </rPh>
    <rPh sb="36" eb="38">
      <t>コヨウ</t>
    </rPh>
    <rPh sb="40" eb="43">
      <t>ロウドウシャ</t>
    </rPh>
    <rPh sb="44" eb="46">
      <t>カンゴ</t>
    </rPh>
    <rPh sb="48" eb="51">
      <t>ニュウヨウジ</t>
    </rPh>
    <rPh sb="51" eb="53">
      <t>イガイ</t>
    </rPh>
    <rPh sb="54" eb="56">
      <t>テイイン</t>
    </rPh>
    <rPh sb="57" eb="59">
      <t>サイケイ</t>
    </rPh>
    <phoneticPr fontId="1"/>
  </si>
  <si>
    <t>４　マッチングサイトを利用する場合、マッチングサイトにより提供するサービスの内容に関する情報を伝達等していることが
　　分かる書類</t>
    <rPh sb="11" eb="13">
      <t>リヨウ</t>
    </rPh>
    <rPh sb="15" eb="17">
      <t>バアイ</t>
    </rPh>
    <rPh sb="29" eb="31">
      <t>テイキョウ</t>
    </rPh>
    <rPh sb="38" eb="40">
      <t>ナイヨウ</t>
    </rPh>
    <rPh sb="41" eb="42">
      <t>カン</t>
    </rPh>
    <rPh sb="44" eb="46">
      <t>ジョウホウ</t>
    </rPh>
    <rPh sb="47" eb="49">
      <t>デンタツ</t>
    </rPh>
    <rPh sb="49" eb="50">
      <t>トウ</t>
    </rPh>
    <rPh sb="60" eb="61">
      <t>ワ</t>
    </rPh>
    <rPh sb="63" eb="65">
      <t>ショルイ</t>
    </rPh>
    <phoneticPr fontId="1"/>
  </si>
  <si>
    <t>※下段には、一時預かり児童数を再掲すること。</t>
    <rPh sb="1" eb="3">
      <t>ゲダン</t>
    </rPh>
    <rPh sb="6" eb="8">
      <t>イチジ</t>
    </rPh>
    <rPh sb="8" eb="9">
      <t>アズ</t>
    </rPh>
    <rPh sb="11" eb="14">
      <t>ジドウスウ</t>
    </rPh>
    <rPh sb="15" eb="17">
      <t>サイケイ</t>
    </rPh>
    <phoneticPr fontId="1"/>
  </si>
  <si>
    <t>職務に従事している職員の配置予定数（平均的な職員配置）</t>
    <rPh sb="0" eb="2">
      <t>ショクム</t>
    </rPh>
    <rPh sb="3" eb="5">
      <t>ジュウジ</t>
    </rPh>
    <rPh sb="9" eb="11">
      <t>ショクイン</t>
    </rPh>
    <rPh sb="12" eb="14">
      <t>ハイチ</t>
    </rPh>
    <rPh sb="14" eb="17">
      <t>ヨテイスウ</t>
    </rPh>
    <rPh sb="18" eb="21">
      <t>ヘイキンテキ</t>
    </rPh>
    <rPh sb="22" eb="24">
      <t>ショクイン</t>
    </rPh>
    <rPh sb="24" eb="26">
      <t>ハイチ</t>
    </rPh>
    <phoneticPr fontId="1"/>
  </si>
  <si>
    <t>・基準で定めるその他の研修（都道府県知事等が同等以上のものとして取り扱うものを含む。）を修了した者</t>
    <rPh sb="1" eb="3">
      <t>キジュン</t>
    </rPh>
    <rPh sb="4" eb="5">
      <t>サダ</t>
    </rPh>
    <rPh sb="9" eb="10">
      <t>タ</t>
    </rPh>
    <rPh sb="11" eb="13">
      <t>ケンシュウ</t>
    </rPh>
    <rPh sb="14" eb="20">
      <t>トドウフケンチジ</t>
    </rPh>
    <rPh sb="20" eb="21">
      <t>トウ</t>
    </rPh>
    <rPh sb="22" eb="26">
      <t>ドウトウイジョウ</t>
    </rPh>
    <rPh sb="32" eb="33">
      <t>ト</t>
    </rPh>
    <rPh sb="34" eb="35">
      <t>アツカ</t>
    </rPh>
    <rPh sb="39" eb="40">
      <t>フク</t>
    </rPh>
    <rPh sb="44" eb="46">
      <t>シュウリョウ</t>
    </rPh>
    <rPh sb="48" eb="49">
      <t>モノ</t>
    </rPh>
    <phoneticPr fontId="1"/>
  </si>
  <si>
    <t>　児童の送迎を目的とした自動車を日常的に運行するときは、当該自動車にブザーその他の車内の児童の見落としを防止する装置を備え、児童の所在を確認している場合、車両及び装置の台数を記載。</t>
    <rPh sb="1" eb="3">
      <t>ジドウ</t>
    </rPh>
    <rPh sb="4" eb="6">
      <t>ソウゲイ</t>
    </rPh>
    <rPh sb="7" eb="9">
      <t>モクテキ</t>
    </rPh>
    <rPh sb="12" eb="15">
      <t>ジドウシャ</t>
    </rPh>
    <rPh sb="16" eb="19">
      <t>ニチジョウテキ</t>
    </rPh>
    <rPh sb="20" eb="22">
      <t>ウンコウ</t>
    </rPh>
    <rPh sb="28" eb="33">
      <t>トウガイジドウシャ</t>
    </rPh>
    <rPh sb="39" eb="40">
      <t>タ</t>
    </rPh>
    <rPh sb="41" eb="43">
      <t>シャナイ</t>
    </rPh>
    <rPh sb="44" eb="46">
      <t>ジドウ</t>
    </rPh>
    <rPh sb="47" eb="49">
      <t>ミオ</t>
    </rPh>
    <rPh sb="52" eb="54">
      <t>ボウシ</t>
    </rPh>
    <rPh sb="56" eb="58">
      <t>ソウチ</t>
    </rPh>
    <rPh sb="59" eb="60">
      <t>ソナ</t>
    </rPh>
    <rPh sb="62" eb="64">
      <t>ジドウ</t>
    </rPh>
    <rPh sb="65" eb="67">
      <t>ショザイ</t>
    </rPh>
    <rPh sb="68" eb="70">
      <t>カクニン</t>
    </rPh>
    <rPh sb="74" eb="76">
      <t>バアイ</t>
    </rPh>
    <rPh sb="77" eb="79">
      <t>シャリョウ</t>
    </rPh>
    <rPh sb="79" eb="80">
      <t>オヨ</t>
    </rPh>
    <rPh sb="81" eb="83">
      <t>ソウチ</t>
    </rPh>
    <rPh sb="84" eb="86">
      <t>ダイスウ</t>
    </rPh>
    <rPh sb="87" eb="89">
      <t>キサイ</t>
    </rPh>
    <phoneticPr fontId="1"/>
  </si>
  <si>
    <t>　各室内に危険物がない、放置物がない、暖房器具の固定、燃焼部の覆い、書庫等の転倒防止、棚等からの落下物防止などの安全対策が講じられている場合は適、欠けている場合は不適とする。</t>
    <rPh sb="1" eb="4">
      <t>カクシツナイ</t>
    </rPh>
    <rPh sb="5" eb="8">
      <t>キケンブツ</t>
    </rPh>
    <rPh sb="12" eb="15">
      <t>ホウチブツ</t>
    </rPh>
    <rPh sb="19" eb="23">
      <t>ダンボウキグ</t>
    </rPh>
    <rPh sb="24" eb="26">
      <t>コテイ</t>
    </rPh>
    <rPh sb="27" eb="30">
      <t>ネンショウブ</t>
    </rPh>
    <rPh sb="31" eb="32">
      <t>オオ</t>
    </rPh>
    <rPh sb="34" eb="36">
      <t>ショコ</t>
    </rPh>
    <rPh sb="36" eb="37">
      <t>トウ</t>
    </rPh>
    <rPh sb="38" eb="42">
      <t>テントウボウシ</t>
    </rPh>
    <rPh sb="43" eb="45">
      <t>タナトウ</t>
    </rPh>
    <rPh sb="48" eb="50">
      <t>ラッカ</t>
    </rPh>
    <rPh sb="50" eb="53">
      <t>ブツボウシ</t>
    </rPh>
    <rPh sb="56" eb="60">
      <t>アンゼンタイサク</t>
    </rPh>
    <rPh sb="61" eb="62">
      <t>コウ</t>
    </rPh>
    <rPh sb="68" eb="70">
      <t>バアイ</t>
    </rPh>
    <rPh sb="71" eb="72">
      <t>テキ</t>
    </rPh>
    <rPh sb="73" eb="74">
      <t>カ</t>
    </rPh>
    <rPh sb="78" eb="80">
      <t>バアイ</t>
    </rPh>
    <rPh sb="81" eb="83">
      <t>フテキ</t>
    </rPh>
    <phoneticPr fontId="1"/>
  </si>
  <si>
    <t>　施設内の危険な場所、設備等への囲障の設置、施錠等を行うなど、児童が危険な場所等へ進入しないような対策が講じられている場合は適、欠けている場合は不適とする。</t>
    <rPh sb="1" eb="4">
      <t>シセツナイ</t>
    </rPh>
    <rPh sb="5" eb="7">
      <t>キケン</t>
    </rPh>
    <rPh sb="8" eb="10">
      <t>バショ</t>
    </rPh>
    <rPh sb="11" eb="14">
      <t>セツビトウ</t>
    </rPh>
    <rPh sb="16" eb="18">
      <t>イショウ</t>
    </rPh>
    <rPh sb="19" eb="21">
      <t>セッチ</t>
    </rPh>
    <rPh sb="22" eb="25">
      <t>セジョウトウ</t>
    </rPh>
    <rPh sb="26" eb="27">
      <t>オコナ</t>
    </rPh>
    <rPh sb="31" eb="33">
      <t>ジドウ</t>
    </rPh>
    <rPh sb="34" eb="36">
      <t>キケン</t>
    </rPh>
    <rPh sb="37" eb="40">
      <t>バショトウ</t>
    </rPh>
    <rPh sb="41" eb="43">
      <t>シンニュウ</t>
    </rPh>
    <rPh sb="49" eb="50">
      <t>タイ</t>
    </rPh>
    <rPh sb="50" eb="51">
      <t>サク</t>
    </rPh>
    <rPh sb="52" eb="53">
      <t>コウ</t>
    </rPh>
    <rPh sb="59" eb="61">
      <t>バアイ</t>
    </rPh>
    <rPh sb="62" eb="63">
      <t>テキ</t>
    </rPh>
    <rPh sb="64" eb="65">
      <t>カ</t>
    </rPh>
    <rPh sb="69" eb="71">
      <t>バアイ</t>
    </rPh>
    <rPh sb="72" eb="74">
      <t>フテキ</t>
    </rPh>
    <phoneticPr fontId="1"/>
  </si>
  <si>
    <t>　不審者の立入防止などの対策や緊急時における児童の安全を確保する体制が整備されている場合は適、されていない場合は不適とする。</t>
    <rPh sb="1" eb="4">
      <t>フシンシャ</t>
    </rPh>
    <rPh sb="5" eb="9">
      <t>タチイリボウシ</t>
    </rPh>
    <rPh sb="12" eb="14">
      <t>タイサク</t>
    </rPh>
    <rPh sb="15" eb="18">
      <t>キンキュウジ</t>
    </rPh>
    <rPh sb="22" eb="24">
      <t>ジドウ</t>
    </rPh>
    <rPh sb="25" eb="27">
      <t>アンゼン</t>
    </rPh>
    <rPh sb="28" eb="30">
      <t>カクホ</t>
    </rPh>
    <rPh sb="32" eb="34">
      <t>タイセイ</t>
    </rPh>
    <rPh sb="35" eb="37">
      <t>セイビ</t>
    </rPh>
    <rPh sb="42" eb="44">
      <t>バアイ</t>
    </rPh>
    <rPh sb="45" eb="46">
      <t>テキ</t>
    </rPh>
    <rPh sb="53" eb="55">
      <t>バアイ</t>
    </rPh>
    <rPh sb="56" eb="58">
      <t>フテキ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</si>
</sst>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h]:mm"/>
    <numFmt numFmtId="178" formatCode="h:mm;@"/>
    <numFmt numFmtId="179" formatCode="#,##0.0_ "/>
    <numFmt numFmtId="180" formatCode="#,##0_ ;[Red]\-#,##0\ "/>
  </numFmts>
  <fonts count="11" x14ac:knownFonts="1">
    <font>
      <sz val="11"/>
      <color theme="1"/>
      <name val="ＭＳ Ｐゴシック"/>
      <family val="2"/>
      <charset val="128"/>
    </font>
    <font>
      <sz val="6"/>
      <name val="ＭＳ Ｐゴシック"/>
      <family val="2"/>
      <charset val="128"/>
    </font>
    <font>
      <sz val="8"/>
      <color theme="1"/>
      <name val="ＭＳ 明朝"/>
      <family val="1"/>
      <charset val="128"/>
    </font>
    <font>
      <sz val="10"/>
      <color theme="1"/>
      <name val="ＭＳ 明朝"/>
      <family val="1"/>
      <charset val="128"/>
    </font>
    <font>
      <sz val="9"/>
      <color theme="1"/>
      <name val="ＭＳ 明朝"/>
      <family val="1"/>
      <charset val="128"/>
    </font>
    <font>
      <sz val="6"/>
      <color theme="1"/>
      <name val="ＭＳ 明朝"/>
      <family val="1"/>
      <charset val="128"/>
    </font>
    <font>
      <sz val="7"/>
      <color theme="1"/>
      <name val="ＭＳ 明朝"/>
      <family val="1"/>
      <charset val="128"/>
    </font>
    <font>
      <sz val="7.5"/>
      <color theme="1"/>
      <name val="ＭＳ 明朝"/>
      <family val="1"/>
      <charset val="128"/>
    </font>
    <font>
      <sz val="14"/>
      <color theme="1"/>
      <name val="ＭＳ 明朝"/>
      <family val="1"/>
      <charset val="128"/>
    </font>
    <font>
      <b/>
      <sz val="10"/>
      <color theme="1"/>
      <name val="ＭＳ ゴシック"/>
      <family val="3"/>
      <charset val="128"/>
    </font>
    <font>
      <sz val="9"/>
      <color rgb="FF000000"/>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91">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style="dotted">
        <color indexed="64"/>
      </left>
      <right/>
      <top/>
      <bottom style="thin">
        <color indexed="64"/>
      </bottom>
      <diagonal/>
    </border>
    <border>
      <left style="dotted">
        <color indexed="64"/>
      </left>
      <right/>
      <top style="dotted">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DashDot">
        <color auto="1"/>
      </top>
      <bottom/>
      <diagonal/>
    </border>
    <border>
      <left style="hair">
        <color auto="1"/>
      </left>
      <right style="hair">
        <color auto="1"/>
      </right>
      <top/>
      <bottom style="mediumDashDot">
        <color auto="1"/>
      </bottom>
      <diagonal/>
    </border>
    <border>
      <left style="hair">
        <color auto="1"/>
      </left>
      <right/>
      <top/>
      <bottom style="mediumDashDot">
        <color auto="1"/>
      </bottom>
      <diagonal/>
    </border>
    <border>
      <left/>
      <right style="hair">
        <color auto="1"/>
      </right>
      <top/>
      <bottom style="mediumDashDot">
        <color auto="1"/>
      </bottom>
      <diagonal/>
    </border>
    <border>
      <left style="dashed">
        <color auto="1"/>
      </left>
      <right/>
      <top/>
      <bottom/>
      <diagonal/>
    </border>
    <border>
      <left style="dashed">
        <color auto="1"/>
      </left>
      <right style="hair">
        <color auto="1"/>
      </right>
      <top/>
      <bottom style="mediumDashDot">
        <color auto="1"/>
      </bottom>
      <diagonal/>
    </border>
    <border>
      <left style="dashed">
        <color auto="1"/>
      </left>
      <right/>
      <top style="mediumDashDot">
        <color auto="1"/>
      </top>
      <bottom/>
      <diagonal/>
    </border>
    <border>
      <left/>
      <right style="dashed">
        <color auto="1"/>
      </right>
      <top/>
      <bottom/>
      <diagonal/>
    </border>
    <border>
      <left style="hair">
        <color auto="1"/>
      </left>
      <right style="dashed">
        <color auto="1"/>
      </right>
      <top/>
      <bottom style="mediumDashDot">
        <color auto="1"/>
      </bottom>
      <diagonal/>
    </border>
    <border>
      <left/>
      <right style="dashed">
        <color auto="1"/>
      </right>
      <top style="mediumDashDot">
        <color auto="1"/>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bottom style="mediumDashDot">
        <color auto="1"/>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style="hair">
        <color indexed="64"/>
      </right>
      <top style="dotted">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dotted">
        <color indexed="64"/>
      </top>
      <bottom/>
      <diagonal/>
    </border>
    <border>
      <left style="hair">
        <color indexed="64"/>
      </left>
      <right/>
      <top/>
      <bottom style="hair">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right style="dotted">
        <color indexed="64"/>
      </right>
      <top style="thin">
        <color indexed="64"/>
      </top>
      <bottom style="dotted">
        <color indexed="64"/>
      </bottom>
      <diagonal/>
    </border>
    <border>
      <left/>
      <right style="hair">
        <color indexed="64"/>
      </right>
      <top style="dotted">
        <color indexed="64"/>
      </top>
      <bottom style="thin">
        <color indexed="64"/>
      </bottom>
      <diagonal/>
    </border>
    <border>
      <left style="dotted">
        <color indexed="64"/>
      </left>
      <right style="hair">
        <color indexed="64"/>
      </right>
      <top style="thin">
        <color indexed="64"/>
      </top>
      <bottom style="dotted">
        <color indexed="64"/>
      </bottom>
      <diagonal/>
    </border>
    <border>
      <left style="dotted">
        <color indexed="64"/>
      </left>
      <right/>
      <top style="thin">
        <color indexed="64"/>
      </top>
      <bottom style="dotted">
        <color indexed="64"/>
      </bottom>
      <diagonal/>
    </border>
    <border>
      <left style="hair">
        <color indexed="64"/>
      </left>
      <right/>
      <top style="dotted">
        <color indexed="64"/>
      </top>
      <bottom style="thin">
        <color indexed="64"/>
      </bottom>
      <diagonal/>
    </border>
    <border>
      <left style="hair">
        <color indexed="64"/>
      </left>
      <right style="dotted">
        <color indexed="64"/>
      </right>
      <top style="thin">
        <color indexed="64"/>
      </top>
      <bottom style="dotted">
        <color indexed="64"/>
      </bottom>
      <diagonal/>
    </border>
    <border>
      <left style="dotted">
        <color indexed="64"/>
      </left>
      <right/>
      <top style="thin">
        <color indexed="64"/>
      </top>
      <bottom style="thin">
        <color indexed="64"/>
      </bottom>
      <diagonal/>
    </border>
  </borders>
  <cellStyleXfs count="1">
    <xf numFmtId="0" fontId="0" fillId="0" borderId="0">
      <alignment vertical="center"/>
    </xf>
  </cellStyleXfs>
  <cellXfs count="557">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horizontal="right" vertical="center"/>
    </xf>
    <xf numFmtId="0" fontId="3" fillId="2" borderId="9" xfId="0" applyFont="1" applyFill="1" applyBorder="1">
      <alignment vertical="center"/>
    </xf>
    <xf numFmtId="0" fontId="3" fillId="2" borderId="3" xfId="0" applyFont="1" applyFill="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2" borderId="17" xfId="0" applyFont="1" applyFill="1" applyBorder="1">
      <alignment vertical="center"/>
    </xf>
    <xf numFmtId="0" fontId="3" fillId="2" borderId="12" xfId="0" applyFont="1" applyFill="1" applyBorder="1" applyAlignment="1">
      <alignment horizontal="right" vertical="center"/>
    </xf>
    <xf numFmtId="0" fontId="3" fillId="2" borderId="12" xfId="0" applyFont="1" applyFill="1" applyBorder="1" applyAlignment="1">
      <alignment horizontal="left" vertical="center"/>
    </xf>
    <xf numFmtId="0" fontId="3" fillId="2" borderId="19" xfId="0" applyFont="1" applyFill="1" applyBorder="1">
      <alignment vertical="center"/>
    </xf>
    <xf numFmtId="0" fontId="3" fillId="2" borderId="16" xfId="0" applyFont="1" applyFill="1" applyBorder="1" applyAlignment="1">
      <alignment horizontal="left" vertical="center"/>
    </xf>
    <xf numFmtId="0" fontId="3" fillId="2" borderId="21" xfId="0" applyFont="1" applyFill="1" applyBorder="1">
      <alignment vertical="center"/>
    </xf>
    <xf numFmtId="0" fontId="3" fillId="2" borderId="12" xfId="0" applyFont="1" applyFill="1" applyBorder="1">
      <alignment vertical="center"/>
    </xf>
    <xf numFmtId="0" fontId="3" fillId="2" borderId="16" xfId="0" applyFont="1" applyFill="1" applyBorder="1" applyAlignment="1">
      <alignment horizontal="right" vertical="center"/>
    </xf>
    <xf numFmtId="0" fontId="3" fillId="0" borderId="27" xfId="0" applyFont="1" applyBorder="1">
      <alignment vertical="center"/>
    </xf>
    <xf numFmtId="0" fontId="3" fillId="2" borderId="0" xfId="0" applyFont="1" applyFill="1" applyAlignment="1">
      <alignment horizontal="center" vertical="center"/>
    </xf>
    <xf numFmtId="0" fontId="3" fillId="2" borderId="0" xfId="0" applyFont="1" applyFill="1" applyAlignment="1">
      <alignment horizontal="distributed" vertical="center"/>
    </xf>
    <xf numFmtId="0" fontId="4" fillId="2" borderId="28" xfId="0" applyFont="1" applyFill="1" applyBorder="1">
      <alignment vertical="center"/>
    </xf>
    <xf numFmtId="0" fontId="4" fillId="2" borderId="1" xfId="0" applyFont="1" applyFill="1" applyBorder="1">
      <alignment vertical="center"/>
    </xf>
    <xf numFmtId="0" fontId="4" fillId="2" borderId="29" xfId="0" applyFont="1" applyFill="1" applyBorder="1">
      <alignment vertical="center"/>
    </xf>
    <xf numFmtId="0" fontId="3" fillId="2" borderId="2" xfId="0" applyFont="1" applyFill="1" applyBorder="1">
      <alignment vertical="center"/>
    </xf>
    <xf numFmtId="0" fontId="3" fillId="2" borderId="42" xfId="0" applyFont="1" applyFill="1" applyBorder="1">
      <alignment vertical="center"/>
    </xf>
    <xf numFmtId="0" fontId="3" fillId="2" borderId="43" xfId="0" applyFont="1" applyFill="1" applyBorder="1">
      <alignment vertical="center"/>
    </xf>
    <xf numFmtId="0" fontId="3" fillId="2" borderId="44" xfId="0" applyFont="1" applyFill="1" applyBorder="1">
      <alignment vertical="center"/>
    </xf>
    <xf numFmtId="0" fontId="3" fillId="2" borderId="4" xfId="0" applyFont="1" applyFill="1" applyBorder="1">
      <alignment vertical="center"/>
    </xf>
    <xf numFmtId="0" fontId="3" fillId="2" borderId="5" xfId="0" applyFont="1" applyFill="1" applyBorder="1">
      <alignment vertical="center"/>
    </xf>
    <xf numFmtId="0" fontId="3" fillId="2" borderId="45" xfId="0" applyFont="1" applyFill="1" applyBorder="1">
      <alignment vertical="center"/>
    </xf>
    <xf numFmtId="0" fontId="3" fillId="2" borderId="46" xfId="0" applyFont="1" applyFill="1" applyBorder="1">
      <alignment vertical="center"/>
    </xf>
    <xf numFmtId="0" fontId="3" fillId="2" borderId="48" xfId="0" applyFont="1" applyFill="1" applyBorder="1">
      <alignment vertical="center"/>
    </xf>
    <xf numFmtId="0" fontId="3" fillId="2" borderId="49" xfId="0" applyFont="1" applyFill="1" applyBorder="1">
      <alignment vertical="center"/>
    </xf>
    <xf numFmtId="0" fontId="3" fillId="2" borderId="28" xfId="0" applyFont="1" applyFill="1" applyBorder="1">
      <alignment vertical="center"/>
    </xf>
    <xf numFmtId="0" fontId="3" fillId="2" borderId="1" xfId="0" applyFont="1" applyFill="1" applyBorder="1">
      <alignment vertical="center"/>
    </xf>
    <xf numFmtId="0" fontId="4" fillId="2" borderId="0" xfId="0" applyFont="1" applyFill="1" applyAlignment="1">
      <alignment horizontal="left" vertical="top" wrapText="1"/>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3" fillId="2" borderId="0" xfId="0" applyFont="1" applyFill="1" applyAlignment="1">
      <alignment horizontal="left" vertical="center"/>
    </xf>
    <xf numFmtId="0" fontId="3" fillId="2" borderId="3" xfId="0" applyFont="1" applyFill="1" applyBorder="1" applyAlignment="1">
      <alignment horizontal="left" vertical="center"/>
    </xf>
    <xf numFmtId="0" fontId="3" fillId="2" borderId="5" xfId="0" applyFont="1" applyFill="1" applyBorder="1" applyAlignment="1">
      <alignment horizontal="center" vertical="center"/>
    </xf>
    <xf numFmtId="49" fontId="0" fillId="0" borderId="0" xfId="0" applyNumberFormat="1">
      <alignment vertical="center"/>
    </xf>
    <xf numFmtId="0" fontId="3" fillId="2" borderId="57" xfId="0" applyFont="1" applyFill="1" applyBorder="1">
      <alignment vertical="center"/>
    </xf>
    <xf numFmtId="0" fontId="3" fillId="3" borderId="46" xfId="0" applyFont="1" applyFill="1" applyBorder="1">
      <alignment vertical="center"/>
    </xf>
    <xf numFmtId="0" fontId="3" fillId="3" borderId="42" xfId="0" applyFont="1" applyFill="1" applyBorder="1">
      <alignment vertical="center"/>
    </xf>
    <xf numFmtId="0" fontId="3" fillId="3" borderId="43" xfId="0" applyFont="1" applyFill="1" applyBorder="1">
      <alignment vertical="center"/>
    </xf>
    <xf numFmtId="0" fontId="3" fillId="3" borderId="49" xfId="0" applyFont="1" applyFill="1" applyBorder="1">
      <alignment vertical="center"/>
    </xf>
    <xf numFmtId="0" fontId="3" fillId="3" borderId="44" xfId="0" applyFont="1" applyFill="1" applyBorder="1">
      <alignment vertical="center"/>
    </xf>
    <xf numFmtId="0" fontId="3" fillId="2" borderId="71" xfId="0" applyFont="1" applyFill="1" applyBorder="1">
      <alignment vertical="center"/>
    </xf>
    <xf numFmtId="0" fontId="4" fillId="2" borderId="0" xfId="0" applyFont="1" applyFill="1">
      <alignment vertical="center"/>
    </xf>
    <xf numFmtId="0" fontId="3" fillId="2" borderId="29" xfId="0" applyFont="1" applyFill="1" applyBorder="1">
      <alignment vertical="center"/>
    </xf>
    <xf numFmtId="0" fontId="3" fillId="2" borderId="5" xfId="0" applyFont="1" applyFill="1" applyBorder="1" applyAlignment="1">
      <alignment horizontal="right" vertical="center"/>
    </xf>
    <xf numFmtId="0" fontId="3" fillId="2" borderId="31" xfId="0" applyFont="1" applyFill="1" applyBorder="1">
      <alignment vertical="center"/>
    </xf>
    <xf numFmtId="0" fontId="3" fillId="2" borderId="13" xfId="0" applyFont="1" applyFill="1" applyBorder="1">
      <alignment vertical="center"/>
    </xf>
    <xf numFmtId="0" fontId="3" fillId="2" borderId="25" xfId="0" applyFont="1" applyFill="1" applyBorder="1">
      <alignment vertical="center"/>
    </xf>
    <xf numFmtId="0" fontId="3" fillId="2" borderId="26" xfId="0" applyFont="1" applyFill="1" applyBorder="1">
      <alignment vertical="center"/>
    </xf>
    <xf numFmtId="0" fontId="3" fillId="2" borderId="27" xfId="0" applyFont="1" applyFill="1" applyBorder="1">
      <alignment vertical="center"/>
    </xf>
    <xf numFmtId="0" fontId="3" fillId="2" borderId="1" xfId="0" applyFont="1" applyFill="1" applyBorder="1" applyAlignment="1">
      <alignment horizontal="left" vertical="center"/>
    </xf>
    <xf numFmtId="0" fontId="3" fillId="2" borderId="29"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10" xfId="0" applyFont="1" applyFill="1" applyBorder="1">
      <alignment vertical="center"/>
    </xf>
    <xf numFmtId="0" fontId="3" fillId="2" borderId="11" xfId="0" applyFont="1" applyFill="1" applyBorder="1">
      <alignment vertical="center"/>
    </xf>
    <xf numFmtId="0" fontId="3" fillId="2" borderId="18" xfId="0" applyFont="1" applyFill="1" applyBorder="1">
      <alignment vertical="center"/>
    </xf>
    <xf numFmtId="0" fontId="3" fillId="2" borderId="16" xfId="0" applyFont="1" applyFill="1" applyBorder="1">
      <alignment vertical="center"/>
    </xf>
    <xf numFmtId="0" fontId="4" fillId="2" borderId="4" xfId="0" applyFont="1" applyFill="1" applyBorder="1">
      <alignment vertical="center"/>
    </xf>
    <xf numFmtId="0" fontId="4" fillId="2" borderId="5" xfId="0" applyFont="1" applyFill="1" applyBorder="1">
      <alignment vertical="center"/>
    </xf>
    <xf numFmtId="0" fontId="4" fillId="2" borderId="6" xfId="0" applyFont="1" applyFill="1" applyBorder="1" applyAlignment="1">
      <alignment horizontal="right" vertical="center"/>
    </xf>
    <xf numFmtId="0" fontId="4" fillId="2" borderId="6" xfId="0" applyFont="1" applyFill="1" applyBorder="1">
      <alignment vertical="center"/>
    </xf>
    <xf numFmtId="0" fontId="3" fillId="2" borderId="26" xfId="0" applyFont="1" applyFill="1" applyBorder="1" applyAlignment="1">
      <alignment horizontal="right" vertical="center"/>
    </xf>
    <xf numFmtId="0" fontId="3" fillId="2" borderId="26" xfId="0" applyFont="1" applyFill="1" applyBorder="1" applyAlignment="1">
      <alignment horizontal="left" vertical="center"/>
    </xf>
    <xf numFmtId="0" fontId="3" fillId="2" borderId="27" xfId="0" applyFont="1" applyFill="1" applyBorder="1" applyAlignment="1">
      <alignment horizontal="left" vertical="center"/>
    </xf>
    <xf numFmtId="0" fontId="4" fillId="2" borderId="28" xfId="0" applyFont="1" applyFill="1" applyBorder="1" applyProtection="1">
      <alignment vertical="center"/>
      <protection locked="0"/>
    </xf>
    <xf numFmtId="0" fontId="4" fillId="2" borderId="1" xfId="0" applyFont="1" applyFill="1" applyBorder="1" applyProtection="1">
      <alignment vertical="center"/>
      <protection locked="0"/>
    </xf>
    <xf numFmtId="0" fontId="4" fillId="2" borderId="29" xfId="0" applyFont="1" applyFill="1" applyBorder="1" applyProtection="1">
      <alignment vertical="center"/>
      <protection locked="0"/>
    </xf>
    <xf numFmtId="0" fontId="3" fillId="2" borderId="2" xfId="0" applyFont="1" applyFill="1" applyBorder="1" applyProtection="1">
      <alignment vertical="center"/>
      <protection locked="0"/>
    </xf>
    <xf numFmtId="0" fontId="3" fillId="2" borderId="0" xfId="0" applyFont="1" applyFill="1" applyProtection="1">
      <alignment vertical="center"/>
      <protection locked="0"/>
    </xf>
    <xf numFmtId="0" fontId="3" fillId="2" borderId="45" xfId="0" applyFont="1" applyFill="1" applyBorder="1" applyProtection="1">
      <alignment vertical="center"/>
      <protection locked="0"/>
    </xf>
    <xf numFmtId="0" fontId="3" fillId="2" borderId="48" xfId="0" applyFont="1" applyFill="1" applyBorder="1" applyProtection="1">
      <alignment vertical="center"/>
      <protection locked="0"/>
    </xf>
    <xf numFmtId="0" fontId="3" fillId="2" borderId="3" xfId="0" applyFont="1" applyFill="1" applyBorder="1" applyProtection="1">
      <alignment vertical="center"/>
      <protection locked="0"/>
    </xf>
    <xf numFmtId="0" fontId="3" fillId="2" borderId="57" xfId="0" applyFont="1" applyFill="1" applyBorder="1" applyProtection="1">
      <alignment vertical="center"/>
      <protection locked="0"/>
    </xf>
    <xf numFmtId="0" fontId="3" fillId="2" borderId="42" xfId="0" applyFont="1" applyFill="1" applyBorder="1" applyProtection="1">
      <alignment vertical="center"/>
      <protection locked="0"/>
    </xf>
    <xf numFmtId="0" fontId="3" fillId="2" borderId="43" xfId="0" applyFont="1" applyFill="1" applyBorder="1" applyProtection="1">
      <alignment vertical="center"/>
      <protection locked="0"/>
    </xf>
    <xf numFmtId="0" fontId="3" fillId="3" borderId="46" xfId="0" applyFont="1" applyFill="1" applyBorder="1" applyProtection="1">
      <alignment vertical="center"/>
      <protection locked="0"/>
    </xf>
    <xf numFmtId="0" fontId="3" fillId="3" borderId="42" xfId="0" applyFont="1" applyFill="1" applyBorder="1" applyProtection="1">
      <alignment vertical="center"/>
      <protection locked="0"/>
    </xf>
    <xf numFmtId="0" fontId="3" fillId="3" borderId="43" xfId="0" applyFont="1" applyFill="1" applyBorder="1" applyProtection="1">
      <alignment vertical="center"/>
      <protection locked="0"/>
    </xf>
    <xf numFmtId="0" fontId="3" fillId="3" borderId="49" xfId="0" applyFont="1" applyFill="1" applyBorder="1" applyProtection="1">
      <alignment vertical="center"/>
      <protection locked="0"/>
    </xf>
    <xf numFmtId="0" fontId="3" fillId="3" borderId="44" xfId="0" applyFont="1" applyFill="1" applyBorder="1" applyProtection="1">
      <alignment vertical="center"/>
      <protection locked="0"/>
    </xf>
    <xf numFmtId="0" fontId="3" fillId="2" borderId="46" xfId="0" applyFont="1" applyFill="1" applyBorder="1" applyProtection="1">
      <alignment vertical="center"/>
      <protection locked="0"/>
    </xf>
    <xf numFmtId="0" fontId="3" fillId="2" borderId="49" xfId="0" applyFont="1" applyFill="1" applyBorder="1" applyProtection="1">
      <alignment vertical="center"/>
      <protection locked="0"/>
    </xf>
    <xf numFmtId="0" fontId="3" fillId="2" borderId="44" xfId="0" applyFont="1" applyFill="1" applyBorder="1" applyProtection="1">
      <alignment vertical="center"/>
      <protection locked="0"/>
    </xf>
    <xf numFmtId="0" fontId="3" fillId="2" borderId="4" xfId="0" applyFont="1" applyFill="1" applyBorder="1" applyProtection="1">
      <alignment vertical="center"/>
      <protection locked="0"/>
    </xf>
    <xf numFmtId="0" fontId="3" fillId="2" borderId="5" xfId="0" applyFont="1" applyFill="1" applyBorder="1" applyProtection="1">
      <alignment vertical="center"/>
      <protection locked="0"/>
    </xf>
    <xf numFmtId="0" fontId="3" fillId="2" borderId="6" xfId="0" applyFont="1" applyFill="1" applyBorder="1" applyProtection="1">
      <alignment vertical="center"/>
      <protection locked="0"/>
    </xf>
    <xf numFmtId="0" fontId="3" fillId="2" borderId="41" xfId="0" applyFont="1" applyFill="1" applyBorder="1" applyProtection="1">
      <alignment vertical="center"/>
      <protection locked="0"/>
    </xf>
    <xf numFmtId="0" fontId="3" fillId="2" borderId="47" xfId="0" applyFont="1" applyFill="1" applyBorder="1" applyProtection="1">
      <alignment vertical="center"/>
      <protection locked="0"/>
    </xf>
    <xf numFmtId="0" fontId="3" fillId="2" borderId="50" xfId="0" applyFont="1" applyFill="1" applyBorder="1" applyProtection="1">
      <alignment vertical="center"/>
      <protection locked="0"/>
    </xf>
    <xf numFmtId="0" fontId="3" fillId="2" borderId="1" xfId="0" applyFont="1" applyFill="1" applyBorder="1" applyAlignment="1">
      <alignment horizontal="right" vertical="center"/>
    </xf>
    <xf numFmtId="0" fontId="4" fillId="2" borderId="1" xfId="0" applyFont="1" applyFill="1" applyBorder="1" applyAlignment="1">
      <alignment horizontal="right" vertical="center"/>
    </xf>
    <xf numFmtId="0" fontId="4" fillId="2" borderId="1" xfId="0" applyFont="1" applyFill="1" applyBorder="1" applyAlignment="1">
      <alignment horizontal="left" vertical="center"/>
    </xf>
    <xf numFmtId="0" fontId="4" fillId="2" borderId="2" xfId="0" applyFont="1" applyFill="1" applyBorder="1">
      <alignment vertical="center"/>
    </xf>
    <xf numFmtId="0" fontId="3" fillId="2" borderId="59" xfId="0" applyFont="1" applyFill="1" applyBorder="1">
      <alignment vertical="center"/>
    </xf>
    <xf numFmtId="0" fontId="3" fillId="2" borderId="61" xfId="0" applyFont="1" applyFill="1" applyBorder="1">
      <alignment vertical="center"/>
    </xf>
    <xf numFmtId="0" fontId="2" fillId="2" borderId="27" xfId="0" applyFont="1" applyFill="1" applyBorder="1">
      <alignment vertical="center"/>
    </xf>
    <xf numFmtId="0" fontId="2" fillId="2" borderId="25" xfId="0" applyFont="1" applyFill="1" applyBorder="1">
      <alignment vertical="center"/>
    </xf>
    <xf numFmtId="0" fontId="7" fillId="2" borderId="26" xfId="0" applyFont="1" applyFill="1" applyBorder="1">
      <alignment vertical="center"/>
    </xf>
    <xf numFmtId="0" fontId="2" fillId="2" borderId="26" xfId="0" applyFont="1" applyFill="1" applyBorder="1">
      <alignment vertical="center"/>
    </xf>
    <xf numFmtId="0" fontId="4" fillId="2" borderId="0" xfId="0" applyFont="1" applyFill="1" applyAlignment="1">
      <alignment vertical="center" wrapText="1"/>
    </xf>
    <xf numFmtId="0" fontId="3" fillId="2" borderId="39" xfId="0" applyFont="1" applyFill="1" applyBorder="1" applyAlignment="1">
      <alignment horizontal="left" vertical="center"/>
    </xf>
    <xf numFmtId="0" fontId="3" fillId="2" borderId="40" xfId="0" applyFont="1" applyFill="1" applyBorder="1">
      <alignment vertical="center"/>
    </xf>
    <xf numFmtId="0" fontId="3" fillId="2" borderId="39" xfId="0" applyFont="1" applyFill="1" applyBorder="1">
      <alignment vertical="center"/>
    </xf>
    <xf numFmtId="0" fontId="2" fillId="2" borderId="34" xfId="0" applyFont="1" applyFill="1" applyBorder="1">
      <alignment vertical="center"/>
    </xf>
    <xf numFmtId="0" fontId="2" fillId="2" borderId="28" xfId="0" applyFont="1" applyFill="1" applyBorder="1">
      <alignment vertical="center"/>
    </xf>
    <xf numFmtId="0" fontId="2" fillId="2" borderId="1" xfId="0" applyFont="1" applyFill="1" applyBorder="1">
      <alignment vertical="center"/>
    </xf>
    <xf numFmtId="0" fontId="2" fillId="2" borderId="30" xfId="0" applyFont="1" applyFill="1" applyBorder="1">
      <alignment vertical="center"/>
    </xf>
    <xf numFmtId="0" fontId="2" fillId="2" borderId="35" xfId="0" applyFont="1" applyFill="1" applyBorder="1">
      <alignment vertical="center"/>
    </xf>
    <xf numFmtId="0" fontId="2" fillId="2" borderId="29" xfId="0" applyFont="1" applyFill="1" applyBorder="1">
      <alignment vertical="center"/>
    </xf>
    <xf numFmtId="0" fontId="2" fillId="2" borderId="3" xfId="0" applyFont="1" applyFill="1" applyBorder="1" applyAlignment="1">
      <alignment horizontal="left" vertical="center"/>
    </xf>
    <xf numFmtId="0" fontId="2" fillId="2" borderId="2" xfId="0" applyFont="1" applyFill="1" applyBorder="1">
      <alignment vertical="center"/>
    </xf>
    <xf numFmtId="0" fontId="2" fillId="2" borderId="0" xfId="0" applyFont="1" applyFill="1">
      <alignment vertical="center"/>
    </xf>
    <xf numFmtId="0" fontId="2" fillId="2" borderId="31" xfId="0" applyFont="1" applyFill="1" applyBorder="1">
      <alignment vertical="center"/>
    </xf>
    <xf numFmtId="0" fontId="2" fillId="2" borderId="36" xfId="0" applyFont="1" applyFill="1" applyBorder="1">
      <alignment vertical="center"/>
    </xf>
    <xf numFmtId="0" fontId="2" fillId="2" borderId="3" xfId="0" applyFont="1" applyFill="1" applyBorder="1">
      <alignment vertical="center"/>
    </xf>
    <xf numFmtId="0" fontId="5" fillId="2" borderId="2" xfId="0" applyFont="1" applyFill="1" applyBorder="1">
      <alignment vertical="center"/>
    </xf>
    <xf numFmtId="0" fontId="5" fillId="2" borderId="31" xfId="0" applyFont="1" applyFill="1" applyBorder="1">
      <alignment vertical="center"/>
    </xf>
    <xf numFmtId="0" fontId="2" fillId="2" borderId="2" xfId="0" applyFont="1" applyFill="1" applyBorder="1" applyAlignment="1">
      <alignment horizontal="right" vertical="center"/>
    </xf>
    <xf numFmtId="0" fontId="2" fillId="2" borderId="36" xfId="0" applyFont="1" applyFill="1" applyBorder="1" applyAlignment="1">
      <alignment horizontal="left" vertical="center"/>
    </xf>
    <xf numFmtId="0" fontId="2" fillId="2" borderId="0" xfId="0" applyFont="1" applyFill="1" applyAlignment="1">
      <alignment horizontal="right" vertical="center"/>
    </xf>
    <xf numFmtId="0" fontId="6" fillId="2" borderId="2" xfId="0" applyFont="1" applyFill="1" applyBorder="1">
      <alignment vertical="center"/>
    </xf>
    <xf numFmtId="0" fontId="6" fillId="2" borderId="31" xfId="0" applyFont="1" applyFill="1" applyBorder="1">
      <alignment vertical="center"/>
    </xf>
    <xf numFmtId="0" fontId="5" fillId="2" borderId="0" xfId="0" applyFont="1" applyFill="1">
      <alignment vertical="center"/>
    </xf>
    <xf numFmtId="0" fontId="2" fillId="2" borderId="6" xfId="0" applyFont="1" applyFill="1" applyBorder="1" applyAlignment="1">
      <alignment horizontal="left" vertical="center"/>
    </xf>
    <xf numFmtId="0" fontId="2" fillId="2" borderId="4" xfId="0" applyFont="1" applyFill="1" applyBorder="1" applyAlignment="1">
      <alignment horizontal="right" vertical="center"/>
    </xf>
    <xf numFmtId="0" fontId="2" fillId="2" borderId="37" xfId="0" applyFont="1" applyFill="1" applyBorder="1" applyAlignment="1">
      <alignment horizontal="left" vertical="center"/>
    </xf>
    <xf numFmtId="0" fontId="2" fillId="2" borderId="13" xfId="0" applyFont="1" applyFill="1" applyBorder="1" applyAlignment="1">
      <alignment horizontal="right" vertical="center"/>
    </xf>
    <xf numFmtId="0" fontId="2" fillId="2" borderId="4" xfId="0" applyFont="1" applyFill="1" applyBorder="1">
      <alignment vertical="center"/>
    </xf>
    <xf numFmtId="0" fontId="2" fillId="2" borderId="5" xfId="0" applyFont="1" applyFill="1" applyBorder="1">
      <alignment vertical="center"/>
    </xf>
    <xf numFmtId="0" fontId="2" fillId="2" borderId="37" xfId="0" applyFont="1" applyFill="1" applyBorder="1">
      <alignment vertical="center"/>
    </xf>
    <xf numFmtId="0" fontId="2" fillId="2" borderId="6" xfId="0" applyFont="1" applyFill="1" applyBorder="1">
      <alignment vertical="center"/>
    </xf>
    <xf numFmtId="0" fontId="2" fillId="2" borderId="13" xfId="0" applyFont="1" applyFill="1" applyBorder="1">
      <alignment vertical="center"/>
    </xf>
    <xf numFmtId="0" fontId="3" fillId="2" borderId="38" xfId="0" applyFont="1" applyFill="1" applyBorder="1">
      <alignment vertical="center"/>
    </xf>
    <xf numFmtId="0" fontId="3" fillId="2" borderId="39" xfId="0" applyFont="1" applyFill="1" applyBorder="1" applyAlignment="1">
      <alignment horizontal="right" vertical="center"/>
    </xf>
    <xf numFmtId="0" fontId="3" fillId="0" borderId="0" xfId="0" applyFont="1" applyProtection="1">
      <alignment vertical="center"/>
      <protection locked="0"/>
    </xf>
    <xf numFmtId="20" fontId="0" fillId="0" borderId="0" xfId="0" applyNumberFormat="1">
      <alignment vertical="center"/>
    </xf>
    <xf numFmtId="177" fontId="0" fillId="0" borderId="0" xfId="0" applyNumberFormat="1">
      <alignment vertical="center"/>
    </xf>
    <xf numFmtId="0" fontId="3" fillId="2" borderId="59" xfId="0" applyFont="1" applyFill="1" applyBorder="1" applyAlignment="1">
      <alignment horizontal="left" vertical="center"/>
    </xf>
    <xf numFmtId="0" fontId="3" fillId="2" borderId="1" xfId="0" applyFont="1" applyFill="1" applyBorder="1" applyAlignment="1">
      <alignment horizontal="center" vertical="center"/>
    </xf>
    <xf numFmtId="0" fontId="3" fillId="2" borderId="39"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90" xfId="0" applyFont="1" applyFill="1" applyBorder="1" applyAlignment="1">
      <alignment horizontal="center" vertical="center"/>
    </xf>
    <xf numFmtId="0" fontId="3" fillId="2" borderId="1" xfId="0" applyFont="1" applyFill="1" applyBorder="1" applyAlignment="1">
      <alignment horizontal="left" vertical="center"/>
    </xf>
    <xf numFmtId="0" fontId="3" fillId="2" borderId="29" xfId="0" applyFont="1" applyFill="1" applyBorder="1" applyAlignment="1">
      <alignment horizontal="left" vertical="center"/>
    </xf>
    <xf numFmtId="0" fontId="3" fillId="2" borderId="39" xfId="0" applyFont="1" applyFill="1" applyBorder="1" applyAlignment="1">
      <alignment horizontal="center" vertical="center"/>
    </xf>
    <xf numFmtId="0" fontId="3" fillId="2" borderId="39"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shrinkToFit="1"/>
      <protection locked="0"/>
    </xf>
    <xf numFmtId="0" fontId="2" fillId="2" borderId="0" xfId="0" applyFont="1" applyFill="1" applyAlignment="1">
      <alignment horizontal="center" vertical="center"/>
    </xf>
    <xf numFmtId="0" fontId="2" fillId="2" borderId="36" xfId="0" applyFont="1" applyFill="1" applyBorder="1" applyAlignment="1">
      <alignment horizontal="center" vertical="center"/>
    </xf>
    <xf numFmtId="0" fontId="2" fillId="2" borderId="0" xfId="0" applyFont="1" applyFill="1" applyAlignment="1" applyProtection="1">
      <alignment horizontal="center" vertical="center" shrinkToFit="1"/>
      <protection locked="0"/>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4" fillId="2" borderId="0" xfId="0" applyFont="1" applyFill="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62" xfId="0" applyFont="1" applyFill="1" applyBorder="1" applyAlignment="1">
      <alignment horizontal="left" vertical="center"/>
    </xf>
    <xf numFmtId="0" fontId="3" fillId="2" borderId="0" xfId="0" applyFont="1" applyFill="1" applyAlignment="1">
      <alignment horizontal="left" vertical="center"/>
    </xf>
    <xf numFmtId="0" fontId="3" fillId="2" borderId="63" xfId="0" applyFont="1" applyFill="1" applyBorder="1" applyAlignment="1">
      <alignment horizontal="left" vertical="center"/>
    </xf>
    <xf numFmtId="0" fontId="3" fillId="2" borderId="5" xfId="0" applyFont="1" applyFill="1" applyBorder="1" applyAlignment="1">
      <alignment horizontal="left" vertical="center"/>
    </xf>
    <xf numFmtId="0" fontId="3" fillId="2" borderId="64" xfId="0" applyFont="1" applyFill="1" applyBorder="1" applyAlignment="1">
      <alignment horizontal="left" vertical="center"/>
    </xf>
    <xf numFmtId="0" fontId="3" fillId="2" borderId="3" xfId="0" applyFont="1" applyFill="1" applyBorder="1" applyAlignment="1">
      <alignment horizontal="left" vertical="center"/>
    </xf>
    <xf numFmtId="0" fontId="3" fillId="2" borderId="6" xfId="0" applyFont="1" applyFill="1" applyBorder="1" applyAlignment="1">
      <alignment horizontal="left"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5" xfId="0" applyFont="1" applyFill="1" applyBorder="1" applyAlignment="1" applyProtection="1">
      <alignment horizontal="center" vertical="center" shrinkToFit="1"/>
      <protection locked="0"/>
    </xf>
    <xf numFmtId="0" fontId="3" fillId="2" borderId="2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5" xfId="0" applyFont="1" applyFill="1" applyBorder="1" applyAlignment="1" applyProtection="1">
      <alignment horizontal="left" vertical="center" shrinkToFit="1"/>
      <protection locked="0"/>
    </xf>
    <xf numFmtId="0" fontId="3" fillId="2" borderId="26" xfId="0" applyFont="1" applyFill="1" applyBorder="1" applyAlignment="1" applyProtection="1">
      <alignment horizontal="left" vertical="center" shrinkToFit="1"/>
      <protection locked="0"/>
    </xf>
    <xf numFmtId="0" fontId="3" fillId="2" borderId="27" xfId="0" applyFont="1" applyFill="1" applyBorder="1" applyAlignment="1" applyProtection="1">
      <alignment horizontal="left" vertical="center" shrinkToFit="1"/>
      <protection locked="0"/>
    </xf>
    <xf numFmtId="0" fontId="3" fillId="2" borderId="26" xfId="0" applyFont="1" applyFill="1" applyBorder="1" applyAlignment="1">
      <alignment horizontal="left" vertical="center"/>
    </xf>
    <xf numFmtId="0" fontId="3" fillId="2" borderId="27" xfId="0" applyFont="1" applyFill="1" applyBorder="1" applyAlignment="1">
      <alignment horizontal="left" vertical="center"/>
    </xf>
    <xf numFmtId="0" fontId="3" fillId="2" borderId="65" xfId="0" applyFont="1" applyFill="1" applyBorder="1" applyAlignment="1">
      <alignment horizontal="left" vertical="center" wrapText="1"/>
    </xf>
    <xf numFmtId="0" fontId="3" fillId="2" borderId="66" xfId="0"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68" xfId="0" applyFont="1" applyFill="1" applyBorder="1" applyAlignment="1">
      <alignment horizontal="left" vertical="center" wrapText="1"/>
    </xf>
    <xf numFmtId="0" fontId="3" fillId="2" borderId="69" xfId="0" applyFont="1" applyFill="1" applyBorder="1" applyAlignment="1">
      <alignment horizontal="left" vertical="center" wrapText="1"/>
    </xf>
    <xf numFmtId="0" fontId="3" fillId="2" borderId="58" xfId="0" applyFont="1" applyFill="1" applyBorder="1" applyAlignment="1">
      <alignment horizontal="center" vertical="center"/>
    </xf>
    <xf numFmtId="0" fontId="3" fillId="2" borderId="26"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4" fillId="2" borderId="5"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4" xfId="0" applyFont="1" applyFill="1" applyBorder="1" applyAlignment="1">
      <alignment horizontal="left" vertical="center"/>
    </xf>
    <xf numFmtId="0" fontId="3" fillId="2" borderId="28" xfId="0" applyFont="1" applyFill="1" applyBorder="1" applyAlignment="1">
      <alignment horizontal="center" vertical="center" textRotation="255"/>
    </xf>
    <xf numFmtId="0" fontId="3" fillId="2" borderId="1" xfId="0" applyFont="1" applyFill="1" applyBorder="1" applyAlignment="1">
      <alignment horizontal="center" vertical="center" textRotation="255"/>
    </xf>
    <xf numFmtId="0" fontId="3" fillId="2" borderId="29" xfId="0" applyFont="1" applyFill="1" applyBorder="1" applyAlignment="1">
      <alignment horizontal="center" vertical="center" textRotation="255"/>
    </xf>
    <xf numFmtId="0" fontId="3" fillId="2" borderId="2" xfId="0" applyFont="1" applyFill="1" applyBorder="1" applyAlignment="1">
      <alignment horizontal="center" vertical="center" textRotation="255"/>
    </xf>
    <xf numFmtId="0" fontId="3" fillId="2" borderId="0" xfId="0" applyFont="1" applyFill="1" applyAlignment="1">
      <alignment horizontal="center" vertical="center" textRotation="255"/>
    </xf>
    <xf numFmtId="0" fontId="3" fillId="2" borderId="3"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3" fillId="2" borderId="5"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32" xfId="0" applyFont="1" applyFill="1" applyBorder="1" applyAlignment="1">
      <alignment horizontal="center" vertical="center"/>
    </xf>
    <xf numFmtId="0" fontId="3" fillId="2" borderId="25" xfId="0" applyFont="1" applyFill="1" applyBorder="1" applyAlignment="1">
      <alignment horizontal="left" vertical="center"/>
    </xf>
    <xf numFmtId="0" fontId="4" fillId="2" borderId="32" xfId="0" applyFont="1" applyFill="1" applyBorder="1" applyAlignment="1">
      <alignment horizontal="distributed" vertical="center"/>
    </xf>
    <xf numFmtId="0" fontId="4" fillId="2" borderId="32" xfId="0" applyFont="1" applyFill="1" applyBorder="1" applyAlignment="1" applyProtection="1">
      <alignment horizontal="center" vertical="center" shrinkToFit="1"/>
      <protection locked="0"/>
    </xf>
    <xf numFmtId="0" fontId="2" fillId="2" borderId="32" xfId="0" applyFont="1" applyFill="1" applyBorder="1" applyAlignment="1">
      <alignment horizontal="distributed" vertical="center"/>
    </xf>
    <xf numFmtId="0" fontId="3" fillId="2" borderId="3" xfId="0" applyFont="1" applyFill="1" applyBorder="1" applyAlignment="1">
      <alignment horizontal="center" vertical="center"/>
    </xf>
    <xf numFmtId="3" fontId="3" fillId="2" borderId="2" xfId="0" applyNumberFormat="1" applyFont="1" applyFill="1" applyBorder="1" applyAlignment="1" applyProtection="1">
      <alignment horizontal="right" vertical="center"/>
      <protection locked="0"/>
    </xf>
    <xf numFmtId="3" fontId="3" fillId="2" borderId="0" xfId="0" applyNumberFormat="1" applyFont="1" applyFill="1" applyAlignment="1" applyProtection="1">
      <alignment horizontal="right" vertical="center"/>
      <protection locked="0"/>
    </xf>
    <xf numFmtId="0" fontId="3" fillId="2" borderId="0" xfId="0" applyFont="1" applyFill="1" applyAlignment="1" applyProtection="1">
      <alignment horizontal="center" vertical="center" shrinkToFit="1"/>
      <protection locked="0"/>
    </xf>
    <xf numFmtId="3" fontId="3" fillId="2" borderId="10" xfId="0" applyNumberFormat="1" applyFont="1" applyFill="1" applyBorder="1" applyAlignment="1" applyProtection="1">
      <alignment horizontal="right" vertical="center"/>
      <protection locked="0"/>
    </xf>
    <xf numFmtId="3" fontId="3" fillId="2" borderId="11" xfId="0" applyNumberFormat="1" applyFont="1" applyFill="1" applyBorder="1" applyAlignment="1" applyProtection="1">
      <alignment horizontal="right" vertical="center"/>
      <protection locked="0"/>
    </xf>
    <xf numFmtId="3" fontId="3" fillId="2" borderId="18" xfId="0" applyNumberFormat="1" applyFont="1" applyFill="1" applyBorder="1" applyAlignment="1" applyProtection="1">
      <alignment horizontal="right" vertical="center"/>
      <protection locked="0"/>
    </xf>
    <xf numFmtId="3" fontId="3" fillId="2" borderId="16"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9" xfId="0" applyFont="1" applyFill="1" applyBorder="1" applyAlignment="1">
      <alignment horizontal="center" vertical="center"/>
    </xf>
    <xf numFmtId="3" fontId="3" fillId="2" borderId="4" xfId="0" applyNumberFormat="1" applyFont="1" applyFill="1" applyBorder="1" applyAlignment="1" applyProtection="1">
      <alignment horizontal="right" vertical="center"/>
      <protection locked="0"/>
    </xf>
    <xf numFmtId="3" fontId="3" fillId="2" borderId="5" xfId="0" applyNumberFormat="1" applyFont="1" applyFill="1" applyBorder="1" applyAlignment="1" applyProtection="1">
      <alignment horizontal="right" vertical="center"/>
      <protection locked="0"/>
    </xf>
    <xf numFmtId="0" fontId="3" fillId="2" borderId="27" xfId="0" applyFont="1" applyFill="1" applyBorder="1" applyAlignment="1">
      <alignment horizontal="center" vertical="center"/>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3" fontId="3" fillId="2" borderId="7" xfId="0" applyNumberFormat="1" applyFont="1" applyFill="1" applyBorder="1" applyAlignment="1" applyProtection="1">
      <alignment horizontal="right" vertical="center"/>
      <protection locked="0"/>
    </xf>
    <xf numFmtId="3" fontId="3" fillId="2" borderId="8" xfId="0" applyNumberFormat="1" applyFont="1" applyFill="1" applyBorder="1" applyAlignment="1" applyProtection="1">
      <alignment horizontal="right" vertical="center"/>
      <protection locked="0"/>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7" xfId="0" applyFont="1" applyFill="1" applyBorder="1" applyAlignment="1">
      <alignment horizontal="center" vertical="center" wrapText="1"/>
    </xf>
    <xf numFmtId="49" fontId="3" fillId="2" borderId="11" xfId="0" applyNumberFormat="1" applyFont="1" applyFill="1" applyBorder="1" applyAlignment="1" applyProtection="1">
      <alignment horizontal="center" vertical="center" shrinkToFit="1"/>
      <protection locked="0"/>
    </xf>
    <xf numFmtId="0" fontId="4" fillId="2" borderId="1" xfId="0" applyFont="1" applyFill="1" applyBorder="1" applyAlignment="1">
      <alignment horizontal="center" vertical="center"/>
    </xf>
    <xf numFmtId="0" fontId="3" fillId="2" borderId="1" xfId="0" applyFont="1" applyFill="1" applyBorder="1" applyAlignment="1">
      <alignment horizontal="distributed" vertical="center"/>
    </xf>
    <xf numFmtId="0" fontId="3" fillId="2" borderId="5" xfId="0" applyFont="1" applyFill="1" applyBorder="1" applyAlignment="1">
      <alignment horizontal="distributed" vertical="center"/>
    </xf>
    <xf numFmtId="0" fontId="3" fillId="2" borderId="32" xfId="0" applyFont="1" applyFill="1" applyBorder="1" applyAlignment="1">
      <alignment horizontal="center" vertical="distributed" textRotation="255" indent="4"/>
    </xf>
    <xf numFmtId="49" fontId="3" fillId="2" borderId="1" xfId="0" applyNumberFormat="1" applyFont="1" applyFill="1" applyBorder="1" applyAlignment="1" applyProtection="1">
      <alignment horizontal="center" vertical="center" shrinkToFit="1"/>
      <protection locked="0"/>
    </xf>
    <xf numFmtId="0" fontId="3" fillId="2" borderId="1" xfId="0" applyFont="1" applyFill="1" applyBorder="1">
      <alignment vertical="center"/>
    </xf>
    <xf numFmtId="0" fontId="3" fillId="2" borderId="15" xfId="0" applyFont="1" applyFill="1" applyBorder="1" applyAlignment="1">
      <alignment horizontal="center" vertical="center"/>
    </xf>
    <xf numFmtId="0" fontId="3" fillId="2" borderId="14" xfId="0" applyFont="1" applyFill="1" applyBorder="1" applyAlignment="1">
      <alignment horizontal="center" vertical="center"/>
    </xf>
    <xf numFmtId="49" fontId="3" fillId="2" borderId="0" xfId="0" applyNumberFormat="1" applyFont="1" applyFill="1" applyAlignment="1" applyProtection="1">
      <alignment horizontal="center" vertical="center" shrinkToFit="1"/>
      <protection locked="0"/>
    </xf>
    <xf numFmtId="0" fontId="3" fillId="2" borderId="0" xfId="0" applyFont="1" applyFill="1">
      <alignment vertical="center"/>
    </xf>
    <xf numFmtId="0" fontId="3" fillId="2" borderId="5" xfId="0" applyFont="1" applyFill="1" applyBorder="1">
      <alignment vertical="center"/>
    </xf>
    <xf numFmtId="49" fontId="3" fillId="2" borderId="5" xfId="0" applyNumberFormat="1"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4" xfId="0" applyFont="1" applyFill="1" applyBorder="1" applyAlignment="1">
      <alignment horizontal="right" vertical="center"/>
    </xf>
    <xf numFmtId="0" fontId="4" fillId="2" borderId="5" xfId="0" applyFont="1" applyFill="1" applyBorder="1" applyAlignment="1">
      <alignment horizontal="right" vertical="center"/>
    </xf>
    <xf numFmtId="49" fontId="3" fillId="2" borderId="16" xfId="0" applyNumberFormat="1"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0" fontId="3" fillId="2" borderId="11"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3" fillId="2" borderId="30" xfId="0" applyFont="1" applyFill="1" applyBorder="1" applyAlignment="1">
      <alignment horizontal="left" vertical="top"/>
    </xf>
    <xf numFmtId="0" fontId="3"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2" borderId="29" xfId="0" applyFont="1" applyFill="1" applyBorder="1" applyAlignment="1">
      <alignment horizontal="left" vertical="top" wrapText="1"/>
    </xf>
    <xf numFmtId="0" fontId="2" fillId="2" borderId="0" xfId="0" applyFont="1" applyFill="1" applyAlignment="1">
      <alignment horizontal="left" vertical="top" wrapText="1"/>
    </xf>
    <xf numFmtId="0" fontId="2" fillId="2" borderId="3" xfId="0" applyFont="1" applyFill="1" applyBorder="1" applyAlignment="1">
      <alignment horizontal="left" vertical="top" wrapText="1"/>
    </xf>
    <xf numFmtId="0" fontId="3" fillId="2" borderId="31" xfId="0" applyFont="1" applyFill="1" applyBorder="1" applyAlignment="1">
      <alignment horizontal="left" vertical="top"/>
    </xf>
    <xf numFmtId="0" fontId="3" fillId="2" borderId="0" xfId="0" applyFont="1" applyFill="1" applyAlignment="1">
      <alignment horizontal="left" vertical="top"/>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3" fillId="2" borderId="0" xfId="0" applyFont="1" applyFill="1" applyAlignment="1">
      <alignment horizontal="right" vertical="center"/>
    </xf>
    <xf numFmtId="49" fontId="3" fillId="2" borderId="80" xfId="0" applyNumberFormat="1" applyFont="1" applyFill="1" applyBorder="1" applyAlignment="1" applyProtection="1">
      <alignment horizontal="center" vertical="center" shrinkToFit="1"/>
      <protection locked="0"/>
    </xf>
    <xf numFmtId="49" fontId="3" fillId="2" borderId="12" xfId="0" applyNumberFormat="1" applyFont="1" applyFill="1" applyBorder="1" applyAlignment="1" applyProtection="1">
      <alignment horizontal="center" vertical="center" shrinkToFit="1"/>
      <protection locked="0"/>
    </xf>
    <xf numFmtId="49" fontId="3" fillId="2" borderId="81" xfId="0" applyNumberFormat="1" applyFont="1" applyFill="1" applyBorder="1" applyAlignment="1" applyProtection="1">
      <alignment horizontal="center" vertical="center" shrinkToFit="1"/>
      <protection locked="0"/>
    </xf>
    <xf numFmtId="49" fontId="3" fillId="2" borderId="39" xfId="0" applyNumberFormat="1" applyFont="1" applyFill="1" applyBorder="1" applyAlignment="1" applyProtection="1">
      <alignment horizontal="center" vertical="center" shrinkToFit="1"/>
      <protection locked="0"/>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2" borderId="12" xfId="0" applyFont="1" applyFill="1" applyBorder="1" applyAlignment="1">
      <alignment horizontal="center" vertical="center"/>
    </xf>
    <xf numFmtId="0" fontId="3" fillId="2" borderId="77" xfId="0" applyFont="1" applyFill="1" applyBorder="1" applyAlignment="1">
      <alignment horizontal="center" vertical="center"/>
    </xf>
    <xf numFmtId="0" fontId="3" fillId="2" borderId="76" xfId="0" applyFont="1" applyFill="1" applyBorder="1" applyAlignment="1">
      <alignment horizontal="center" vertical="center"/>
    </xf>
    <xf numFmtId="49" fontId="3" fillId="2" borderId="78" xfId="0" applyNumberFormat="1" applyFont="1" applyFill="1" applyBorder="1" applyAlignment="1" applyProtection="1">
      <alignment horizontal="center" vertical="center"/>
      <protection locked="0"/>
    </xf>
    <xf numFmtId="49" fontId="3" fillId="2" borderId="68" xfId="0" applyNumberFormat="1" applyFont="1" applyFill="1" applyBorder="1" applyAlignment="1" applyProtection="1">
      <alignment horizontal="center" vertical="center"/>
      <protection locked="0"/>
    </xf>
    <xf numFmtId="0" fontId="3" fillId="2" borderId="73" xfId="0" applyFont="1" applyFill="1" applyBorder="1" applyAlignment="1">
      <alignment horizontal="center" vertical="center"/>
    </xf>
    <xf numFmtId="0" fontId="3" fillId="2" borderId="75" xfId="0" applyFont="1" applyFill="1" applyBorder="1" applyAlignment="1">
      <alignment horizontal="center" vertical="center"/>
    </xf>
    <xf numFmtId="0" fontId="3" fillId="2" borderId="73" xfId="0" applyFont="1" applyFill="1" applyBorder="1" applyAlignment="1" applyProtection="1">
      <alignment horizontal="center" vertical="center"/>
      <protection locked="0"/>
    </xf>
    <xf numFmtId="0" fontId="3" fillId="2" borderId="75" xfId="0" applyFont="1" applyFill="1" applyBorder="1" applyAlignment="1" applyProtection="1">
      <alignment horizontal="center" vertical="center"/>
      <protection locked="0"/>
    </xf>
    <xf numFmtId="0" fontId="3" fillId="2" borderId="2" xfId="0"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2" borderId="63" xfId="0" applyFont="1" applyFill="1" applyBorder="1" applyAlignment="1" applyProtection="1">
      <alignment horizontal="left" vertical="center"/>
      <protection locked="0"/>
    </xf>
    <xf numFmtId="0" fontId="8" fillId="2" borderId="0" xfId="0" applyFont="1" applyFill="1" applyAlignment="1">
      <alignment horizontal="center" vertical="center"/>
    </xf>
    <xf numFmtId="0" fontId="3" fillId="2" borderId="8" xfId="0" applyFont="1" applyFill="1" applyBorder="1" applyAlignment="1">
      <alignment horizontal="distributed" vertical="center"/>
    </xf>
    <xf numFmtId="0" fontId="3" fillId="2" borderId="0" xfId="0" applyFont="1" applyFill="1" applyAlignment="1">
      <alignment horizontal="distributed" vertical="center"/>
    </xf>
    <xf numFmtId="0" fontId="3" fillId="2" borderId="72" xfId="0" applyFont="1" applyFill="1" applyBorder="1" applyAlignment="1">
      <alignment horizontal="center" vertical="center"/>
    </xf>
    <xf numFmtId="0" fontId="3" fillId="2" borderId="74" xfId="0" applyFont="1" applyFill="1" applyBorder="1" applyAlignment="1">
      <alignment horizontal="center" vertical="center"/>
    </xf>
    <xf numFmtId="49" fontId="3" fillId="2" borderId="3" xfId="0" applyNumberFormat="1"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protection locked="0"/>
    </xf>
    <xf numFmtId="0" fontId="3" fillId="2" borderId="7" xfId="0" applyFont="1" applyFill="1" applyBorder="1" applyAlignment="1">
      <alignment horizontal="center" vertical="center"/>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0" fontId="3" fillId="2" borderId="9" xfId="0" applyFont="1" applyFill="1" applyBorder="1" applyAlignment="1" applyProtection="1">
      <alignment horizontal="left" vertical="center"/>
      <protection locked="0"/>
    </xf>
    <xf numFmtId="0" fontId="3" fillId="2" borderId="20" xfId="0" applyFont="1" applyFill="1" applyBorder="1" applyAlignment="1">
      <alignment horizontal="center" vertical="center"/>
    </xf>
    <xf numFmtId="0" fontId="3" fillId="2" borderId="78" xfId="0" applyFont="1" applyFill="1" applyBorder="1" applyAlignment="1">
      <alignment horizontal="center" vertical="center"/>
    </xf>
    <xf numFmtId="0" fontId="3" fillId="2" borderId="79" xfId="0" applyFont="1" applyFill="1" applyBorder="1" applyAlignment="1">
      <alignment horizontal="center" vertical="center"/>
    </xf>
    <xf numFmtId="0" fontId="3" fillId="2" borderId="68" xfId="0" applyFont="1" applyFill="1" applyBorder="1" applyAlignment="1">
      <alignment horizontal="center" vertical="center"/>
    </xf>
    <xf numFmtId="0" fontId="3" fillId="2" borderId="69" xfId="0" applyFont="1" applyFill="1" applyBorder="1" applyAlignment="1">
      <alignment horizontal="center" vertical="center"/>
    </xf>
    <xf numFmtId="0" fontId="3" fillId="2" borderId="16"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86" xfId="0" applyFont="1" applyFill="1" applyBorder="1" applyAlignment="1">
      <alignment horizontal="center" vertical="center"/>
    </xf>
    <xf numFmtId="0" fontId="3" fillId="2" borderId="89" xfId="0" applyFont="1" applyFill="1" applyBorder="1" applyAlignment="1">
      <alignment horizontal="center" vertical="center"/>
    </xf>
    <xf numFmtId="0" fontId="3" fillId="2" borderId="84" xfId="0" applyFont="1" applyFill="1" applyBorder="1" applyAlignment="1" applyProtection="1">
      <alignment horizontal="left" vertical="center"/>
      <protection locked="0"/>
    </xf>
    <xf numFmtId="0" fontId="3" fillId="2" borderId="23" xfId="0" applyFont="1" applyFill="1" applyBorder="1" applyAlignment="1" applyProtection="1">
      <alignment horizontal="left" vertical="center"/>
      <protection locked="0"/>
    </xf>
    <xf numFmtId="0" fontId="3" fillId="2" borderId="87" xfId="0" applyFont="1" applyFill="1" applyBorder="1" applyAlignment="1" applyProtection="1">
      <alignment horizontal="left" vertical="center"/>
      <protection locked="0"/>
    </xf>
    <xf numFmtId="0" fontId="3" fillId="2" borderId="84"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2" borderId="16" xfId="0" applyFont="1" applyFill="1" applyBorder="1" applyAlignment="1">
      <alignment horizontal="distributed" vertical="center"/>
    </xf>
    <xf numFmtId="0" fontId="3" fillId="2" borderId="85" xfId="0" applyFont="1" applyFill="1" applyBorder="1" applyAlignment="1">
      <alignment horizontal="center" vertical="center"/>
    </xf>
    <xf numFmtId="0" fontId="3" fillId="2" borderId="16" xfId="0" applyFont="1" applyFill="1" applyBorder="1" applyAlignment="1" applyProtection="1">
      <alignment horizontal="left" vertical="center"/>
      <protection locked="0"/>
    </xf>
    <xf numFmtId="0" fontId="3" fillId="2" borderId="88" xfId="0" applyFont="1" applyFill="1" applyBorder="1" applyAlignment="1">
      <alignment horizontal="center" vertical="center"/>
    </xf>
    <xf numFmtId="0" fontId="3" fillId="2" borderId="10"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0" fontId="3" fillId="2" borderId="17"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82" xfId="0" applyFont="1" applyFill="1" applyBorder="1" applyAlignment="1">
      <alignment horizontal="center" vertical="center"/>
    </xf>
    <xf numFmtId="49" fontId="3" fillId="2" borderId="12" xfId="0" applyNumberFormat="1" applyFont="1" applyFill="1" applyBorder="1" applyAlignment="1" applyProtection="1">
      <alignment horizontal="left" vertical="center"/>
      <protection locked="0"/>
    </xf>
    <xf numFmtId="49" fontId="3" fillId="2" borderId="21" xfId="0" applyNumberFormat="1" applyFont="1" applyFill="1" applyBorder="1" applyAlignment="1" applyProtection="1">
      <alignment horizontal="left" vertical="center"/>
      <protection locked="0"/>
    </xf>
    <xf numFmtId="0" fontId="2" fillId="2" borderId="8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82" xfId="0" applyFont="1" applyFill="1" applyBorder="1" applyAlignment="1">
      <alignment horizontal="center" vertical="center" wrapText="1"/>
    </xf>
    <xf numFmtId="0" fontId="3" fillId="2" borderId="11" xfId="0" applyFont="1" applyFill="1" applyBorder="1" applyAlignment="1">
      <alignment horizontal="distributed" vertical="center"/>
    </xf>
    <xf numFmtId="0" fontId="3" fillId="2" borderId="26" xfId="0" applyFont="1" applyFill="1" applyBorder="1" applyAlignment="1">
      <alignment horizontal="distributed" vertical="center"/>
    </xf>
    <xf numFmtId="0" fontId="2" fillId="2" borderId="8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85" xfId="0" applyFont="1" applyFill="1" applyBorder="1" applyAlignment="1">
      <alignment horizontal="center" vertical="center" wrapText="1"/>
    </xf>
    <xf numFmtId="49" fontId="3" fillId="2" borderId="16" xfId="0" applyNumberFormat="1" applyFont="1" applyFill="1" applyBorder="1" applyAlignment="1" applyProtection="1">
      <alignment horizontal="left" vertical="center"/>
      <protection locked="0"/>
    </xf>
    <xf numFmtId="49" fontId="3" fillId="2" borderId="19" xfId="0" applyNumberFormat="1" applyFont="1" applyFill="1" applyBorder="1" applyAlignment="1" applyProtection="1">
      <alignment horizontal="left" vertical="center"/>
      <protection locked="0"/>
    </xf>
    <xf numFmtId="0" fontId="3" fillId="2" borderId="12" xfId="0" applyFont="1" applyFill="1" applyBorder="1" applyAlignment="1">
      <alignment horizontal="distributed" vertical="center"/>
    </xf>
    <xf numFmtId="0" fontId="3" fillId="2" borderId="26" xfId="0" applyFont="1" applyFill="1" applyBorder="1" applyAlignment="1" applyProtection="1">
      <alignment horizontal="center" vertical="center"/>
      <protection locked="0"/>
    </xf>
    <xf numFmtId="180" fontId="3" fillId="2" borderId="7" xfId="0" applyNumberFormat="1" applyFont="1" applyFill="1" applyBorder="1" applyAlignment="1" applyProtection="1">
      <alignment horizontal="center" vertical="center"/>
      <protection locked="0"/>
    </xf>
    <xf numFmtId="180" fontId="3" fillId="2" borderId="8" xfId="0" applyNumberFormat="1" applyFont="1" applyFill="1" applyBorder="1" applyAlignment="1" applyProtection="1">
      <alignment horizontal="center" vertical="center"/>
      <protection locked="0"/>
    </xf>
    <xf numFmtId="180" fontId="3" fillId="2" borderId="9" xfId="0" applyNumberFormat="1" applyFont="1" applyFill="1" applyBorder="1" applyAlignment="1" applyProtection="1">
      <alignment horizontal="center" vertical="center"/>
      <protection locked="0"/>
    </xf>
    <xf numFmtId="180" fontId="3" fillId="2" borderId="7" xfId="0" applyNumberFormat="1" applyFont="1" applyFill="1" applyBorder="1" applyAlignment="1">
      <alignment horizontal="center" vertical="center"/>
    </xf>
    <xf numFmtId="180" fontId="3" fillId="2" borderId="8" xfId="0" applyNumberFormat="1" applyFont="1" applyFill="1" applyBorder="1" applyAlignment="1">
      <alignment horizontal="center" vertical="center"/>
    </xf>
    <xf numFmtId="180" fontId="3" fillId="2" borderId="9" xfId="0" applyNumberFormat="1" applyFont="1" applyFill="1" applyBorder="1" applyAlignment="1">
      <alignment horizontal="center" vertical="center"/>
    </xf>
    <xf numFmtId="0" fontId="3" fillId="2" borderId="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2" xfId="0" applyFont="1" applyFill="1" applyBorder="1" applyAlignment="1">
      <alignment horizontal="center" vertical="center" wrapText="1"/>
    </xf>
    <xf numFmtId="0" fontId="4" fillId="2" borderId="1" xfId="0" applyFont="1" applyFill="1" applyBorder="1" applyAlignment="1">
      <alignment horizontal="left" vertical="top" wrapText="1"/>
    </xf>
    <xf numFmtId="0" fontId="3" fillId="2" borderId="26" xfId="0" applyFont="1" applyFill="1" applyBorder="1" applyAlignment="1">
      <alignment horizontal="right" vertical="center"/>
    </xf>
    <xf numFmtId="180" fontId="3" fillId="2" borderId="8" xfId="0" applyNumberFormat="1" applyFont="1" applyFill="1" applyBorder="1" applyAlignment="1">
      <alignment horizontal="center" vertical="center" shrinkToFit="1"/>
    </xf>
    <xf numFmtId="180" fontId="3" fillId="2" borderId="9" xfId="0" applyNumberFormat="1" applyFont="1" applyFill="1" applyBorder="1" applyAlignment="1">
      <alignment horizontal="center" vertical="center" shrinkToFit="1"/>
    </xf>
    <xf numFmtId="180" fontId="3" fillId="2" borderId="7" xfId="0" applyNumberFormat="1" applyFont="1" applyFill="1" applyBorder="1" applyAlignment="1" applyProtection="1">
      <alignment horizontal="center" vertical="center" shrinkToFit="1"/>
      <protection locked="0"/>
    </xf>
    <xf numFmtId="180" fontId="3" fillId="2" borderId="8" xfId="0" applyNumberFormat="1" applyFont="1" applyFill="1" applyBorder="1" applyAlignment="1" applyProtection="1">
      <alignment horizontal="center" vertical="center" shrinkToFit="1"/>
      <protection locked="0"/>
    </xf>
    <xf numFmtId="180" fontId="3" fillId="2" borderId="9" xfId="0" applyNumberFormat="1" applyFont="1" applyFill="1" applyBorder="1" applyAlignment="1" applyProtection="1">
      <alignment horizontal="center" vertical="center" shrinkToFit="1"/>
      <protection locked="0"/>
    </xf>
    <xf numFmtId="180" fontId="4" fillId="2" borderId="4" xfId="0" applyNumberFormat="1" applyFont="1" applyFill="1" applyBorder="1" applyAlignment="1">
      <alignment horizontal="center" vertical="center"/>
    </xf>
    <xf numFmtId="180" fontId="4" fillId="2" borderId="5" xfId="0" applyNumberFormat="1" applyFont="1" applyFill="1" applyBorder="1" applyAlignment="1">
      <alignment horizontal="center" vertical="center"/>
    </xf>
    <xf numFmtId="180" fontId="4" fillId="2" borderId="6" xfId="0" applyNumberFormat="1" applyFont="1" applyFill="1" applyBorder="1" applyAlignment="1">
      <alignment horizontal="center" vertical="center"/>
    </xf>
    <xf numFmtId="180" fontId="3" fillId="2" borderId="7" xfId="0" applyNumberFormat="1" applyFont="1" applyFill="1" applyBorder="1" applyAlignment="1">
      <alignment horizontal="center" vertical="center" shrinkToFit="1"/>
    </xf>
    <xf numFmtId="0" fontId="4" fillId="0" borderId="1" xfId="0" applyFont="1" applyBorder="1" applyAlignment="1">
      <alignment horizontal="left" vertical="top"/>
    </xf>
    <xf numFmtId="0" fontId="4" fillId="2" borderId="32" xfId="0" applyFont="1" applyFill="1" applyBorder="1" applyAlignment="1">
      <alignment horizontal="left" vertical="center"/>
    </xf>
    <xf numFmtId="0" fontId="3" fillId="2" borderId="28" xfId="0" applyFont="1" applyFill="1" applyBorder="1" applyAlignment="1">
      <alignment horizontal="left" vertical="center" wrapText="1"/>
    </xf>
    <xf numFmtId="0" fontId="3" fillId="2" borderId="2" xfId="0" applyFont="1" applyFill="1" applyBorder="1" applyAlignment="1">
      <alignment horizontal="left" vertical="center"/>
    </xf>
    <xf numFmtId="176" fontId="3" fillId="2" borderId="25" xfId="0" applyNumberFormat="1" applyFont="1" applyFill="1" applyBorder="1" applyAlignment="1" applyProtection="1">
      <alignment horizontal="center" vertical="center"/>
      <protection locked="0"/>
    </xf>
    <xf numFmtId="176" fontId="3" fillId="2" borderId="26" xfId="0" applyNumberFormat="1" applyFont="1" applyFill="1" applyBorder="1" applyAlignment="1" applyProtection="1">
      <alignment horizontal="center" vertical="center"/>
      <protection locked="0"/>
    </xf>
    <xf numFmtId="176" fontId="3" fillId="2" borderId="27" xfId="0" applyNumberFormat="1" applyFont="1" applyFill="1" applyBorder="1" applyAlignment="1" applyProtection="1">
      <alignment horizontal="center" vertical="center"/>
      <protection locked="0"/>
    </xf>
    <xf numFmtId="176" fontId="3" fillId="2" borderId="25" xfId="0" applyNumberFormat="1" applyFont="1" applyFill="1" applyBorder="1" applyAlignment="1">
      <alignment horizontal="center" vertical="center"/>
    </xf>
    <xf numFmtId="176" fontId="3" fillId="2" borderId="26" xfId="0" applyNumberFormat="1" applyFont="1" applyFill="1" applyBorder="1" applyAlignment="1">
      <alignment horizontal="center" vertical="center"/>
    </xf>
    <xf numFmtId="176" fontId="3" fillId="2" borderId="27" xfId="0" applyNumberFormat="1" applyFont="1" applyFill="1" applyBorder="1" applyAlignment="1">
      <alignment horizontal="center" vertical="center"/>
    </xf>
    <xf numFmtId="176" fontId="3" fillId="2" borderId="32" xfId="0" applyNumberFormat="1" applyFont="1" applyFill="1" applyBorder="1" applyAlignment="1" applyProtection="1">
      <alignment horizontal="center" vertical="center"/>
      <protection locked="0"/>
    </xf>
    <xf numFmtId="176" fontId="3" fillId="2" borderId="32" xfId="0" applyNumberFormat="1" applyFont="1" applyFill="1" applyBorder="1" applyAlignment="1">
      <alignment horizontal="center" vertical="center"/>
    </xf>
    <xf numFmtId="0" fontId="2" fillId="2" borderId="67" xfId="0" applyFont="1" applyFill="1" applyBorder="1" applyAlignment="1">
      <alignment horizontal="left" vertical="center"/>
    </xf>
    <xf numFmtId="0" fontId="2" fillId="2" borderId="68" xfId="0" applyFont="1" applyFill="1" applyBorder="1" applyAlignment="1">
      <alignment horizontal="left" vertical="center"/>
    </xf>
    <xf numFmtId="0" fontId="2" fillId="2" borderId="69" xfId="0" applyFont="1" applyFill="1" applyBorder="1" applyAlignment="1">
      <alignment horizontal="left" vertical="center"/>
    </xf>
    <xf numFmtId="0" fontId="2" fillId="2" borderId="1" xfId="0" applyFont="1" applyFill="1" applyBorder="1" applyAlignment="1">
      <alignment horizontal="left" vertical="center"/>
    </xf>
    <xf numFmtId="0" fontId="2" fillId="2" borderId="29" xfId="0" applyFont="1" applyFill="1" applyBorder="1" applyAlignment="1">
      <alignment horizontal="left" vertical="center"/>
    </xf>
    <xf numFmtId="0" fontId="2" fillId="2" borderId="0" xfId="0" applyFont="1" applyFill="1" applyAlignment="1">
      <alignment horizontal="left" vertical="center"/>
    </xf>
    <xf numFmtId="0" fontId="2" fillId="2" borderId="3" xfId="0" applyFont="1" applyFill="1" applyBorder="1" applyAlignment="1">
      <alignment horizontal="left" vertical="center"/>
    </xf>
    <xf numFmtId="0" fontId="2" fillId="2" borderId="0" xfId="0" applyFont="1" applyFill="1" applyAlignment="1">
      <alignment horizontal="center" vertical="top" wrapText="1"/>
    </xf>
    <xf numFmtId="0" fontId="2" fillId="2" borderId="0" xfId="0" applyFont="1" applyFill="1" applyAlignment="1">
      <alignment horizontal="left" vertical="center" wrapText="1"/>
    </xf>
    <xf numFmtId="0" fontId="2" fillId="2" borderId="3"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6" fillId="2" borderId="31" xfId="0" applyFont="1" applyFill="1" applyBorder="1" applyAlignment="1">
      <alignment horizontal="left" vertical="center"/>
    </xf>
    <xf numFmtId="0" fontId="6" fillId="2" borderId="0" xfId="0" applyFont="1" applyFill="1" applyAlignment="1">
      <alignment horizontal="left" vertical="center"/>
    </xf>
    <xf numFmtId="0" fontId="6" fillId="2" borderId="3" xfId="0" applyFont="1" applyFill="1" applyBorder="1" applyAlignment="1">
      <alignment horizontal="left"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shrinkToFit="1"/>
    </xf>
    <xf numFmtId="0" fontId="2" fillId="2" borderId="5" xfId="0" applyFont="1" applyFill="1" applyBorder="1" applyAlignment="1">
      <alignment horizontal="left" vertical="center"/>
    </xf>
    <xf numFmtId="0" fontId="6" fillId="2" borderId="2" xfId="0" applyFont="1" applyFill="1" applyBorder="1" applyAlignment="1">
      <alignment horizontal="left" vertical="center"/>
    </xf>
    <xf numFmtId="0" fontId="6" fillId="2" borderId="36" xfId="0" applyFont="1" applyFill="1" applyBorder="1" applyAlignment="1">
      <alignment horizontal="left" vertical="center"/>
    </xf>
    <xf numFmtId="0" fontId="2" fillId="2" borderId="1"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1" xfId="0" applyFont="1" applyFill="1" applyBorder="1" applyAlignment="1" applyProtection="1">
      <alignment horizontal="center" vertical="center" shrinkToFit="1"/>
      <protection locked="0"/>
    </xf>
    <xf numFmtId="0" fontId="2" fillId="2" borderId="29"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0" xfId="0" applyFont="1" applyFill="1" applyAlignment="1" applyProtection="1">
      <alignment horizontal="center" vertical="top" shrinkToFit="1"/>
      <protection locked="0"/>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2" xfId="0" applyFont="1" applyBorder="1" applyAlignment="1">
      <alignment horizontal="center" vertical="center"/>
    </xf>
    <xf numFmtId="0" fontId="3" fillId="0" borderId="32" xfId="0" applyFont="1" applyBorder="1" applyAlignment="1">
      <alignment horizontal="center" vertical="center" wrapText="1"/>
    </xf>
    <xf numFmtId="0" fontId="5" fillId="0" borderId="28"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3" fillId="0" borderId="28"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29"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28"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28" xfId="0" applyFont="1" applyBorder="1" applyAlignment="1">
      <alignment horizontal="center" vertical="center"/>
    </xf>
    <xf numFmtId="0" fontId="3" fillId="0" borderId="1" xfId="0" applyFont="1" applyBorder="1" applyAlignment="1">
      <alignment horizontal="center" vertical="center"/>
    </xf>
    <xf numFmtId="0" fontId="3" fillId="0" borderId="29"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5" fillId="0" borderId="2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4" fillId="2" borderId="32"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2" fillId="0" borderId="28"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178" fontId="4" fillId="2" borderId="32" xfId="0" applyNumberFormat="1" applyFont="1" applyFill="1" applyBorder="1" applyAlignment="1" applyProtection="1">
      <alignment horizontal="center" vertical="center"/>
      <protection locked="0"/>
    </xf>
    <xf numFmtId="0" fontId="3" fillId="2" borderId="26" xfId="0" applyFont="1" applyFill="1" applyBorder="1" applyAlignment="1">
      <alignment horizontal="distributed" vertical="center" shrinkToFit="1"/>
    </xf>
    <xf numFmtId="0" fontId="3" fillId="2" borderId="27" xfId="0" applyFont="1" applyFill="1" applyBorder="1" applyAlignment="1">
      <alignment horizontal="distributed" vertical="center" shrinkToFit="1"/>
    </xf>
    <xf numFmtId="0" fontId="2" fillId="2" borderId="4" xfId="0" applyFont="1" applyFill="1" applyBorder="1" applyAlignment="1">
      <alignment horizontal="left" vertical="center"/>
    </xf>
    <xf numFmtId="0" fontId="2" fillId="2" borderId="6" xfId="0" applyFont="1" applyFill="1" applyBorder="1" applyAlignment="1">
      <alignment horizontal="left" vertical="center"/>
    </xf>
    <xf numFmtId="0" fontId="5" fillId="0" borderId="1" xfId="0" applyFont="1" applyBorder="1" applyAlignment="1">
      <alignment horizontal="center" vertical="center"/>
    </xf>
    <xf numFmtId="0" fontId="5" fillId="0" borderId="29"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3" fillId="2" borderId="0" xfId="0" applyFont="1" applyFill="1" applyAlignment="1">
      <alignment horizontal="left" wrapText="1"/>
    </xf>
    <xf numFmtId="0" fontId="3" fillId="2" borderId="26" xfId="0" applyFont="1" applyFill="1" applyBorder="1" applyAlignment="1">
      <alignment horizontal="center" vertical="center" shrinkToFi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xf>
    <xf numFmtId="0" fontId="3" fillId="2" borderId="25" xfId="0" applyFont="1" applyFill="1" applyBorder="1" applyAlignment="1">
      <alignment horizontal="distributed" vertical="center" wrapText="1"/>
    </xf>
    <xf numFmtId="0" fontId="3" fillId="2" borderId="26" xfId="0" applyFont="1" applyFill="1" applyBorder="1" applyAlignment="1">
      <alignment horizontal="distributed" vertical="center" wrapText="1"/>
    </xf>
    <xf numFmtId="0" fontId="3" fillId="2" borderId="27" xfId="0" applyFont="1" applyFill="1" applyBorder="1" applyAlignment="1">
      <alignment horizontal="distributed" vertical="center" wrapText="1"/>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3" fillId="2" borderId="25" xfId="0" applyFont="1" applyFill="1" applyBorder="1" applyAlignment="1" applyProtection="1">
      <alignment horizontal="left" vertical="center" wrapText="1"/>
      <protection locked="0"/>
    </xf>
    <xf numFmtId="0" fontId="3" fillId="2" borderId="26" xfId="0" applyFont="1" applyFill="1" applyBorder="1" applyAlignment="1" applyProtection="1">
      <alignment horizontal="left" vertical="center" wrapText="1"/>
      <protection locked="0"/>
    </xf>
    <xf numFmtId="0" fontId="3" fillId="2" borderId="27" xfId="0" applyFont="1" applyFill="1" applyBorder="1" applyAlignment="1" applyProtection="1">
      <alignment horizontal="left" vertical="center" wrapText="1"/>
      <protection locked="0"/>
    </xf>
    <xf numFmtId="0" fontId="3" fillId="2" borderId="28"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protection locked="0"/>
    </xf>
    <xf numFmtId="0" fontId="3" fillId="2" borderId="4" xfId="0" applyFont="1" applyFill="1" applyBorder="1" applyAlignment="1" applyProtection="1">
      <alignment horizontal="right" vertical="center"/>
      <protection locked="0"/>
    </xf>
    <xf numFmtId="0" fontId="3" fillId="2" borderId="5" xfId="0" applyFont="1" applyFill="1" applyBorder="1" applyAlignment="1" applyProtection="1">
      <alignment horizontal="right" vertical="center"/>
      <protection locked="0"/>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2" xfId="0" applyFont="1" applyFill="1" applyBorder="1" applyAlignment="1" applyProtection="1">
      <alignment horizontal="right" vertical="center"/>
      <protection locked="0"/>
    </xf>
    <xf numFmtId="0" fontId="3" fillId="2" borderId="0" xfId="0" applyFont="1" applyFill="1" applyAlignment="1" applyProtection="1">
      <alignment horizontal="right" vertical="center"/>
      <protection locked="0"/>
    </xf>
    <xf numFmtId="179" fontId="3" fillId="2" borderId="26" xfId="0" applyNumberFormat="1" applyFont="1" applyFill="1" applyBorder="1" applyAlignment="1" applyProtection="1">
      <alignment horizontal="right" vertical="center" shrinkToFit="1"/>
      <protection locked="0"/>
    </xf>
    <xf numFmtId="0" fontId="4" fillId="2" borderId="26" xfId="0" applyFont="1" applyFill="1" applyBorder="1" applyAlignment="1">
      <alignment horizontal="left" vertical="center" wrapText="1"/>
    </xf>
    <xf numFmtId="0" fontId="3" fillId="2" borderId="2" xfId="0" applyFont="1" applyFill="1" applyBorder="1" applyAlignment="1">
      <alignment horizontal="right" vertical="center"/>
    </xf>
    <xf numFmtId="0" fontId="3" fillId="2" borderId="4" xfId="0" applyFont="1" applyFill="1" applyBorder="1" applyAlignment="1">
      <alignment horizontal="right" vertical="center"/>
    </xf>
    <xf numFmtId="0" fontId="4" fillId="2" borderId="1" xfId="0" applyFont="1" applyFill="1" applyBorder="1" applyAlignment="1" applyProtection="1">
      <alignment horizontal="center" vertical="center" shrinkToFit="1"/>
      <protection locked="0"/>
    </xf>
    <xf numFmtId="0" fontId="4" fillId="2" borderId="65" xfId="0" applyFont="1" applyFill="1" applyBorder="1" applyAlignment="1">
      <alignment horizontal="left" vertical="center"/>
    </xf>
    <xf numFmtId="0" fontId="4" fillId="2" borderId="66" xfId="0" applyFont="1" applyFill="1" applyBorder="1" applyAlignment="1">
      <alignment horizontal="left" vertical="center"/>
    </xf>
    <xf numFmtId="0" fontId="4" fillId="2" borderId="65"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5" xfId="0" applyFont="1" applyFill="1" applyBorder="1" applyAlignment="1">
      <alignment horizontal="left" vertical="center" wrapText="1"/>
    </xf>
    <xf numFmtId="0" fontId="4" fillId="2" borderId="60" xfId="0" applyFont="1" applyFill="1" applyBorder="1" applyAlignment="1">
      <alignment horizontal="center" vertical="center"/>
    </xf>
    <xf numFmtId="0" fontId="4" fillId="2" borderId="61" xfId="0" applyFont="1" applyFill="1" applyBorder="1" applyAlignment="1">
      <alignment horizontal="center"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9" fillId="2" borderId="0" xfId="0" applyFont="1" applyFill="1" applyAlignment="1">
      <alignment horizontal="center" vertical="center"/>
    </xf>
    <xf numFmtId="0" fontId="3" fillId="0" borderId="1" xfId="0" applyFont="1" applyBorder="1" applyAlignment="1">
      <alignment horizontal="left" vertical="center"/>
    </xf>
    <xf numFmtId="0" fontId="3" fillId="0" borderId="2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2" borderId="32" xfId="0" applyFont="1" applyFill="1" applyBorder="1" applyAlignment="1">
      <alignment horizontal="center" vertical="center" textRotation="255"/>
    </xf>
    <xf numFmtId="0" fontId="4" fillId="2" borderId="27" xfId="0" applyFont="1" applyFill="1" applyBorder="1" applyAlignment="1">
      <alignment horizontal="left" vertical="center" wrapText="1"/>
    </xf>
    <xf numFmtId="0" fontId="3" fillId="0" borderId="32" xfId="0" applyFont="1" applyBorder="1" applyAlignment="1" applyProtection="1">
      <alignment horizontal="center" vertical="center" shrinkToFit="1"/>
      <protection locked="0"/>
    </xf>
    <xf numFmtId="0" fontId="5" fillId="0" borderId="32" xfId="0" applyFont="1" applyBorder="1" applyAlignment="1" applyProtection="1">
      <alignment horizontal="center" vertical="center" shrinkToFit="1"/>
      <protection locked="0"/>
    </xf>
    <xf numFmtId="176" fontId="3" fillId="2" borderId="4" xfId="0" applyNumberFormat="1" applyFont="1" applyFill="1" applyBorder="1" applyAlignment="1" applyProtection="1">
      <alignment horizontal="center" vertical="center"/>
      <protection locked="0"/>
    </xf>
    <xf numFmtId="176" fontId="3" fillId="2" borderId="5" xfId="0" applyNumberFormat="1" applyFont="1" applyFill="1" applyBorder="1" applyAlignment="1" applyProtection="1">
      <alignment horizontal="center" vertical="center"/>
      <protection locked="0"/>
    </xf>
    <xf numFmtId="0" fontId="4" fillId="2" borderId="32" xfId="0" applyFont="1" applyFill="1" applyBorder="1" applyAlignment="1">
      <alignment horizontal="center" vertical="center"/>
    </xf>
    <xf numFmtId="178" fontId="4" fillId="2" borderId="32" xfId="0" applyNumberFormat="1" applyFont="1" applyFill="1" applyBorder="1" applyAlignment="1">
      <alignment horizontal="center" vertical="center"/>
    </xf>
    <xf numFmtId="180" fontId="4" fillId="2" borderId="18" xfId="0" applyNumberFormat="1" applyFont="1" applyFill="1" applyBorder="1" applyAlignment="1">
      <alignment horizontal="center" vertical="center"/>
    </xf>
    <xf numFmtId="180" fontId="4" fillId="2" borderId="16" xfId="0" applyNumberFormat="1" applyFont="1" applyFill="1" applyBorder="1" applyAlignment="1">
      <alignment horizontal="center" vertical="center"/>
    </xf>
    <xf numFmtId="180" fontId="4" fillId="2" borderId="19" xfId="0" applyNumberFormat="1" applyFont="1" applyFill="1" applyBorder="1" applyAlignment="1">
      <alignment horizontal="center" vertical="center"/>
    </xf>
    <xf numFmtId="0" fontId="3" fillId="2" borderId="40" xfId="0" applyFont="1" applyFill="1" applyBorder="1" applyAlignment="1">
      <alignment horizontal="left" vertical="center"/>
    </xf>
    <xf numFmtId="0" fontId="3" fillId="2" borderId="81" xfId="0" applyFont="1" applyFill="1" applyBorder="1" applyAlignment="1">
      <alignment horizontal="center" vertical="center"/>
    </xf>
    <xf numFmtId="0" fontId="3" fillId="2" borderId="67" xfId="0" applyFont="1" applyFill="1" applyBorder="1" applyAlignment="1">
      <alignment horizontal="left" vertical="center" wrapText="1"/>
    </xf>
    <xf numFmtId="0" fontId="3" fillId="2" borderId="68" xfId="0" applyFont="1" applyFill="1" applyBorder="1" applyAlignment="1">
      <alignment horizontal="left" vertical="center"/>
    </xf>
    <xf numFmtId="0" fontId="3" fillId="2" borderId="69" xfId="0" applyFont="1" applyFill="1" applyBorder="1" applyAlignment="1">
      <alignment horizontal="left" vertical="center"/>
    </xf>
    <xf numFmtId="0" fontId="3" fillId="2" borderId="32" xfId="0" applyFont="1" applyFill="1" applyBorder="1" applyAlignment="1">
      <alignment horizontal="left" vertical="center" wrapText="1"/>
    </xf>
    <xf numFmtId="0" fontId="3" fillId="2" borderId="32" xfId="0" applyFont="1" applyFill="1" applyBorder="1" applyAlignment="1">
      <alignment horizontal="center" vertical="center" shrinkToFit="1"/>
    </xf>
    <xf numFmtId="0" fontId="3" fillId="2" borderId="32" xfId="0" applyFont="1" applyFill="1" applyBorder="1" applyAlignment="1">
      <alignment horizontal="left" vertical="center"/>
    </xf>
    <xf numFmtId="0" fontId="4" fillId="2" borderId="1"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Radio" firstButton="1" fmlaLink="$BQ$90"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Radio" firstButton="1" fmlaLink="$BQ$186" lockText="1" noThreeD="1"/>
</file>

<file path=xl/ctrlProps/ctrlProp302.xml><?xml version="1.0" encoding="utf-8"?>
<formControlPr xmlns="http://schemas.microsoft.com/office/spreadsheetml/2009/9/main" objectType="Radio" lockText="1"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57150</xdr:colOff>
          <xdr:row>7</xdr:row>
          <xdr:rowOff>50800</xdr:rowOff>
        </xdr:from>
        <xdr:to>
          <xdr:col>18</xdr:col>
          <xdr:colOff>82550</xdr:colOff>
          <xdr:row>7</xdr:row>
          <xdr:rowOff>304800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7</xdr:row>
          <xdr:rowOff>50800</xdr:rowOff>
        </xdr:from>
        <xdr:to>
          <xdr:col>23</xdr:col>
          <xdr:colOff>82550</xdr:colOff>
          <xdr:row>7</xdr:row>
          <xdr:rowOff>304800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7</xdr:row>
          <xdr:rowOff>50800</xdr:rowOff>
        </xdr:from>
        <xdr:to>
          <xdr:col>30</xdr:col>
          <xdr:colOff>82550</xdr:colOff>
          <xdr:row>7</xdr:row>
          <xdr:rowOff>304800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7</xdr:row>
          <xdr:rowOff>50800</xdr:rowOff>
        </xdr:from>
        <xdr:to>
          <xdr:col>40</xdr:col>
          <xdr:colOff>82550</xdr:colOff>
          <xdr:row>7</xdr:row>
          <xdr:rowOff>304800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7</xdr:row>
          <xdr:rowOff>50800</xdr:rowOff>
        </xdr:from>
        <xdr:to>
          <xdr:col>47</xdr:col>
          <xdr:colOff>82550</xdr:colOff>
          <xdr:row>7</xdr:row>
          <xdr:rowOff>304800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18</xdr:row>
          <xdr:rowOff>222250</xdr:rowOff>
        </xdr:from>
        <xdr:to>
          <xdr:col>18</xdr:col>
          <xdr:colOff>76200</xdr:colOff>
          <xdr:row>19</xdr:row>
          <xdr:rowOff>133350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50800</xdr:colOff>
          <xdr:row>18</xdr:row>
          <xdr:rowOff>222250</xdr:rowOff>
        </xdr:from>
        <xdr:to>
          <xdr:col>61</xdr:col>
          <xdr:colOff>76200</xdr:colOff>
          <xdr:row>19</xdr:row>
          <xdr:rowOff>133350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18</xdr:row>
          <xdr:rowOff>50800</xdr:rowOff>
        </xdr:from>
        <xdr:to>
          <xdr:col>40</xdr:col>
          <xdr:colOff>82550</xdr:colOff>
          <xdr:row>18</xdr:row>
          <xdr:rowOff>304800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57150</xdr:colOff>
          <xdr:row>18</xdr:row>
          <xdr:rowOff>50800</xdr:rowOff>
        </xdr:from>
        <xdr:to>
          <xdr:col>49</xdr:col>
          <xdr:colOff>82550</xdr:colOff>
          <xdr:row>18</xdr:row>
          <xdr:rowOff>304800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30</xdr:row>
          <xdr:rowOff>50800</xdr:rowOff>
        </xdr:from>
        <xdr:to>
          <xdr:col>18</xdr:col>
          <xdr:colOff>76200</xdr:colOff>
          <xdr:row>30</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30</xdr:row>
          <xdr:rowOff>50800</xdr:rowOff>
        </xdr:from>
        <xdr:to>
          <xdr:col>26</xdr:col>
          <xdr:colOff>76200</xdr:colOff>
          <xdr:row>30</xdr:row>
          <xdr:rowOff>247650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50800</xdr:colOff>
          <xdr:row>30</xdr:row>
          <xdr:rowOff>50800</xdr:rowOff>
        </xdr:from>
        <xdr:to>
          <xdr:col>34</xdr:col>
          <xdr:colOff>76200</xdr:colOff>
          <xdr:row>30</xdr:row>
          <xdr:rowOff>247650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31</xdr:row>
          <xdr:rowOff>50800</xdr:rowOff>
        </xdr:from>
        <xdr:to>
          <xdr:col>18</xdr:col>
          <xdr:colOff>76200</xdr:colOff>
          <xdr:row>31</xdr:row>
          <xdr:rowOff>247650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31</xdr:row>
          <xdr:rowOff>50800</xdr:rowOff>
        </xdr:from>
        <xdr:to>
          <xdr:col>26</xdr:col>
          <xdr:colOff>76200</xdr:colOff>
          <xdr:row>31</xdr:row>
          <xdr:rowOff>247650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50800</xdr:colOff>
          <xdr:row>31</xdr:row>
          <xdr:rowOff>50800</xdr:rowOff>
        </xdr:from>
        <xdr:to>
          <xdr:col>52</xdr:col>
          <xdr:colOff>76200</xdr:colOff>
          <xdr:row>31</xdr:row>
          <xdr:rowOff>247650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94</xdr:row>
          <xdr:rowOff>50800</xdr:rowOff>
        </xdr:from>
        <xdr:to>
          <xdr:col>6</xdr:col>
          <xdr:colOff>76200</xdr:colOff>
          <xdr:row>94</xdr:row>
          <xdr:rowOff>234950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95</xdr:row>
          <xdr:rowOff>50800</xdr:rowOff>
        </xdr:from>
        <xdr:to>
          <xdr:col>6</xdr:col>
          <xdr:colOff>76200</xdr:colOff>
          <xdr:row>95</xdr:row>
          <xdr:rowOff>234950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98</xdr:row>
          <xdr:rowOff>50800</xdr:rowOff>
        </xdr:from>
        <xdr:to>
          <xdr:col>6</xdr:col>
          <xdr:colOff>76200</xdr:colOff>
          <xdr:row>98</xdr:row>
          <xdr:rowOff>234950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99</xdr:row>
          <xdr:rowOff>50800</xdr:rowOff>
        </xdr:from>
        <xdr:to>
          <xdr:col>6</xdr:col>
          <xdr:colOff>76200</xdr:colOff>
          <xdr:row>99</xdr:row>
          <xdr:rowOff>234950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100</xdr:row>
          <xdr:rowOff>50800</xdr:rowOff>
        </xdr:from>
        <xdr:to>
          <xdr:col>6</xdr:col>
          <xdr:colOff>76200</xdr:colOff>
          <xdr:row>100</xdr:row>
          <xdr:rowOff>234950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101</xdr:row>
          <xdr:rowOff>50800</xdr:rowOff>
        </xdr:from>
        <xdr:to>
          <xdr:col>6</xdr:col>
          <xdr:colOff>76200</xdr:colOff>
          <xdr:row>101</xdr:row>
          <xdr:rowOff>234950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190</xdr:row>
          <xdr:rowOff>50800</xdr:rowOff>
        </xdr:from>
        <xdr:to>
          <xdr:col>6</xdr:col>
          <xdr:colOff>76200</xdr:colOff>
          <xdr:row>190</xdr:row>
          <xdr:rowOff>234950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191</xdr:row>
          <xdr:rowOff>50800</xdr:rowOff>
        </xdr:from>
        <xdr:to>
          <xdr:col>6</xdr:col>
          <xdr:colOff>76200</xdr:colOff>
          <xdr:row>191</xdr:row>
          <xdr:rowOff>234950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194</xdr:row>
          <xdr:rowOff>50800</xdr:rowOff>
        </xdr:from>
        <xdr:to>
          <xdr:col>6</xdr:col>
          <xdr:colOff>76200</xdr:colOff>
          <xdr:row>194</xdr:row>
          <xdr:rowOff>234950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195</xdr:row>
          <xdr:rowOff>50800</xdr:rowOff>
        </xdr:from>
        <xdr:to>
          <xdr:col>6</xdr:col>
          <xdr:colOff>76200</xdr:colOff>
          <xdr:row>195</xdr:row>
          <xdr:rowOff>234950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196</xdr:row>
          <xdr:rowOff>50800</xdr:rowOff>
        </xdr:from>
        <xdr:to>
          <xdr:col>6</xdr:col>
          <xdr:colOff>76200</xdr:colOff>
          <xdr:row>196</xdr:row>
          <xdr:rowOff>234950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197</xdr:row>
          <xdr:rowOff>50800</xdr:rowOff>
        </xdr:from>
        <xdr:to>
          <xdr:col>6</xdr:col>
          <xdr:colOff>76200</xdr:colOff>
          <xdr:row>197</xdr:row>
          <xdr:rowOff>234950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298</xdr:row>
          <xdr:rowOff>38100</xdr:rowOff>
        </xdr:from>
        <xdr:to>
          <xdr:col>19</xdr:col>
          <xdr:colOff>63500</xdr:colOff>
          <xdr:row>298</xdr:row>
          <xdr:rowOff>234950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31750</xdr:colOff>
          <xdr:row>298</xdr:row>
          <xdr:rowOff>50800</xdr:rowOff>
        </xdr:from>
        <xdr:to>
          <xdr:col>28</xdr:col>
          <xdr:colOff>63500</xdr:colOff>
          <xdr:row>298</xdr:row>
          <xdr:rowOff>234950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31750</xdr:colOff>
          <xdr:row>298</xdr:row>
          <xdr:rowOff>50800</xdr:rowOff>
        </xdr:from>
        <xdr:to>
          <xdr:col>38</xdr:col>
          <xdr:colOff>63500</xdr:colOff>
          <xdr:row>298</xdr:row>
          <xdr:rowOff>234950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299</xdr:row>
          <xdr:rowOff>50800</xdr:rowOff>
        </xdr:from>
        <xdr:to>
          <xdr:col>19</xdr:col>
          <xdr:colOff>63500</xdr:colOff>
          <xdr:row>299</xdr:row>
          <xdr:rowOff>234950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31750</xdr:colOff>
          <xdr:row>299</xdr:row>
          <xdr:rowOff>50800</xdr:rowOff>
        </xdr:from>
        <xdr:to>
          <xdr:col>28</xdr:col>
          <xdr:colOff>63500</xdr:colOff>
          <xdr:row>299</xdr:row>
          <xdr:rowOff>234950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31750</xdr:colOff>
          <xdr:row>299</xdr:row>
          <xdr:rowOff>50800</xdr:rowOff>
        </xdr:from>
        <xdr:to>
          <xdr:col>38</xdr:col>
          <xdr:colOff>63500</xdr:colOff>
          <xdr:row>299</xdr:row>
          <xdr:rowOff>234950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291</xdr:row>
          <xdr:rowOff>76200</xdr:rowOff>
        </xdr:from>
        <xdr:to>
          <xdr:col>22</xdr:col>
          <xdr:colOff>63500</xdr:colOff>
          <xdr:row>291</xdr:row>
          <xdr:rowOff>266700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291</xdr:row>
          <xdr:rowOff>76200</xdr:rowOff>
        </xdr:from>
        <xdr:to>
          <xdr:col>34</xdr:col>
          <xdr:colOff>63500</xdr:colOff>
          <xdr:row>291</xdr:row>
          <xdr:rowOff>266700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31750</xdr:colOff>
          <xdr:row>291</xdr:row>
          <xdr:rowOff>76200</xdr:rowOff>
        </xdr:from>
        <xdr:to>
          <xdr:col>43</xdr:col>
          <xdr:colOff>63500</xdr:colOff>
          <xdr:row>291</xdr:row>
          <xdr:rowOff>266700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291</xdr:row>
          <xdr:rowOff>76200</xdr:rowOff>
        </xdr:from>
        <xdr:to>
          <xdr:col>7</xdr:col>
          <xdr:colOff>63500</xdr:colOff>
          <xdr:row>291</xdr:row>
          <xdr:rowOff>266700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293</xdr:row>
          <xdr:rowOff>76200</xdr:rowOff>
        </xdr:from>
        <xdr:to>
          <xdr:col>7</xdr:col>
          <xdr:colOff>63500</xdr:colOff>
          <xdr:row>293</xdr:row>
          <xdr:rowOff>266700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308</xdr:row>
          <xdr:rowOff>57150</xdr:rowOff>
        </xdr:from>
        <xdr:to>
          <xdr:col>19</xdr:col>
          <xdr:colOff>76200</xdr:colOff>
          <xdr:row>308</xdr:row>
          <xdr:rowOff>247650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50800</xdr:colOff>
          <xdr:row>308</xdr:row>
          <xdr:rowOff>57150</xdr:rowOff>
        </xdr:from>
        <xdr:to>
          <xdr:col>31</xdr:col>
          <xdr:colOff>76200</xdr:colOff>
          <xdr:row>308</xdr:row>
          <xdr:rowOff>247650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50800</xdr:colOff>
          <xdr:row>308</xdr:row>
          <xdr:rowOff>57150</xdr:rowOff>
        </xdr:from>
        <xdr:to>
          <xdr:col>57</xdr:col>
          <xdr:colOff>76200</xdr:colOff>
          <xdr:row>308</xdr:row>
          <xdr:rowOff>247650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50800</xdr:colOff>
          <xdr:row>308</xdr:row>
          <xdr:rowOff>57150</xdr:rowOff>
        </xdr:from>
        <xdr:to>
          <xdr:col>62</xdr:col>
          <xdr:colOff>76200</xdr:colOff>
          <xdr:row>308</xdr:row>
          <xdr:rowOff>247650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309</xdr:row>
          <xdr:rowOff>50800</xdr:rowOff>
        </xdr:from>
        <xdr:to>
          <xdr:col>19</xdr:col>
          <xdr:colOff>76200</xdr:colOff>
          <xdr:row>309</xdr:row>
          <xdr:rowOff>234950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309</xdr:row>
          <xdr:rowOff>50800</xdr:rowOff>
        </xdr:from>
        <xdr:to>
          <xdr:col>28</xdr:col>
          <xdr:colOff>76200</xdr:colOff>
          <xdr:row>309</xdr:row>
          <xdr:rowOff>234950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50800</xdr:colOff>
          <xdr:row>309</xdr:row>
          <xdr:rowOff>50800</xdr:rowOff>
        </xdr:from>
        <xdr:to>
          <xdr:col>44</xdr:col>
          <xdr:colOff>76200</xdr:colOff>
          <xdr:row>309</xdr:row>
          <xdr:rowOff>234950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311</xdr:row>
          <xdr:rowOff>50800</xdr:rowOff>
        </xdr:from>
        <xdr:to>
          <xdr:col>19</xdr:col>
          <xdr:colOff>76200</xdr:colOff>
          <xdr:row>311</xdr:row>
          <xdr:rowOff>234950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311</xdr:row>
          <xdr:rowOff>50800</xdr:rowOff>
        </xdr:from>
        <xdr:to>
          <xdr:col>27</xdr:col>
          <xdr:colOff>76200</xdr:colOff>
          <xdr:row>311</xdr:row>
          <xdr:rowOff>234950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311</xdr:row>
          <xdr:rowOff>50800</xdr:rowOff>
        </xdr:from>
        <xdr:to>
          <xdr:col>35</xdr:col>
          <xdr:colOff>76200</xdr:colOff>
          <xdr:row>311</xdr:row>
          <xdr:rowOff>234950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50800</xdr:colOff>
          <xdr:row>311</xdr:row>
          <xdr:rowOff>50800</xdr:rowOff>
        </xdr:from>
        <xdr:to>
          <xdr:col>44</xdr:col>
          <xdr:colOff>76200</xdr:colOff>
          <xdr:row>311</xdr:row>
          <xdr:rowOff>234950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50800</xdr:colOff>
          <xdr:row>311</xdr:row>
          <xdr:rowOff>50800</xdr:rowOff>
        </xdr:from>
        <xdr:to>
          <xdr:col>53</xdr:col>
          <xdr:colOff>76200</xdr:colOff>
          <xdr:row>311</xdr:row>
          <xdr:rowOff>234950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310</xdr:row>
          <xdr:rowOff>50800</xdr:rowOff>
        </xdr:from>
        <xdr:to>
          <xdr:col>19</xdr:col>
          <xdr:colOff>76200</xdr:colOff>
          <xdr:row>310</xdr:row>
          <xdr:rowOff>234950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310</xdr:row>
          <xdr:rowOff>50800</xdr:rowOff>
        </xdr:from>
        <xdr:to>
          <xdr:col>28</xdr:col>
          <xdr:colOff>76200</xdr:colOff>
          <xdr:row>310</xdr:row>
          <xdr:rowOff>234950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312</xdr:row>
          <xdr:rowOff>50800</xdr:rowOff>
        </xdr:from>
        <xdr:to>
          <xdr:col>19</xdr:col>
          <xdr:colOff>76200</xdr:colOff>
          <xdr:row>312</xdr:row>
          <xdr:rowOff>234950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312</xdr:row>
          <xdr:rowOff>50800</xdr:rowOff>
        </xdr:from>
        <xdr:to>
          <xdr:col>26</xdr:col>
          <xdr:colOff>76200</xdr:colOff>
          <xdr:row>312</xdr:row>
          <xdr:rowOff>234950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312</xdr:row>
          <xdr:rowOff>50800</xdr:rowOff>
        </xdr:from>
        <xdr:to>
          <xdr:col>35</xdr:col>
          <xdr:colOff>76200</xdr:colOff>
          <xdr:row>312</xdr:row>
          <xdr:rowOff>234950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50800</xdr:colOff>
          <xdr:row>312</xdr:row>
          <xdr:rowOff>50800</xdr:rowOff>
        </xdr:from>
        <xdr:to>
          <xdr:col>42</xdr:col>
          <xdr:colOff>76200</xdr:colOff>
          <xdr:row>312</xdr:row>
          <xdr:rowOff>234950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50800</xdr:colOff>
          <xdr:row>312</xdr:row>
          <xdr:rowOff>50800</xdr:rowOff>
        </xdr:from>
        <xdr:to>
          <xdr:col>49</xdr:col>
          <xdr:colOff>76200</xdr:colOff>
          <xdr:row>312</xdr:row>
          <xdr:rowOff>234950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313</xdr:row>
          <xdr:rowOff>50800</xdr:rowOff>
        </xdr:from>
        <xdr:to>
          <xdr:col>19</xdr:col>
          <xdr:colOff>76200</xdr:colOff>
          <xdr:row>313</xdr:row>
          <xdr:rowOff>234950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314</xdr:row>
          <xdr:rowOff>50800</xdr:rowOff>
        </xdr:from>
        <xdr:to>
          <xdr:col>19</xdr:col>
          <xdr:colOff>76200</xdr:colOff>
          <xdr:row>314</xdr:row>
          <xdr:rowOff>234950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314</xdr:row>
          <xdr:rowOff>50800</xdr:rowOff>
        </xdr:from>
        <xdr:to>
          <xdr:col>24</xdr:col>
          <xdr:colOff>76200</xdr:colOff>
          <xdr:row>314</xdr:row>
          <xdr:rowOff>234950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50800</xdr:colOff>
          <xdr:row>314</xdr:row>
          <xdr:rowOff>50800</xdr:rowOff>
        </xdr:from>
        <xdr:to>
          <xdr:col>31</xdr:col>
          <xdr:colOff>76200</xdr:colOff>
          <xdr:row>314</xdr:row>
          <xdr:rowOff>234950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50800</xdr:colOff>
          <xdr:row>314</xdr:row>
          <xdr:rowOff>50800</xdr:rowOff>
        </xdr:from>
        <xdr:to>
          <xdr:col>39</xdr:col>
          <xdr:colOff>76200</xdr:colOff>
          <xdr:row>314</xdr:row>
          <xdr:rowOff>234950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314</xdr:row>
          <xdr:rowOff>50800</xdr:rowOff>
        </xdr:from>
        <xdr:to>
          <xdr:col>50</xdr:col>
          <xdr:colOff>76200</xdr:colOff>
          <xdr:row>314</xdr:row>
          <xdr:rowOff>234950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50800</xdr:colOff>
          <xdr:row>314</xdr:row>
          <xdr:rowOff>50800</xdr:rowOff>
        </xdr:from>
        <xdr:to>
          <xdr:col>62</xdr:col>
          <xdr:colOff>76200</xdr:colOff>
          <xdr:row>314</xdr:row>
          <xdr:rowOff>234950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315</xdr:row>
          <xdr:rowOff>50800</xdr:rowOff>
        </xdr:from>
        <xdr:to>
          <xdr:col>26</xdr:col>
          <xdr:colOff>76200</xdr:colOff>
          <xdr:row>315</xdr:row>
          <xdr:rowOff>234950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50800</xdr:colOff>
          <xdr:row>315</xdr:row>
          <xdr:rowOff>50800</xdr:rowOff>
        </xdr:from>
        <xdr:to>
          <xdr:col>31</xdr:col>
          <xdr:colOff>76200</xdr:colOff>
          <xdr:row>315</xdr:row>
          <xdr:rowOff>234950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50800</xdr:colOff>
          <xdr:row>315</xdr:row>
          <xdr:rowOff>50800</xdr:rowOff>
        </xdr:from>
        <xdr:to>
          <xdr:col>36</xdr:col>
          <xdr:colOff>76200</xdr:colOff>
          <xdr:row>315</xdr:row>
          <xdr:rowOff>234950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315</xdr:row>
          <xdr:rowOff>50800</xdr:rowOff>
        </xdr:from>
        <xdr:to>
          <xdr:col>50</xdr:col>
          <xdr:colOff>76200</xdr:colOff>
          <xdr:row>315</xdr:row>
          <xdr:rowOff>234950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50800</xdr:colOff>
          <xdr:row>315</xdr:row>
          <xdr:rowOff>50800</xdr:rowOff>
        </xdr:from>
        <xdr:to>
          <xdr:col>55</xdr:col>
          <xdr:colOff>76200</xdr:colOff>
          <xdr:row>315</xdr:row>
          <xdr:rowOff>234950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50800</xdr:colOff>
          <xdr:row>315</xdr:row>
          <xdr:rowOff>50800</xdr:rowOff>
        </xdr:from>
        <xdr:to>
          <xdr:col>60</xdr:col>
          <xdr:colOff>76200</xdr:colOff>
          <xdr:row>315</xdr:row>
          <xdr:rowOff>234950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316</xdr:row>
          <xdr:rowOff>50800</xdr:rowOff>
        </xdr:from>
        <xdr:to>
          <xdr:col>30</xdr:col>
          <xdr:colOff>76200</xdr:colOff>
          <xdr:row>316</xdr:row>
          <xdr:rowOff>234950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50800</xdr:colOff>
          <xdr:row>316</xdr:row>
          <xdr:rowOff>50800</xdr:rowOff>
        </xdr:from>
        <xdr:to>
          <xdr:col>34</xdr:col>
          <xdr:colOff>76200</xdr:colOff>
          <xdr:row>316</xdr:row>
          <xdr:rowOff>234950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50800</xdr:colOff>
          <xdr:row>316</xdr:row>
          <xdr:rowOff>50800</xdr:rowOff>
        </xdr:from>
        <xdr:to>
          <xdr:col>52</xdr:col>
          <xdr:colOff>76200</xdr:colOff>
          <xdr:row>316</xdr:row>
          <xdr:rowOff>234950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50800</xdr:colOff>
          <xdr:row>316</xdr:row>
          <xdr:rowOff>50800</xdr:rowOff>
        </xdr:from>
        <xdr:to>
          <xdr:col>56</xdr:col>
          <xdr:colOff>76200</xdr:colOff>
          <xdr:row>316</xdr:row>
          <xdr:rowOff>234950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317</xdr:row>
          <xdr:rowOff>50800</xdr:rowOff>
        </xdr:from>
        <xdr:to>
          <xdr:col>27</xdr:col>
          <xdr:colOff>76200</xdr:colOff>
          <xdr:row>317</xdr:row>
          <xdr:rowOff>234950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50800</xdr:colOff>
          <xdr:row>317</xdr:row>
          <xdr:rowOff>50800</xdr:rowOff>
        </xdr:from>
        <xdr:to>
          <xdr:col>31</xdr:col>
          <xdr:colOff>76200</xdr:colOff>
          <xdr:row>317</xdr:row>
          <xdr:rowOff>234950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318</xdr:row>
          <xdr:rowOff>50800</xdr:rowOff>
        </xdr:from>
        <xdr:to>
          <xdr:col>19</xdr:col>
          <xdr:colOff>76200</xdr:colOff>
          <xdr:row>318</xdr:row>
          <xdr:rowOff>234950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318</xdr:row>
          <xdr:rowOff>50800</xdr:rowOff>
        </xdr:from>
        <xdr:to>
          <xdr:col>24</xdr:col>
          <xdr:colOff>76200</xdr:colOff>
          <xdr:row>318</xdr:row>
          <xdr:rowOff>234950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318</xdr:row>
          <xdr:rowOff>50800</xdr:rowOff>
        </xdr:from>
        <xdr:to>
          <xdr:col>32</xdr:col>
          <xdr:colOff>76200</xdr:colOff>
          <xdr:row>318</xdr:row>
          <xdr:rowOff>234950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50800</xdr:colOff>
          <xdr:row>318</xdr:row>
          <xdr:rowOff>50800</xdr:rowOff>
        </xdr:from>
        <xdr:to>
          <xdr:col>62</xdr:col>
          <xdr:colOff>76200</xdr:colOff>
          <xdr:row>318</xdr:row>
          <xdr:rowOff>234950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319</xdr:row>
          <xdr:rowOff>50800</xdr:rowOff>
        </xdr:from>
        <xdr:to>
          <xdr:col>19</xdr:col>
          <xdr:colOff>76200</xdr:colOff>
          <xdr:row>319</xdr:row>
          <xdr:rowOff>234950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319</xdr:row>
          <xdr:rowOff>50800</xdr:rowOff>
        </xdr:from>
        <xdr:to>
          <xdr:col>24</xdr:col>
          <xdr:colOff>76200</xdr:colOff>
          <xdr:row>319</xdr:row>
          <xdr:rowOff>234950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50800</xdr:colOff>
          <xdr:row>319</xdr:row>
          <xdr:rowOff>50800</xdr:rowOff>
        </xdr:from>
        <xdr:to>
          <xdr:col>43</xdr:col>
          <xdr:colOff>76200</xdr:colOff>
          <xdr:row>319</xdr:row>
          <xdr:rowOff>234950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50800</xdr:colOff>
          <xdr:row>319</xdr:row>
          <xdr:rowOff>50800</xdr:rowOff>
        </xdr:from>
        <xdr:to>
          <xdr:col>61</xdr:col>
          <xdr:colOff>76200</xdr:colOff>
          <xdr:row>319</xdr:row>
          <xdr:rowOff>234950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320</xdr:row>
          <xdr:rowOff>50800</xdr:rowOff>
        </xdr:from>
        <xdr:to>
          <xdr:col>19</xdr:col>
          <xdr:colOff>76200</xdr:colOff>
          <xdr:row>320</xdr:row>
          <xdr:rowOff>234950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50800</xdr:colOff>
          <xdr:row>320</xdr:row>
          <xdr:rowOff>50800</xdr:rowOff>
        </xdr:from>
        <xdr:to>
          <xdr:col>47</xdr:col>
          <xdr:colOff>76200</xdr:colOff>
          <xdr:row>320</xdr:row>
          <xdr:rowOff>234950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50800</xdr:colOff>
          <xdr:row>320</xdr:row>
          <xdr:rowOff>50800</xdr:rowOff>
        </xdr:from>
        <xdr:to>
          <xdr:col>62</xdr:col>
          <xdr:colOff>76200</xdr:colOff>
          <xdr:row>320</xdr:row>
          <xdr:rowOff>234950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321</xdr:row>
          <xdr:rowOff>50800</xdr:rowOff>
        </xdr:from>
        <xdr:to>
          <xdr:col>19</xdr:col>
          <xdr:colOff>76200</xdr:colOff>
          <xdr:row>321</xdr:row>
          <xdr:rowOff>234950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50800</xdr:colOff>
          <xdr:row>321</xdr:row>
          <xdr:rowOff>50800</xdr:rowOff>
        </xdr:from>
        <xdr:to>
          <xdr:col>60</xdr:col>
          <xdr:colOff>76200</xdr:colOff>
          <xdr:row>321</xdr:row>
          <xdr:rowOff>234950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324</xdr:row>
          <xdr:rowOff>50800</xdr:rowOff>
        </xdr:from>
        <xdr:to>
          <xdr:col>30</xdr:col>
          <xdr:colOff>76200</xdr:colOff>
          <xdr:row>324</xdr:row>
          <xdr:rowOff>234950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50800</xdr:colOff>
          <xdr:row>324</xdr:row>
          <xdr:rowOff>50800</xdr:rowOff>
        </xdr:from>
        <xdr:to>
          <xdr:col>36</xdr:col>
          <xdr:colOff>76200</xdr:colOff>
          <xdr:row>324</xdr:row>
          <xdr:rowOff>234950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50800</xdr:colOff>
          <xdr:row>324</xdr:row>
          <xdr:rowOff>50800</xdr:rowOff>
        </xdr:from>
        <xdr:to>
          <xdr:col>45</xdr:col>
          <xdr:colOff>76200</xdr:colOff>
          <xdr:row>324</xdr:row>
          <xdr:rowOff>234950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50800</xdr:colOff>
          <xdr:row>324</xdr:row>
          <xdr:rowOff>50800</xdr:rowOff>
        </xdr:from>
        <xdr:to>
          <xdr:col>57</xdr:col>
          <xdr:colOff>76200</xdr:colOff>
          <xdr:row>324</xdr:row>
          <xdr:rowOff>234950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50800</xdr:colOff>
          <xdr:row>324</xdr:row>
          <xdr:rowOff>50800</xdr:rowOff>
        </xdr:from>
        <xdr:to>
          <xdr:col>61</xdr:col>
          <xdr:colOff>76200</xdr:colOff>
          <xdr:row>324</xdr:row>
          <xdr:rowOff>234950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50800</xdr:colOff>
          <xdr:row>325</xdr:row>
          <xdr:rowOff>50800</xdr:rowOff>
        </xdr:from>
        <xdr:to>
          <xdr:col>57</xdr:col>
          <xdr:colOff>76200</xdr:colOff>
          <xdr:row>325</xdr:row>
          <xdr:rowOff>234950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50800</xdr:colOff>
          <xdr:row>325</xdr:row>
          <xdr:rowOff>50800</xdr:rowOff>
        </xdr:from>
        <xdr:to>
          <xdr:col>61</xdr:col>
          <xdr:colOff>76200</xdr:colOff>
          <xdr:row>325</xdr:row>
          <xdr:rowOff>234950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50800</xdr:colOff>
          <xdr:row>326</xdr:row>
          <xdr:rowOff>50800</xdr:rowOff>
        </xdr:from>
        <xdr:to>
          <xdr:col>57</xdr:col>
          <xdr:colOff>76200</xdr:colOff>
          <xdr:row>326</xdr:row>
          <xdr:rowOff>234950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50800</xdr:colOff>
          <xdr:row>326</xdr:row>
          <xdr:rowOff>50800</xdr:rowOff>
        </xdr:from>
        <xdr:to>
          <xdr:col>61</xdr:col>
          <xdr:colOff>76200</xdr:colOff>
          <xdr:row>326</xdr:row>
          <xdr:rowOff>234950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50800</xdr:colOff>
          <xdr:row>325</xdr:row>
          <xdr:rowOff>50800</xdr:rowOff>
        </xdr:from>
        <xdr:to>
          <xdr:col>43</xdr:col>
          <xdr:colOff>76200</xdr:colOff>
          <xdr:row>325</xdr:row>
          <xdr:rowOff>234950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325</xdr:row>
          <xdr:rowOff>50800</xdr:rowOff>
        </xdr:from>
        <xdr:to>
          <xdr:col>50</xdr:col>
          <xdr:colOff>76200</xdr:colOff>
          <xdr:row>325</xdr:row>
          <xdr:rowOff>234950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325</xdr:row>
          <xdr:rowOff>50800</xdr:rowOff>
        </xdr:from>
        <xdr:to>
          <xdr:col>30</xdr:col>
          <xdr:colOff>76200</xdr:colOff>
          <xdr:row>325</xdr:row>
          <xdr:rowOff>234950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50800</xdr:colOff>
          <xdr:row>335</xdr:row>
          <xdr:rowOff>50800</xdr:rowOff>
        </xdr:from>
        <xdr:to>
          <xdr:col>57</xdr:col>
          <xdr:colOff>76200</xdr:colOff>
          <xdr:row>335</xdr:row>
          <xdr:rowOff>234950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50800</xdr:colOff>
          <xdr:row>335</xdr:row>
          <xdr:rowOff>50800</xdr:rowOff>
        </xdr:from>
        <xdr:to>
          <xdr:col>61</xdr:col>
          <xdr:colOff>76200</xdr:colOff>
          <xdr:row>335</xdr:row>
          <xdr:rowOff>234950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50800</xdr:colOff>
          <xdr:row>336</xdr:row>
          <xdr:rowOff>50800</xdr:rowOff>
        </xdr:from>
        <xdr:to>
          <xdr:col>57</xdr:col>
          <xdr:colOff>76200</xdr:colOff>
          <xdr:row>336</xdr:row>
          <xdr:rowOff>234950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50800</xdr:colOff>
          <xdr:row>336</xdr:row>
          <xdr:rowOff>50800</xdr:rowOff>
        </xdr:from>
        <xdr:to>
          <xdr:col>61</xdr:col>
          <xdr:colOff>76200</xdr:colOff>
          <xdr:row>336</xdr:row>
          <xdr:rowOff>234950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50800</xdr:colOff>
          <xdr:row>337</xdr:row>
          <xdr:rowOff>50800</xdr:rowOff>
        </xdr:from>
        <xdr:to>
          <xdr:col>57</xdr:col>
          <xdr:colOff>76200</xdr:colOff>
          <xdr:row>337</xdr:row>
          <xdr:rowOff>234950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50800</xdr:colOff>
          <xdr:row>337</xdr:row>
          <xdr:rowOff>50800</xdr:rowOff>
        </xdr:from>
        <xdr:to>
          <xdr:col>61</xdr:col>
          <xdr:colOff>76200</xdr:colOff>
          <xdr:row>337</xdr:row>
          <xdr:rowOff>234950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50800</xdr:colOff>
          <xdr:row>338</xdr:row>
          <xdr:rowOff>50800</xdr:rowOff>
        </xdr:from>
        <xdr:to>
          <xdr:col>57</xdr:col>
          <xdr:colOff>76200</xdr:colOff>
          <xdr:row>338</xdr:row>
          <xdr:rowOff>234950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50800</xdr:colOff>
          <xdr:row>338</xdr:row>
          <xdr:rowOff>50800</xdr:rowOff>
        </xdr:from>
        <xdr:to>
          <xdr:col>61</xdr:col>
          <xdr:colOff>76200</xdr:colOff>
          <xdr:row>338</xdr:row>
          <xdr:rowOff>234950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50800</xdr:colOff>
          <xdr:row>345</xdr:row>
          <xdr:rowOff>50800</xdr:rowOff>
        </xdr:from>
        <xdr:to>
          <xdr:col>57</xdr:col>
          <xdr:colOff>76200</xdr:colOff>
          <xdr:row>345</xdr:row>
          <xdr:rowOff>234950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50800</xdr:colOff>
          <xdr:row>345</xdr:row>
          <xdr:rowOff>50800</xdr:rowOff>
        </xdr:from>
        <xdr:to>
          <xdr:col>61</xdr:col>
          <xdr:colOff>76200</xdr:colOff>
          <xdr:row>345</xdr:row>
          <xdr:rowOff>234950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50800</xdr:colOff>
          <xdr:row>351</xdr:row>
          <xdr:rowOff>50800</xdr:rowOff>
        </xdr:from>
        <xdr:to>
          <xdr:col>57</xdr:col>
          <xdr:colOff>76200</xdr:colOff>
          <xdr:row>351</xdr:row>
          <xdr:rowOff>234950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50800</xdr:colOff>
          <xdr:row>351</xdr:row>
          <xdr:rowOff>50800</xdr:rowOff>
        </xdr:from>
        <xdr:to>
          <xdr:col>61</xdr:col>
          <xdr:colOff>76200</xdr:colOff>
          <xdr:row>351</xdr:row>
          <xdr:rowOff>234950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50800</xdr:colOff>
          <xdr:row>352</xdr:row>
          <xdr:rowOff>50800</xdr:rowOff>
        </xdr:from>
        <xdr:to>
          <xdr:col>57</xdr:col>
          <xdr:colOff>76200</xdr:colOff>
          <xdr:row>352</xdr:row>
          <xdr:rowOff>234950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50800</xdr:colOff>
          <xdr:row>352</xdr:row>
          <xdr:rowOff>50800</xdr:rowOff>
        </xdr:from>
        <xdr:to>
          <xdr:col>61</xdr:col>
          <xdr:colOff>76200</xdr:colOff>
          <xdr:row>352</xdr:row>
          <xdr:rowOff>234950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50800</xdr:colOff>
          <xdr:row>353</xdr:row>
          <xdr:rowOff>50800</xdr:rowOff>
        </xdr:from>
        <xdr:to>
          <xdr:col>57</xdr:col>
          <xdr:colOff>76200</xdr:colOff>
          <xdr:row>353</xdr:row>
          <xdr:rowOff>234950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50800</xdr:colOff>
          <xdr:row>353</xdr:row>
          <xdr:rowOff>50800</xdr:rowOff>
        </xdr:from>
        <xdr:to>
          <xdr:col>61</xdr:col>
          <xdr:colOff>76200</xdr:colOff>
          <xdr:row>353</xdr:row>
          <xdr:rowOff>234950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335</xdr:row>
          <xdr:rowOff>50800</xdr:rowOff>
        </xdr:from>
        <xdr:to>
          <xdr:col>30</xdr:col>
          <xdr:colOff>76200</xdr:colOff>
          <xdr:row>335</xdr:row>
          <xdr:rowOff>234950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50800</xdr:colOff>
          <xdr:row>335</xdr:row>
          <xdr:rowOff>50800</xdr:rowOff>
        </xdr:from>
        <xdr:to>
          <xdr:col>36</xdr:col>
          <xdr:colOff>76200</xdr:colOff>
          <xdr:row>335</xdr:row>
          <xdr:rowOff>234950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50800</xdr:colOff>
          <xdr:row>335</xdr:row>
          <xdr:rowOff>50800</xdr:rowOff>
        </xdr:from>
        <xdr:to>
          <xdr:col>45</xdr:col>
          <xdr:colOff>76200</xdr:colOff>
          <xdr:row>335</xdr:row>
          <xdr:rowOff>234950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336</xdr:row>
          <xdr:rowOff>50800</xdr:rowOff>
        </xdr:from>
        <xdr:to>
          <xdr:col>30</xdr:col>
          <xdr:colOff>76200</xdr:colOff>
          <xdr:row>336</xdr:row>
          <xdr:rowOff>234950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50800</xdr:colOff>
          <xdr:row>336</xdr:row>
          <xdr:rowOff>50800</xdr:rowOff>
        </xdr:from>
        <xdr:to>
          <xdr:col>43</xdr:col>
          <xdr:colOff>76200</xdr:colOff>
          <xdr:row>336</xdr:row>
          <xdr:rowOff>234950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336</xdr:row>
          <xdr:rowOff>50800</xdr:rowOff>
        </xdr:from>
        <xdr:to>
          <xdr:col>50</xdr:col>
          <xdr:colOff>76200</xdr:colOff>
          <xdr:row>336</xdr:row>
          <xdr:rowOff>234950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50800</xdr:colOff>
          <xdr:row>356</xdr:row>
          <xdr:rowOff>50800</xdr:rowOff>
        </xdr:from>
        <xdr:to>
          <xdr:col>49</xdr:col>
          <xdr:colOff>76200</xdr:colOff>
          <xdr:row>356</xdr:row>
          <xdr:rowOff>234950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50800</xdr:colOff>
          <xdr:row>356</xdr:row>
          <xdr:rowOff>50800</xdr:rowOff>
        </xdr:from>
        <xdr:to>
          <xdr:col>62</xdr:col>
          <xdr:colOff>76200</xdr:colOff>
          <xdr:row>356</xdr:row>
          <xdr:rowOff>234950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50800</xdr:colOff>
          <xdr:row>357</xdr:row>
          <xdr:rowOff>50800</xdr:rowOff>
        </xdr:from>
        <xdr:to>
          <xdr:col>49</xdr:col>
          <xdr:colOff>76200</xdr:colOff>
          <xdr:row>357</xdr:row>
          <xdr:rowOff>234950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50800</xdr:colOff>
          <xdr:row>357</xdr:row>
          <xdr:rowOff>50800</xdr:rowOff>
        </xdr:from>
        <xdr:to>
          <xdr:col>62</xdr:col>
          <xdr:colOff>76200</xdr:colOff>
          <xdr:row>357</xdr:row>
          <xdr:rowOff>234950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50800</xdr:colOff>
          <xdr:row>357</xdr:row>
          <xdr:rowOff>50800</xdr:rowOff>
        </xdr:from>
        <xdr:to>
          <xdr:col>55</xdr:col>
          <xdr:colOff>76200</xdr:colOff>
          <xdr:row>357</xdr:row>
          <xdr:rowOff>234950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354</xdr:row>
          <xdr:rowOff>184150</xdr:rowOff>
        </xdr:from>
        <xdr:to>
          <xdr:col>19</xdr:col>
          <xdr:colOff>76200</xdr:colOff>
          <xdr:row>355</xdr:row>
          <xdr:rowOff>95250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50800</xdr:colOff>
          <xdr:row>354</xdr:row>
          <xdr:rowOff>184150</xdr:rowOff>
        </xdr:from>
        <xdr:to>
          <xdr:col>62</xdr:col>
          <xdr:colOff>76200</xdr:colOff>
          <xdr:row>355</xdr:row>
          <xdr:rowOff>95250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354</xdr:row>
          <xdr:rowOff>50800</xdr:rowOff>
        </xdr:from>
        <xdr:to>
          <xdr:col>24</xdr:col>
          <xdr:colOff>76200</xdr:colOff>
          <xdr:row>354</xdr:row>
          <xdr:rowOff>234950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354</xdr:row>
          <xdr:rowOff>50800</xdr:rowOff>
        </xdr:from>
        <xdr:to>
          <xdr:col>30</xdr:col>
          <xdr:colOff>76200</xdr:colOff>
          <xdr:row>354</xdr:row>
          <xdr:rowOff>234950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50800</xdr:colOff>
          <xdr:row>354</xdr:row>
          <xdr:rowOff>50800</xdr:rowOff>
        </xdr:from>
        <xdr:to>
          <xdr:col>36</xdr:col>
          <xdr:colOff>76200</xdr:colOff>
          <xdr:row>354</xdr:row>
          <xdr:rowOff>234950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50800</xdr:colOff>
          <xdr:row>354</xdr:row>
          <xdr:rowOff>50800</xdr:rowOff>
        </xdr:from>
        <xdr:to>
          <xdr:col>42</xdr:col>
          <xdr:colOff>76200</xdr:colOff>
          <xdr:row>354</xdr:row>
          <xdr:rowOff>234950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355</xdr:row>
          <xdr:rowOff>50800</xdr:rowOff>
        </xdr:from>
        <xdr:to>
          <xdr:col>24</xdr:col>
          <xdr:colOff>76200</xdr:colOff>
          <xdr:row>355</xdr:row>
          <xdr:rowOff>234950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355</xdr:row>
          <xdr:rowOff>50800</xdr:rowOff>
        </xdr:from>
        <xdr:to>
          <xdr:col>32</xdr:col>
          <xdr:colOff>76200</xdr:colOff>
          <xdr:row>355</xdr:row>
          <xdr:rowOff>234950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50800</xdr:colOff>
          <xdr:row>358</xdr:row>
          <xdr:rowOff>50800</xdr:rowOff>
        </xdr:from>
        <xdr:to>
          <xdr:col>60</xdr:col>
          <xdr:colOff>76200</xdr:colOff>
          <xdr:row>358</xdr:row>
          <xdr:rowOff>234950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358</xdr:row>
          <xdr:rowOff>50800</xdr:rowOff>
        </xdr:from>
        <xdr:to>
          <xdr:col>19</xdr:col>
          <xdr:colOff>76200</xdr:colOff>
          <xdr:row>358</xdr:row>
          <xdr:rowOff>234950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358</xdr:row>
          <xdr:rowOff>50800</xdr:rowOff>
        </xdr:from>
        <xdr:to>
          <xdr:col>25</xdr:col>
          <xdr:colOff>76200</xdr:colOff>
          <xdr:row>358</xdr:row>
          <xdr:rowOff>234950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50800</xdr:colOff>
          <xdr:row>358</xdr:row>
          <xdr:rowOff>50800</xdr:rowOff>
        </xdr:from>
        <xdr:to>
          <xdr:col>31</xdr:col>
          <xdr:colOff>76200</xdr:colOff>
          <xdr:row>358</xdr:row>
          <xdr:rowOff>234950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359</xdr:row>
          <xdr:rowOff>50800</xdr:rowOff>
        </xdr:from>
        <xdr:to>
          <xdr:col>19</xdr:col>
          <xdr:colOff>76200</xdr:colOff>
          <xdr:row>359</xdr:row>
          <xdr:rowOff>234950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50800</xdr:colOff>
          <xdr:row>359</xdr:row>
          <xdr:rowOff>50800</xdr:rowOff>
        </xdr:from>
        <xdr:to>
          <xdr:col>45</xdr:col>
          <xdr:colOff>76200</xdr:colOff>
          <xdr:row>359</xdr:row>
          <xdr:rowOff>234950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50800</xdr:colOff>
          <xdr:row>359</xdr:row>
          <xdr:rowOff>50800</xdr:rowOff>
        </xdr:from>
        <xdr:to>
          <xdr:col>51</xdr:col>
          <xdr:colOff>76200</xdr:colOff>
          <xdr:row>359</xdr:row>
          <xdr:rowOff>234950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50800</xdr:colOff>
          <xdr:row>359</xdr:row>
          <xdr:rowOff>50800</xdr:rowOff>
        </xdr:from>
        <xdr:to>
          <xdr:col>56</xdr:col>
          <xdr:colOff>76200</xdr:colOff>
          <xdr:row>359</xdr:row>
          <xdr:rowOff>234950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360</xdr:row>
          <xdr:rowOff>50800</xdr:rowOff>
        </xdr:from>
        <xdr:to>
          <xdr:col>19</xdr:col>
          <xdr:colOff>76200</xdr:colOff>
          <xdr:row>360</xdr:row>
          <xdr:rowOff>234950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50800</xdr:colOff>
          <xdr:row>360</xdr:row>
          <xdr:rowOff>50800</xdr:rowOff>
        </xdr:from>
        <xdr:to>
          <xdr:col>45</xdr:col>
          <xdr:colOff>76200</xdr:colOff>
          <xdr:row>360</xdr:row>
          <xdr:rowOff>234950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38100</xdr:colOff>
          <xdr:row>362</xdr:row>
          <xdr:rowOff>165100</xdr:rowOff>
        </xdr:from>
        <xdr:to>
          <xdr:col>62</xdr:col>
          <xdr:colOff>63500</xdr:colOff>
          <xdr:row>363</xdr:row>
          <xdr:rowOff>82550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80962</xdr:colOff>
      <xdr:row>395</xdr:row>
      <xdr:rowOff>218763</xdr:rowOff>
    </xdr:from>
    <xdr:to>
      <xdr:col>4</xdr:col>
      <xdr:colOff>41275</xdr:colOff>
      <xdr:row>396</xdr:row>
      <xdr:rowOff>86272</xdr:rowOff>
    </xdr:to>
    <xdr:grpSp>
      <xdr:nvGrpSpPr>
        <xdr:cNvPr id="2" name="グループ化 1">
          <a:extLst>
            <a:ext uri="{FF2B5EF4-FFF2-40B4-BE49-F238E27FC236}">
              <a16:creationId xmlns:a16="http://schemas.microsoft.com/office/drawing/2014/main" id="{EF51650B-287A-4FB2-AAF3-0A2EDA67D4B2}"/>
            </a:ext>
          </a:extLst>
        </xdr:cNvPr>
        <xdr:cNvGrpSpPr/>
      </xdr:nvGrpSpPr>
      <xdr:grpSpPr>
        <a:xfrm>
          <a:off x="312737" y="88575838"/>
          <a:ext cx="188913" cy="137384"/>
          <a:chOff x="4014439" y="4333566"/>
          <a:chExt cx="218378" cy="182977"/>
        </a:xfrm>
      </xdr:grpSpPr>
      <xdr:sp macro="" textlink="">
        <xdr:nvSpPr>
          <xdr:cNvPr id="3" name="テキスト ボックス 2">
            <a:extLst>
              <a:ext uri="{FF2B5EF4-FFF2-40B4-BE49-F238E27FC236}">
                <a16:creationId xmlns:a16="http://schemas.microsoft.com/office/drawing/2014/main" id="{912CB28A-F834-2EE9-24AD-9E17E7469811}"/>
              </a:ext>
            </a:extLst>
          </xdr:cNvPr>
          <xdr:cNvSpPr txBox="1"/>
        </xdr:nvSpPr>
        <xdr:spPr>
          <a:xfrm>
            <a:off x="4014439" y="4351917"/>
            <a:ext cx="218378" cy="1646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en-US" altLang="ja-JP" sz="750">
                <a:latin typeface="ＭＳ 明朝" panose="02020609040205080304" pitchFamily="17" charset="-128"/>
                <a:ea typeface="ＭＳ 明朝" panose="02020609040205080304" pitchFamily="17" charset="-128"/>
              </a:rPr>
              <a:t>51</a:t>
            </a:r>
            <a:endParaRPr kumimoji="1" lang="ja-JP" altLang="en-US" sz="750">
              <a:latin typeface="ＭＳ 明朝" panose="02020609040205080304" pitchFamily="17" charset="-128"/>
              <a:ea typeface="ＭＳ 明朝" panose="02020609040205080304" pitchFamily="17" charset="-128"/>
            </a:endParaRPr>
          </a:p>
        </xdr:txBody>
      </xdr:sp>
      <xdr:sp macro="" textlink="">
        <xdr:nvSpPr>
          <xdr:cNvPr id="4" name="楕円 3">
            <a:extLst>
              <a:ext uri="{FF2B5EF4-FFF2-40B4-BE49-F238E27FC236}">
                <a16:creationId xmlns:a16="http://schemas.microsoft.com/office/drawing/2014/main" id="{A4A9996E-F1E2-7CF2-D9F2-C34D7C4392BD}"/>
              </a:ext>
            </a:extLst>
          </xdr:cNvPr>
          <xdr:cNvSpPr/>
        </xdr:nvSpPr>
        <xdr:spPr>
          <a:xfrm>
            <a:off x="4039547" y="4333566"/>
            <a:ext cx="149594" cy="165897"/>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50"/>
          </a:p>
        </xdr:txBody>
      </xdr:sp>
    </xdr:grpSp>
    <xdr:clientData/>
  </xdr:twoCellAnchor>
  <xdr:twoCellAnchor>
    <xdr:from>
      <xdr:col>2</xdr:col>
      <xdr:colOff>92075</xdr:colOff>
      <xdr:row>397</xdr:row>
      <xdr:rowOff>76200</xdr:rowOff>
    </xdr:from>
    <xdr:to>
      <xdr:col>4</xdr:col>
      <xdr:colOff>52388</xdr:colOff>
      <xdr:row>397</xdr:row>
      <xdr:rowOff>221522</xdr:rowOff>
    </xdr:to>
    <xdr:grpSp>
      <xdr:nvGrpSpPr>
        <xdr:cNvPr id="5" name="グループ化 4">
          <a:extLst>
            <a:ext uri="{FF2B5EF4-FFF2-40B4-BE49-F238E27FC236}">
              <a16:creationId xmlns:a16="http://schemas.microsoft.com/office/drawing/2014/main" id="{9DB183A0-6B14-4E16-A996-E48D683926FF}"/>
            </a:ext>
          </a:extLst>
        </xdr:cNvPr>
        <xdr:cNvGrpSpPr/>
      </xdr:nvGrpSpPr>
      <xdr:grpSpPr>
        <a:xfrm>
          <a:off x="320675" y="88982550"/>
          <a:ext cx="185738" cy="142147"/>
          <a:chOff x="4014439" y="4333566"/>
          <a:chExt cx="218378" cy="182977"/>
        </a:xfrm>
      </xdr:grpSpPr>
      <xdr:sp macro="" textlink="">
        <xdr:nvSpPr>
          <xdr:cNvPr id="6" name="テキスト ボックス 5">
            <a:extLst>
              <a:ext uri="{FF2B5EF4-FFF2-40B4-BE49-F238E27FC236}">
                <a16:creationId xmlns:a16="http://schemas.microsoft.com/office/drawing/2014/main" id="{175E4970-6541-3C2D-0114-4B5D34444203}"/>
              </a:ext>
            </a:extLst>
          </xdr:cNvPr>
          <xdr:cNvSpPr txBox="1"/>
        </xdr:nvSpPr>
        <xdr:spPr>
          <a:xfrm>
            <a:off x="4014439" y="4351917"/>
            <a:ext cx="218378" cy="1646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en-US" altLang="ja-JP" sz="750">
                <a:latin typeface="ＭＳ 明朝" panose="02020609040205080304" pitchFamily="17" charset="-128"/>
                <a:ea typeface="ＭＳ 明朝" panose="02020609040205080304" pitchFamily="17" charset="-128"/>
              </a:rPr>
              <a:t>52</a:t>
            </a:r>
            <a:endParaRPr kumimoji="1" lang="ja-JP" altLang="en-US" sz="750">
              <a:latin typeface="ＭＳ 明朝" panose="02020609040205080304" pitchFamily="17" charset="-128"/>
              <a:ea typeface="ＭＳ 明朝" panose="02020609040205080304" pitchFamily="17" charset="-128"/>
            </a:endParaRPr>
          </a:p>
        </xdr:txBody>
      </xdr:sp>
      <xdr:sp macro="" textlink="">
        <xdr:nvSpPr>
          <xdr:cNvPr id="7" name="楕円 6">
            <a:extLst>
              <a:ext uri="{FF2B5EF4-FFF2-40B4-BE49-F238E27FC236}">
                <a16:creationId xmlns:a16="http://schemas.microsoft.com/office/drawing/2014/main" id="{619F03AC-2668-279A-E1EC-6C50FB894040}"/>
              </a:ext>
            </a:extLst>
          </xdr:cNvPr>
          <xdr:cNvSpPr/>
        </xdr:nvSpPr>
        <xdr:spPr>
          <a:xfrm>
            <a:off x="4039547" y="4333566"/>
            <a:ext cx="149594" cy="165897"/>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50"/>
          </a:p>
        </xdr:txBody>
      </xdr:sp>
    </xdr:grpSp>
    <xdr:clientData/>
  </xdr:twoCellAnchor>
  <xdr:twoCellAnchor>
    <xdr:from>
      <xdr:col>2</xdr:col>
      <xdr:colOff>95250</xdr:colOff>
      <xdr:row>398</xdr:row>
      <xdr:rowOff>198422</xdr:rowOff>
    </xdr:from>
    <xdr:to>
      <xdr:col>4</xdr:col>
      <xdr:colOff>46038</xdr:colOff>
      <xdr:row>399</xdr:row>
      <xdr:rowOff>66638</xdr:rowOff>
    </xdr:to>
    <xdr:grpSp>
      <xdr:nvGrpSpPr>
        <xdr:cNvPr id="8" name="グループ化 7">
          <a:extLst>
            <a:ext uri="{FF2B5EF4-FFF2-40B4-BE49-F238E27FC236}">
              <a16:creationId xmlns:a16="http://schemas.microsoft.com/office/drawing/2014/main" id="{25839287-D71C-497C-A952-2A6456986669}"/>
            </a:ext>
          </a:extLst>
        </xdr:cNvPr>
        <xdr:cNvGrpSpPr/>
      </xdr:nvGrpSpPr>
      <xdr:grpSpPr>
        <a:xfrm>
          <a:off x="323850" y="89384172"/>
          <a:ext cx="182563" cy="144441"/>
          <a:chOff x="4014439" y="4333566"/>
          <a:chExt cx="218378" cy="176021"/>
        </a:xfrm>
      </xdr:grpSpPr>
      <xdr:sp macro="" textlink="">
        <xdr:nvSpPr>
          <xdr:cNvPr id="9" name="テキスト ボックス 8">
            <a:extLst>
              <a:ext uri="{FF2B5EF4-FFF2-40B4-BE49-F238E27FC236}">
                <a16:creationId xmlns:a16="http://schemas.microsoft.com/office/drawing/2014/main" id="{E6AAE47B-5BBC-2235-D6A9-E47981C816F8}"/>
              </a:ext>
            </a:extLst>
          </xdr:cNvPr>
          <xdr:cNvSpPr txBox="1"/>
        </xdr:nvSpPr>
        <xdr:spPr>
          <a:xfrm>
            <a:off x="4014439" y="4358872"/>
            <a:ext cx="218378" cy="1507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en-US" altLang="ja-JP" sz="750">
                <a:latin typeface="ＭＳ 明朝" panose="02020609040205080304" pitchFamily="17" charset="-128"/>
                <a:ea typeface="ＭＳ 明朝" panose="02020609040205080304" pitchFamily="17" charset="-128"/>
              </a:rPr>
              <a:t>53</a:t>
            </a:r>
            <a:endParaRPr kumimoji="1" lang="ja-JP" altLang="en-US" sz="750">
              <a:latin typeface="ＭＳ 明朝" panose="02020609040205080304" pitchFamily="17" charset="-128"/>
              <a:ea typeface="ＭＳ 明朝" panose="02020609040205080304" pitchFamily="17" charset="-128"/>
            </a:endParaRPr>
          </a:p>
        </xdr:txBody>
      </xdr:sp>
      <xdr:sp macro="" textlink="">
        <xdr:nvSpPr>
          <xdr:cNvPr id="10" name="楕円 9">
            <a:extLst>
              <a:ext uri="{FF2B5EF4-FFF2-40B4-BE49-F238E27FC236}">
                <a16:creationId xmlns:a16="http://schemas.microsoft.com/office/drawing/2014/main" id="{29665A32-03E0-A029-E504-6B21BA1614CE}"/>
              </a:ext>
            </a:extLst>
          </xdr:cNvPr>
          <xdr:cNvSpPr/>
        </xdr:nvSpPr>
        <xdr:spPr>
          <a:xfrm>
            <a:off x="4039547" y="4333566"/>
            <a:ext cx="149594" cy="165897"/>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50"/>
          </a:p>
        </xdr:txBody>
      </xdr:sp>
    </xdr:grpSp>
    <xdr:clientData/>
  </xdr:twoCellAnchor>
  <xdr:twoCellAnchor>
    <xdr:from>
      <xdr:col>2</xdr:col>
      <xdr:colOff>95249</xdr:colOff>
      <xdr:row>400</xdr:row>
      <xdr:rowOff>70351</xdr:rowOff>
    </xdr:from>
    <xdr:to>
      <xdr:col>4</xdr:col>
      <xdr:colOff>55562</xdr:colOff>
      <xdr:row>400</xdr:row>
      <xdr:rowOff>206140</xdr:rowOff>
    </xdr:to>
    <xdr:grpSp>
      <xdr:nvGrpSpPr>
        <xdr:cNvPr id="11" name="グループ化 10">
          <a:extLst>
            <a:ext uri="{FF2B5EF4-FFF2-40B4-BE49-F238E27FC236}">
              <a16:creationId xmlns:a16="http://schemas.microsoft.com/office/drawing/2014/main" id="{5EC7ADB7-F7D6-47FD-B018-A9AB98F7090F}"/>
            </a:ext>
          </a:extLst>
        </xdr:cNvPr>
        <xdr:cNvGrpSpPr/>
      </xdr:nvGrpSpPr>
      <xdr:grpSpPr>
        <a:xfrm>
          <a:off x="323849" y="89802201"/>
          <a:ext cx="188913" cy="135789"/>
          <a:chOff x="4014439" y="4333566"/>
          <a:chExt cx="218378" cy="179703"/>
        </a:xfrm>
      </xdr:grpSpPr>
      <xdr:sp macro="" textlink="">
        <xdr:nvSpPr>
          <xdr:cNvPr id="12" name="テキスト ボックス 11">
            <a:extLst>
              <a:ext uri="{FF2B5EF4-FFF2-40B4-BE49-F238E27FC236}">
                <a16:creationId xmlns:a16="http://schemas.microsoft.com/office/drawing/2014/main" id="{E7697B1F-0AF9-EF3C-C651-2D9E968F264D}"/>
              </a:ext>
            </a:extLst>
          </xdr:cNvPr>
          <xdr:cNvSpPr txBox="1"/>
        </xdr:nvSpPr>
        <xdr:spPr>
          <a:xfrm>
            <a:off x="4014439" y="4355192"/>
            <a:ext cx="218378" cy="15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en-US" altLang="ja-JP" sz="750">
                <a:latin typeface="ＭＳ 明朝" panose="02020609040205080304" pitchFamily="17" charset="-128"/>
                <a:ea typeface="ＭＳ 明朝" panose="02020609040205080304" pitchFamily="17" charset="-128"/>
              </a:rPr>
              <a:t>54</a:t>
            </a:r>
            <a:endParaRPr kumimoji="1" lang="ja-JP" altLang="en-US" sz="750">
              <a:latin typeface="ＭＳ 明朝" panose="02020609040205080304" pitchFamily="17" charset="-128"/>
              <a:ea typeface="ＭＳ 明朝" panose="02020609040205080304" pitchFamily="17" charset="-128"/>
            </a:endParaRPr>
          </a:p>
        </xdr:txBody>
      </xdr:sp>
      <xdr:sp macro="" textlink="">
        <xdr:nvSpPr>
          <xdr:cNvPr id="13" name="楕円 12">
            <a:extLst>
              <a:ext uri="{FF2B5EF4-FFF2-40B4-BE49-F238E27FC236}">
                <a16:creationId xmlns:a16="http://schemas.microsoft.com/office/drawing/2014/main" id="{0D24B647-60BD-A5C5-0B61-B219C1654ECB}"/>
              </a:ext>
            </a:extLst>
          </xdr:cNvPr>
          <xdr:cNvSpPr/>
        </xdr:nvSpPr>
        <xdr:spPr>
          <a:xfrm>
            <a:off x="4039547" y="4333566"/>
            <a:ext cx="149594" cy="165897"/>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50"/>
          </a:p>
        </xdr:txBody>
      </xdr:sp>
    </xdr:grpSp>
    <xdr:clientData/>
  </xdr:twoCellAnchor>
  <xdr:twoCellAnchor>
    <xdr:from>
      <xdr:col>2</xdr:col>
      <xdr:colOff>103187</xdr:colOff>
      <xdr:row>401</xdr:row>
      <xdr:rowOff>68258</xdr:rowOff>
    </xdr:from>
    <xdr:to>
      <xdr:col>4</xdr:col>
      <xdr:colOff>57150</xdr:colOff>
      <xdr:row>401</xdr:row>
      <xdr:rowOff>212471</xdr:rowOff>
    </xdr:to>
    <xdr:grpSp>
      <xdr:nvGrpSpPr>
        <xdr:cNvPr id="14" name="グループ化 13">
          <a:extLst>
            <a:ext uri="{FF2B5EF4-FFF2-40B4-BE49-F238E27FC236}">
              <a16:creationId xmlns:a16="http://schemas.microsoft.com/office/drawing/2014/main" id="{F9ADB52C-4334-407F-BD32-F9D0A395297A}"/>
            </a:ext>
          </a:extLst>
        </xdr:cNvPr>
        <xdr:cNvGrpSpPr/>
      </xdr:nvGrpSpPr>
      <xdr:grpSpPr>
        <a:xfrm>
          <a:off x="334962" y="90076333"/>
          <a:ext cx="179388" cy="147388"/>
          <a:chOff x="4014439" y="4333566"/>
          <a:chExt cx="218378" cy="177697"/>
        </a:xfrm>
      </xdr:grpSpPr>
      <xdr:sp macro="" textlink="">
        <xdr:nvSpPr>
          <xdr:cNvPr id="15" name="テキスト ボックス 14">
            <a:extLst>
              <a:ext uri="{FF2B5EF4-FFF2-40B4-BE49-F238E27FC236}">
                <a16:creationId xmlns:a16="http://schemas.microsoft.com/office/drawing/2014/main" id="{843F63FF-A365-D08B-5D27-6F0D7F3E0662}"/>
              </a:ext>
            </a:extLst>
          </xdr:cNvPr>
          <xdr:cNvSpPr txBox="1"/>
        </xdr:nvSpPr>
        <xdr:spPr>
          <a:xfrm>
            <a:off x="4014439" y="4357198"/>
            <a:ext cx="218378" cy="154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en-US" altLang="ja-JP" sz="750">
                <a:latin typeface="ＭＳ 明朝" panose="02020609040205080304" pitchFamily="17" charset="-128"/>
                <a:ea typeface="ＭＳ 明朝" panose="02020609040205080304" pitchFamily="17" charset="-128"/>
              </a:rPr>
              <a:t>55</a:t>
            </a:r>
            <a:endParaRPr kumimoji="1" lang="ja-JP" altLang="en-US" sz="750">
              <a:latin typeface="ＭＳ 明朝" panose="02020609040205080304" pitchFamily="17" charset="-128"/>
              <a:ea typeface="ＭＳ 明朝" panose="02020609040205080304" pitchFamily="17" charset="-128"/>
            </a:endParaRPr>
          </a:p>
        </xdr:txBody>
      </xdr:sp>
      <xdr:sp macro="" textlink="">
        <xdr:nvSpPr>
          <xdr:cNvPr id="16" name="楕円 15">
            <a:extLst>
              <a:ext uri="{FF2B5EF4-FFF2-40B4-BE49-F238E27FC236}">
                <a16:creationId xmlns:a16="http://schemas.microsoft.com/office/drawing/2014/main" id="{0C99F0F4-2DA2-0D9B-9033-9AB568794892}"/>
              </a:ext>
            </a:extLst>
          </xdr:cNvPr>
          <xdr:cNvSpPr/>
        </xdr:nvSpPr>
        <xdr:spPr>
          <a:xfrm>
            <a:off x="4039547" y="4333566"/>
            <a:ext cx="149594" cy="165897"/>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50"/>
          </a:p>
        </xdr:txBody>
      </xdr:sp>
    </xdr:grpSp>
    <xdr:clientData/>
  </xdr:twoCellAnchor>
  <xdr:twoCellAnchor>
    <xdr:from>
      <xdr:col>2</xdr:col>
      <xdr:colOff>103188</xdr:colOff>
      <xdr:row>402</xdr:row>
      <xdr:rowOff>203195</xdr:rowOff>
    </xdr:from>
    <xdr:to>
      <xdr:col>4</xdr:col>
      <xdr:colOff>57151</xdr:colOff>
      <xdr:row>403</xdr:row>
      <xdr:rowOff>69596</xdr:rowOff>
    </xdr:to>
    <xdr:grpSp>
      <xdr:nvGrpSpPr>
        <xdr:cNvPr id="17" name="グループ化 16">
          <a:extLst>
            <a:ext uri="{FF2B5EF4-FFF2-40B4-BE49-F238E27FC236}">
              <a16:creationId xmlns:a16="http://schemas.microsoft.com/office/drawing/2014/main" id="{9FDB9DD3-B0BA-400B-BA1C-3DF39B8661DF}"/>
            </a:ext>
          </a:extLst>
        </xdr:cNvPr>
        <xdr:cNvGrpSpPr/>
      </xdr:nvGrpSpPr>
      <xdr:grpSpPr>
        <a:xfrm>
          <a:off x="334963" y="90487495"/>
          <a:ext cx="179388" cy="142626"/>
          <a:chOff x="4014439" y="4333566"/>
          <a:chExt cx="218378" cy="177697"/>
        </a:xfrm>
      </xdr:grpSpPr>
      <xdr:sp macro="" textlink="">
        <xdr:nvSpPr>
          <xdr:cNvPr id="18" name="テキスト ボックス 17">
            <a:extLst>
              <a:ext uri="{FF2B5EF4-FFF2-40B4-BE49-F238E27FC236}">
                <a16:creationId xmlns:a16="http://schemas.microsoft.com/office/drawing/2014/main" id="{0D28067E-80AE-A415-82BE-8BC02ADF4788}"/>
              </a:ext>
            </a:extLst>
          </xdr:cNvPr>
          <xdr:cNvSpPr txBox="1"/>
        </xdr:nvSpPr>
        <xdr:spPr>
          <a:xfrm>
            <a:off x="4014439" y="4357198"/>
            <a:ext cx="218378" cy="154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en-US" altLang="ja-JP" sz="750">
                <a:latin typeface="ＭＳ 明朝" panose="02020609040205080304" pitchFamily="17" charset="-128"/>
                <a:ea typeface="ＭＳ 明朝" panose="02020609040205080304" pitchFamily="17" charset="-128"/>
              </a:rPr>
              <a:t>56</a:t>
            </a:r>
            <a:endParaRPr kumimoji="1" lang="ja-JP" altLang="en-US" sz="750">
              <a:latin typeface="ＭＳ 明朝" panose="02020609040205080304" pitchFamily="17" charset="-128"/>
              <a:ea typeface="ＭＳ 明朝" panose="02020609040205080304" pitchFamily="17" charset="-128"/>
            </a:endParaRPr>
          </a:p>
        </xdr:txBody>
      </xdr:sp>
      <xdr:sp macro="" textlink="">
        <xdr:nvSpPr>
          <xdr:cNvPr id="19" name="楕円 18">
            <a:extLst>
              <a:ext uri="{FF2B5EF4-FFF2-40B4-BE49-F238E27FC236}">
                <a16:creationId xmlns:a16="http://schemas.microsoft.com/office/drawing/2014/main" id="{4CCE6541-41B0-4F83-FF82-E20B7A9456E2}"/>
              </a:ext>
            </a:extLst>
          </xdr:cNvPr>
          <xdr:cNvSpPr/>
        </xdr:nvSpPr>
        <xdr:spPr>
          <a:xfrm>
            <a:off x="4039547" y="4333566"/>
            <a:ext cx="149594" cy="165897"/>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50"/>
          </a:p>
        </xdr:txBody>
      </xdr:sp>
    </xdr:grpSp>
    <xdr:clientData/>
  </xdr:twoCellAnchor>
  <xdr:twoCellAnchor>
    <xdr:from>
      <xdr:col>2</xdr:col>
      <xdr:colOff>103187</xdr:colOff>
      <xdr:row>405</xdr:row>
      <xdr:rowOff>76196</xdr:rowOff>
    </xdr:from>
    <xdr:to>
      <xdr:col>4</xdr:col>
      <xdr:colOff>57150</xdr:colOff>
      <xdr:row>405</xdr:row>
      <xdr:rowOff>220409</xdr:rowOff>
    </xdr:to>
    <xdr:grpSp>
      <xdr:nvGrpSpPr>
        <xdr:cNvPr id="20" name="グループ化 19">
          <a:extLst>
            <a:ext uri="{FF2B5EF4-FFF2-40B4-BE49-F238E27FC236}">
              <a16:creationId xmlns:a16="http://schemas.microsoft.com/office/drawing/2014/main" id="{1EAD00AB-0E56-4450-8942-23B7C8EEDE1D}"/>
            </a:ext>
          </a:extLst>
        </xdr:cNvPr>
        <xdr:cNvGrpSpPr/>
      </xdr:nvGrpSpPr>
      <xdr:grpSpPr>
        <a:xfrm>
          <a:off x="334962" y="91192346"/>
          <a:ext cx="179388" cy="141038"/>
          <a:chOff x="4014439" y="4333566"/>
          <a:chExt cx="218378" cy="177697"/>
        </a:xfrm>
      </xdr:grpSpPr>
      <xdr:sp macro="" textlink="">
        <xdr:nvSpPr>
          <xdr:cNvPr id="21" name="テキスト ボックス 20">
            <a:extLst>
              <a:ext uri="{FF2B5EF4-FFF2-40B4-BE49-F238E27FC236}">
                <a16:creationId xmlns:a16="http://schemas.microsoft.com/office/drawing/2014/main" id="{450E179D-1E15-2155-309B-CB94AF3232B7}"/>
              </a:ext>
            </a:extLst>
          </xdr:cNvPr>
          <xdr:cNvSpPr txBox="1"/>
        </xdr:nvSpPr>
        <xdr:spPr>
          <a:xfrm>
            <a:off x="4014439" y="4357198"/>
            <a:ext cx="218378" cy="1540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en-US" altLang="ja-JP" sz="750">
                <a:latin typeface="ＭＳ 明朝" panose="02020609040205080304" pitchFamily="17" charset="-128"/>
                <a:ea typeface="ＭＳ 明朝" panose="02020609040205080304" pitchFamily="17" charset="-128"/>
              </a:rPr>
              <a:t>57</a:t>
            </a:r>
            <a:endParaRPr kumimoji="1" lang="ja-JP" altLang="en-US" sz="750">
              <a:latin typeface="ＭＳ 明朝" panose="02020609040205080304" pitchFamily="17" charset="-128"/>
              <a:ea typeface="ＭＳ 明朝" panose="02020609040205080304" pitchFamily="17" charset="-128"/>
            </a:endParaRPr>
          </a:p>
        </xdr:txBody>
      </xdr:sp>
      <xdr:sp macro="" textlink="">
        <xdr:nvSpPr>
          <xdr:cNvPr id="22" name="楕円 21">
            <a:extLst>
              <a:ext uri="{FF2B5EF4-FFF2-40B4-BE49-F238E27FC236}">
                <a16:creationId xmlns:a16="http://schemas.microsoft.com/office/drawing/2014/main" id="{14F4AC1F-9AD6-5659-896A-F246489AE434}"/>
              </a:ext>
            </a:extLst>
          </xdr:cNvPr>
          <xdr:cNvSpPr/>
        </xdr:nvSpPr>
        <xdr:spPr>
          <a:xfrm>
            <a:off x="4039547" y="4333566"/>
            <a:ext cx="149594" cy="165897"/>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50"/>
          </a:p>
        </xdr:txBody>
      </xdr:sp>
    </xdr:grpSp>
    <xdr:clientData/>
  </xdr:twoCellAnchor>
  <xdr:twoCellAnchor>
    <xdr:from>
      <xdr:col>2</xdr:col>
      <xdr:colOff>76201</xdr:colOff>
      <xdr:row>412</xdr:row>
      <xdr:rowOff>15878</xdr:rowOff>
    </xdr:from>
    <xdr:to>
      <xdr:col>4</xdr:col>
      <xdr:colOff>36514</xdr:colOff>
      <xdr:row>412</xdr:row>
      <xdr:rowOff>152967</xdr:rowOff>
    </xdr:to>
    <xdr:grpSp>
      <xdr:nvGrpSpPr>
        <xdr:cNvPr id="23" name="グループ化 22">
          <a:extLst>
            <a:ext uri="{FF2B5EF4-FFF2-40B4-BE49-F238E27FC236}">
              <a16:creationId xmlns:a16="http://schemas.microsoft.com/office/drawing/2014/main" id="{178C5CE2-3C6D-4857-BC34-7B1A3919F16E}"/>
            </a:ext>
          </a:extLst>
        </xdr:cNvPr>
        <xdr:cNvGrpSpPr/>
      </xdr:nvGrpSpPr>
      <xdr:grpSpPr>
        <a:xfrm>
          <a:off x="304801" y="93103703"/>
          <a:ext cx="188913" cy="137089"/>
          <a:chOff x="4014439" y="4333566"/>
          <a:chExt cx="218378" cy="185056"/>
        </a:xfrm>
      </xdr:grpSpPr>
      <xdr:sp macro="" textlink="">
        <xdr:nvSpPr>
          <xdr:cNvPr id="24" name="テキスト ボックス 23">
            <a:extLst>
              <a:ext uri="{FF2B5EF4-FFF2-40B4-BE49-F238E27FC236}">
                <a16:creationId xmlns:a16="http://schemas.microsoft.com/office/drawing/2014/main" id="{C66F6F22-72DA-29DC-1A67-68565F4BE5CB}"/>
              </a:ext>
            </a:extLst>
          </xdr:cNvPr>
          <xdr:cNvSpPr txBox="1"/>
        </xdr:nvSpPr>
        <xdr:spPr>
          <a:xfrm>
            <a:off x="4014439" y="4349839"/>
            <a:ext cx="218378" cy="1687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en-US" altLang="ja-JP" sz="750">
                <a:latin typeface="ＭＳ 明朝" panose="02020609040205080304" pitchFamily="17" charset="-128"/>
                <a:ea typeface="ＭＳ 明朝" panose="02020609040205080304" pitchFamily="17" charset="-128"/>
              </a:rPr>
              <a:t>58</a:t>
            </a:r>
            <a:endParaRPr kumimoji="1" lang="ja-JP" altLang="en-US" sz="750">
              <a:latin typeface="ＭＳ 明朝" panose="02020609040205080304" pitchFamily="17" charset="-128"/>
              <a:ea typeface="ＭＳ 明朝" panose="02020609040205080304" pitchFamily="17" charset="-128"/>
            </a:endParaRPr>
          </a:p>
        </xdr:txBody>
      </xdr:sp>
      <xdr:sp macro="" textlink="">
        <xdr:nvSpPr>
          <xdr:cNvPr id="25" name="楕円 24">
            <a:extLst>
              <a:ext uri="{FF2B5EF4-FFF2-40B4-BE49-F238E27FC236}">
                <a16:creationId xmlns:a16="http://schemas.microsoft.com/office/drawing/2014/main" id="{187FE654-A7EC-F27E-ECC4-7B5A6AF7377B}"/>
              </a:ext>
            </a:extLst>
          </xdr:cNvPr>
          <xdr:cNvSpPr/>
        </xdr:nvSpPr>
        <xdr:spPr>
          <a:xfrm>
            <a:off x="4039547" y="4333566"/>
            <a:ext cx="149594" cy="165897"/>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50"/>
          </a:p>
        </xdr:txBody>
      </xdr:sp>
    </xdr:grpSp>
    <xdr:clientData/>
  </xdr:twoCellAnchor>
  <mc:AlternateContent xmlns:mc="http://schemas.openxmlformats.org/markup-compatibility/2006">
    <mc:Choice xmlns:a14="http://schemas.microsoft.com/office/drawing/2010/main" Requires="a14">
      <xdr:twoCellAnchor editAs="oneCell">
        <xdr:from>
          <xdr:col>17</xdr:col>
          <xdr:colOff>50800</xdr:colOff>
          <xdr:row>368</xdr:row>
          <xdr:rowOff>50800</xdr:rowOff>
        </xdr:from>
        <xdr:to>
          <xdr:col>19</xdr:col>
          <xdr:colOff>76200</xdr:colOff>
          <xdr:row>368</xdr:row>
          <xdr:rowOff>234950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50800</xdr:colOff>
          <xdr:row>368</xdr:row>
          <xdr:rowOff>50800</xdr:rowOff>
        </xdr:from>
        <xdr:to>
          <xdr:col>60</xdr:col>
          <xdr:colOff>76200</xdr:colOff>
          <xdr:row>368</xdr:row>
          <xdr:rowOff>234950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50800</xdr:colOff>
          <xdr:row>370</xdr:row>
          <xdr:rowOff>50800</xdr:rowOff>
        </xdr:from>
        <xdr:to>
          <xdr:col>58</xdr:col>
          <xdr:colOff>76200</xdr:colOff>
          <xdr:row>370</xdr:row>
          <xdr:rowOff>234950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50800</xdr:colOff>
          <xdr:row>370</xdr:row>
          <xdr:rowOff>50800</xdr:rowOff>
        </xdr:from>
        <xdr:to>
          <xdr:col>62</xdr:col>
          <xdr:colOff>76200</xdr:colOff>
          <xdr:row>370</xdr:row>
          <xdr:rowOff>234950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50800</xdr:colOff>
          <xdr:row>371</xdr:row>
          <xdr:rowOff>127000</xdr:rowOff>
        </xdr:from>
        <xdr:to>
          <xdr:col>58</xdr:col>
          <xdr:colOff>76200</xdr:colOff>
          <xdr:row>372</xdr:row>
          <xdr:rowOff>101600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50800</xdr:colOff>
          <xdr:row>371</xdr:row>
          <xdr:rowOff>127000</xdr:rowOff>
        </xdr:from>
        <xdr:to>
          <xdr:col>62</xdr:col>
          <xdr:colOff>76200</xdr:colOff>
          <xdr:row>372</xdr:row>
          <xdr:rowOff>101600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50800</xdr:colOff>
          <xdr:row>373</xdr:row>
          <xdr:rowOff>50800</xdr:rowOff>
        </xdr:from>
        <xdr:to>
          <xdr:col>58</xdr:col>
          <xdr:colOff>76200</xdr:colOff>
          <xdr:row>373</xdr:row>
          <xdr:rowOff>234950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50800</xdr:colOff>
          <xdr:row>373</xdr:row>
          <xdr:rowOff>50800</xdr:rowOff>
        </xdr:from>
        <xdr:to>
          <xdr:col>62</xdr:col>
          <xdr:colOff>76200</xdr:colOff>
          <xdr:row>373</xdr:row>
          <xdr:rowOff>234950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50800</xdr:colOff>
          <xdr:row>374</xdr:row>
          <xdr:rowOff>50800</xdr:rowOff>
        </xdr:from>
        <xdr:to>
          <xdr:col>58</xdr:col>
          <xdr:colOff>76200</xdr:colOff>
          <xdr:row>374</xdr:row>
          <xdr:rowOff>234950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50800</xdr:colOff>
          <xdr:row>374</xdr:row>
          <xdr:rowOff>50800</xdr:rowOff>
        </xdr:from>
        <xdr:to>
          <xdr:col>62</xdr:col>
          <xdr:colOff>76200</xdr:colOff>
          <xdr:row>374</xdr:row>
          <xdr:rowOff>234950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50800</xdr:colOff>
          <xdr:row>375</xdr:row>
          <xdr:rowOff>50800</xdr:rowOff>
        </xdr:from>
        <xdr:to>
          <xdr:col>58</xdr:col>
          <xdr:colOff>76200</xdr:colOff>
          <xdr:row>375</xdr:row>
          <xdr:rowOff>234950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50800</xdr:colOff>
          <xdr:row>375</xdr:row>
          <xdr:rowOff>50800</xdr:rowOff>
        </xdr:from>
        <xdr:to>
          <xdr:col>62</xdr:col>
          <xdr:colOff>76200</xdr:colOff>
          <xdr:row>375</xdr:row>
          <xdr:rowOff>234950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50800</xdr:colOff>
          <xdr:row>376</xdr:row>
          <xdr:rowOff>50800</xdr:rowOff>
        </xdr:from>
        <xdr:to>
          <xdr:col>58</xdr:col>
          <xdr:colOff>76200</xdr:colOff>
          <xdr:row>376</xdr:row>
          <xdr:rowOff>234950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50800</xdr:colOff>
          <xdr:row>376</xdr:row>
          <xdr:rowOff>50800</xdr:rowOff>
        </xdr:from>
        <xdr:to>
          <xdr:col>62</xdr:col>
          <xdr:colOff>76200</xdr:colOff>
          <xdr:row>376</xdr:row>
          <xdr:rowOff>234950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377</xdr:row>
          <xdr:rowOff>50800</xdr:rowOff>
        </xdr:from>
        <xdr:to>
          <xdr:col>19</xdr:col>
          <xdr:colOff>76200</xdr:colOff>
          <xdr:row>377</xdr:row>
          <xdr:rowOff>234950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377</xdr:row>
          <xdr:rowOff>50800</xdr:rowOff>
        </xdr:from>
        <xdr:to>
          <xdr:col>28</xdr:col>
          <xdr:colOff>76200</xdr:colOff>
          <xdr:row>377</xdr:row>
          <xdr:rowOff>234950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382</xdr:row>
          <xdr:rowOff>50800</xdr:rowOff>
        </xdr:from>
        <xdr:to>
          <xdr:col>19</xdr:col>
          <xdr:colOff>76200</xdr:colOff>
          <xdr:row>382</xdr:row>
          <xdr:rowOff>234950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383</xdr:row>
          <xdr:rowOff>50800</xdr:rowOff>
        </xdr:from>
        <xdr:to>
          <xdr:col>19</xdr:col>
          <xdr:colOff>76200</xdr:colOff>
          <xdr:row>383</xdr:row>
          <xdr:rowOff>234950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382</xdr:row>
          <xdr:rowOff>50800</xdr:rowOff>
        </xdr:from>
        <xdr:to>
          <xdr:col>35</xdr:col>
          <xdr:colOff>76200</xdr:colOff>
          <xdr:row>382</xdr:row>
          <xdr:rowOff>234950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383</xdr:row>
          <xdr:rowOff>50800</xdr:rowOff>
        </xdr:from>
        <xdr:to>
          <xdr:col>35</xdr:col>
          <xdr:colOff>76200</xdr:colOff>
          <xdr:row>383</xdr:row>
          <xdr:rowOff>234950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382</xdr:row>
          <xdr:rowOff>50800</xdr:rowOff>
        </xdr:from>
        <xdr:to>
          <xdr:col>24</xdr:col>
          <xdr:colOff>76200</xdr:colOff>
          <xdr:row>382</xdr:row>
          <xdr:rowOff>234950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383</xdr:row>
          <xdr:rowOff>50800</xdr:rowOff>
        </xdr:from>
        <xdr:to>
          <xdr:col>24</xdr:col>
          <xdr:colOff>76200</xdr:colOff>
          <xdr:row>383</xdr:row>
          <xdr:rowOff>234950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382</xdr:row>
          <xdr:rowOff>50800</xdr:rowOff>
        </xdr:from>
        <xdr:to>
          <xdr:col>46</xdr:col>
          <xdr:colOff>76200</xdr:colOff>
          <xdr:row>382</xdr:row>
          <xdr:rowOff>234950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383</xdr:row>
          <xdr:rowOff>50800</xdr:rowOff>
        </xdr:from>
        <xdr:to>
          <xdr:col>46</xdr:col>
          <xdr:colOff>76200</xdr:colOff>
          <xdr:row>383</xdr:row>
          <xdr:rowOff>234950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384</xdr:row>
          <xdr:rowOff>50800</xdr:rowOff>
        </xdr:from>
        <xdr:to>
          <xdr:col>24</xdr:col>
          <xdr:colOff>76200</xdr:colOff>
          <xdr:row>384</xdr:row>
          <xdr:rowOff>234950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385</xdr:row>
          <xdr:rowOff>50800</xdr:rowOff>
        </xdr:from>
        <xdr:to>
          <xdr:col>24</xdr:col>
          <xdr:colOff>76200</xdr:colOff>
          <xdr:row>385</xdr:row>
          <xdr:rowOff>234950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384</xdr:row>
          <xdr:rowOff>50800</xdr:rowOff>
        </xdr:from>
        <xdr:to>
          <xdr:col>19</xdr:col>
          <xdr:colOff>76200</xdr:colOff>
          <xdr:row>384</xdr:row>
          <xdr:rowOff>234950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385</xdr:row>
          <xdr:rowOff>50800</xdr:rowOff>
        </xdr:from>
        <xdr:to>
          <xdr:col>19</xdr:col>
          <xdr:colOff>76200</xdr:colOff>
          <xdr:row>385</xdr:row>
          <xdr:rowOff>234950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384</xdr:row>
          <xdr:rowOff>50800</xdr:rowOff>
        </xdr:from>
        <xdr:to>
          <xdr:col>35</xdr:col>
          <xdr:colOff>76200</xdr:colOff>
          <xdr:row>384</xdr:row>
          <xdr:rowOff>234950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385</xdr:row>
          <xdr:rowOff>50800</xdr:rowOff>
        </xdr:from>
        <xdr:to>
          <xdr:col>35</xdr:col>
          <xdr:colOff>76200</xdr:colOff>
          <xdr:row>385</xdr:row>
          <xdr:rowOff>234950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384</xdr:row>
          <xdr:rowOff>50800</xdr:rowOff>
        </xdr:from>
        <xdr:to>
          <xdr:col>46</xdr:col>
          <xdr:colOff>76200</xdr:colOff>
          <xdr:row>384</xdr:row>
          <xdr:rowOff>234950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385</xdr:row>
          <xdr:rowOff>50800</xdr:rowOff>
        </xdr:from>
        <xdr:to>
          <xdr:col>46</xdr:col>
          <xdr:colOff>76200</xdr:colOff>
          <xdr:row>385</xdr:row>
          <xdr:rowOff>234950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386</xdr:row>
          <xdr:rowOff>50800</xdr:rowOff>
        </xdr:from>
        <xdr:to>
          <xdr:col>19</xdr:col>
          <xdr:colOff>76200</xdr:colOff>
          <xdr:row>386</xdr:row>
          <xdr:rowOff>234950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387</xdr:row>
          <xdr:rowOff>50800</xdr:rowOff>
        </xdr:from>
        <xdr:to>
          <xdr:col>19</xdr:col>
          <xdr:colOff>76200</xdr:colOff>
          <xdr:row>387</xdr:row>
          <xdr:rowOff>234950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386</xdr:row>
          <xdr:rowOff>50800</xdr:rowOff>
        </xdr:from>
        <xdr:to>
          <xdr:col>24</xdr:col>
          <xdr:colOff>76200</xdr:colOff>
          <xdr:row>386</xdr:row>
          <xdr:rowOff>234950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387</xdr:row>
          <xdr:rowOff>50800</xdr:rowOff>
        </xdr:from>
        <xdr:to>
          <xdr:col>24</xdr:col>
          <xdr:colOff>76200</xdr:colOff>
          <xdr:row>387</xdr:row>
          <xdr:rowOff>234950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386</xdr:row>
          <xdr:rowOff>50800</xdr:rowOff>
        </xdr:from>
        <xdr:to>
          <xdr:col>35</xdr:col>
          <xdr:colOff>76200</xdr:colOff>
          <xdr:row>386</xdr:row>
          <xdr:rowOff>234950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50800</xdr:colOff>
          <xdr:row>387</xdr:row>
          <xdr:rowOff>50800</xdr:rowOff>
        </xdr:from>
        <xdr:to>
          <xdr:col>35</xdr:col>
          <xdr:colOff>76200</xdr:colOff>
          <xdr:row>387</xdr:row>
          <xdr:rowOff>234950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386</xdr:row>
          <xdr:rowOff>50800</xdr:rowOff>
        </xdr:from>
        <xdr:to>
          <xdr:col>46</xdr:col>
          <xdr:colOff>76200</xdr:colOff>
          <xdr:row>386</xdr:row>
          <xdr:rowOff>234950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50800</xdr:colOff>
          <xdr:row>387</xdr:row>
          <xdr:rowOff>50800</xdr:rowOff>
        </xdr:from>
        <xdr:to>
          <xdr:col>46</xdr:col>
          <xdr:colOff>76200</xdr:colOff>
          <xdr:row>387</xdr:row>
          <xdr:rowOff>234950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388</xdr:row>
          <xdr:rowOff>50800</xdr:rowOff>
        </xdr:from>
        <xdr:to>
          <xdr:col>25</xdr:col>
          <xdr:colOff>76200</xdr:colOff>
          <xdr:row>388</xdr:row>
          <xdr:rowOff>234950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389</xdr:row>
          <xdr:rowOff>50800</xdr:rowOff>
        </xdr:from>
        <xdr:to>
          <xdr:col>25</xdr:col>
          <xdr:colOff>76200</xdr:colOff>
          <xdr:row>389</xdr:row>
          <xdr:rowOff>234950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50800</xdr:colOff>
          <xdr:row>388</xdr:row>
          <xdr:rowOff>50800</xdr:rowOff>
        </xdr:from>
        <xdr:to>
          <xdr:col>38</xdr:col>
          <xdr:colOff>76200</xdr:colOff>
          <xdr:row>388</xdr:row>
          <xdr:rowOff>234950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50800</xdr:colOff>
          <xdr:row>389</xdr:row>
          <xdr:rowOff>50800</xdr:rowOff>
        </xdr:from>
        <xdr:to>
          <xdr:col>38</xdr:col>
          <xdr:colOff>76200</xdr:colOff>
          <xdr:row>389</xdr:row>
          <xdr:rowOff>234950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50800</xdr:colOff>
          <xdr:row>389</xdr:row>
          <xdr:rowOff>50800</xdr:rowOff>
        </xdr:from>
        <xdr:to>
          <xdr:col>48</xdr:col>
          <xdr:colOff>76200</xdr:colOff>
          <xdr:row>389</xdr:row>
          <xdr:rowOff>234950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50800</xdr:colOff>
          <xdr:row>389</xdr:row>
          <xdr:rowOff>50800</xdr:rowOff>
        </xdr:from>
        <xdr:to>
          <xdr:col>61</xdr:col>
          <xdr:colOff>76200</xdr:colOff>
          <xdr:row>389</xdr:row>
          <xdr:rowOff>234950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390</xdr:row>
          <xdr:rowOff>50800</xdr:rowOff>
        </xdr:from>
        <xdr:to>
          <xdr:col>19</xdr:col>
          <xdr:colOff>76200</xdr:colOff>
          <xdr:row>390</xdr:row>
          <xdr:rowOff>234950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390</xdr:row>
          <xdr:rowOff>50800</xdr:rowOff>
        </xdr:from>
        <xdr:to>
          <xdr:col>24</xdr:col>
          <xdr:colOff>76200</xdr:colOff>
          <xdr:row>390</xdr:row>
          <xdr:rowOff>234950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390</xdr:row>
          <xdr:rowOff>50800</xdr:rowOff>
        </xdr:from>
        <xdr:to>
          <xdr:col>33</xdr:col>
          <xdr:colOff>76200</xdr:colOff>
          <xdr:row>390</xdr:row>
          <xdr:rowOff>234950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50800</xdr:colOff>
          <xdr:row>390</xdr:row>
          <xdr:rowOff>50800</xdr:rowOff>
        </xdr:from>
        <xdr:to>
          <xdr:col>43</xdr:col>
          <xdr:colOff>76200</xdr:colOff>
          <xdr:row>390</xdr:row>
          <xdr:rowOff>234950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50800</xdr:colOff>
          <xdr:row>390</xdr:row>
          <xdr:rowOff>50800</xdr:rowOff>
        </xdr:from>
        <xdr:to>
          <xdr:col>52</xdr:col>
          <xdr:colOff>76200</xdr:colOff>
          <xdr:row>390</xdr:row>
          <xdr:rowOff>234950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50800</xdr:colOff>
          <xdr:row>390</xdr:row>
          <xdr:rowOff>50800</xdr:rowOff>
        </xdr:from>
        <xdr:to>
          <xdr:col>62</xdr:col>
          <xdr:colOff>76200</xdr:colOff>
          <xdr:row>390</xdr:row>
          <xdr:rowOff>234950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391</xdr:row>
          <xdr:rowOff>50800</xdr:rowOff>
        </xdr:from>
        <xdr:to>
          <xdr:col>19</xdr:col>
          <xdr:colOff>76200</xdr:colOff>
          <xdr:row>391</xdr:row>
          <xdr:rowOff>234950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50800</xdr:colOff>
          <xdr:row>391</xdr:row>
          <xdr:rowOff>50800</xdr:rowOff>
        </xdr:from>
        <xdr:to>
          <xdr:col>27</xdr:col>
          <xdr:colOff>76200</xdr:colOff>
          <xdr:row>391</xdr:row>
          <xdr:rowOff>234950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392</xdr:row>
          <xdr:rowOff>50800</xdr:rowOff>
        </xdr:from>
        <xdr:to>
          <xdr:col>19</xdr:col>
          <xdr:colOff>76200</xdr:colOff>
          <xdr:row>392</xdr:row>
          <xdr:rowOff>234950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392</xdr:row>
          <xdr:rowOff>50800</xdr:rowOff>
        </xdr:from>
        <xdr:to>
          <xdr:col>24</xdr:col>
          <xdr:colOff>76200</xdr:colOff>
          <xdr:row>392</xdr:row>
          <xdr:rowOff>234950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392</xdr:row>
          <xdr:rowOff>50800</xdr:rowOff>
        </xdr:from>
        <xdr:to>
          <xdr:col>29</xdr:col>
          <xdr:colOff>76200</xdr:colOff>
          <xdr:row>392</xdr:row>
          <xdr:rowOff>234950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50800</xdr:colOff>
          <xdr:row>392</xdr:row>
          <xdr:rowOff>50800</xdr:rowOff>
        </xdr:from>
        <xdr:to>
          <xdr:col>34</xdr:col>
          <xdr:colOff>76200</xdr:colOff>
          <xdr:row>392</xdr:row>
          <xdr:rowOff>234950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50800</xdr:colOff>
          <xdr:row>392</xdr:row>
          <xdr:rowOff>50800</xdr:rowOff>
        </xdr:from>
        <xdr:to>
          <xdr:col>39</xdr:col>
          <xdr:colOff>76200</xdr:colOff>
          <xdr:row>392</xdr:row>
          <xdr:rowOff>234950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50800</xdr:colOff>
          <xdr:row>392</xdr:row>
          <xdr:rowOff>50800</xdr:rowOff>
        </xdr:from>
        <xdr:to>
          <xdr:col>44</xdr:col>
          <xdr:colOff>76200</xdr:colOff>
          <xdr:row>392</xdr:row>
          <xdr:rowOff>234950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392</xdr:row>
          <xdr:rowOff>50800</xdr:rowOff>
        </xdr:from>
        <xdr:to>
          <xdr:col>50</xdr:col>
          <xdr:colOff>76200</xdr:colOff>
          <xdr:row>392</xdr:row>
          <xdr:rowOff>234950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50800</xdr:colOff>
          <xdr:row>392</xdr:row>
          <xdr:rowOff>50800</xdr:rowOff>
        </xdr:from>
        <xdr:to>
          <xdr:col>62</xdr:col>
          <xdr:colOff>76200</xdr:colOff>
          <xdr:row>392</xdr:row>
          <xdr:rowOff>234950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50800</xdr:colOff>
          <xdr:row>393</xdr:row>
          <xdr:rowOff>50800</xdr:rowOff>
        </xdr:from>
        <xdr:to>
          <xdr:col>62</xdr:col>
          <xdr:colOff>76200</xdr:colOff>
          <xdr:row>393</xdr:row>
          <xdr:rowOff>234950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393</xdr:row>
          <xdr:rowOff>50800</xdr:rowOff>
        </xdr:from>
        <xdr:to>
          <xdr:col>19</xdr:col>
          <xdr:colOff>76200</xdr:colOff>
          <xdr:row>393</xdr:row>
          <xdr:rowOff>234950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393</xdr:row>
          <xdr:rowOff>50800</xdr:rowOff>
        </xdr:from>
        <xdr:to>
          <xdr:col>24</xdr:col>
          <xdr:colOff>76200</xdr:colOff>
          <xdr:row>393</xdr:row>
          <xdr:rowOff>234950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50800</xdr:colOff>
          <xdr:row>393</xdr:row>
          <xdr:rowOff>50800</xdr:rowOff>
        </xdr:from>
        <xdr:to>
          <xdr:col>29</xdr:col>
          <xdr:colOff>76200</xdr:colOff>
          <xdr:row>393</xdr:row>
          <xdr:rowOff>234950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50800</xdr:colOff>
          <xdr:row>393</xdr:row>
          <xdr:rowOff>50800</xdr:rowOff>
        </xdr:from>
        <xdr:to>
          <xdr:col>34</xdr:col>
          <xdr:colOff>76200</xdr:colOff>
          <xdr:row>393</xdr:row>
          <xdr:rowOff>234950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50800</xdr:colOff>
          <xdr:row>393</xdr:row>
          <xdr:rowOff>50800</xdr:rowOff>
        </xdr:from>
        <xdr:to>
          <xdr:col>39</xdr:col>
          <xdr:colOff>76200</xdr:colOff>
          <xdr:row>393</xdr:row>
          <xdr:rowOff>234950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394</xdr:row>
          <xdr:rowOff>50800</xdr:rowOff>
        </xdr:from>
        <xdr:to>
          <xdr:col>19</xdr:col>
          <xdr:colOff>76200</xdr:colOff>
          <xdr:row>394</xdr:row>
          <xdr:rowOff>234950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394</xdr:row>
          <xdr:rowOff>50800</xdr:rowOff>
        </xdr:from>
        <xdr:to>
          <xdr:col>25</xdr:col>
          <xdr:colOff>76200</xdr:colOff>
          <xdr:row>394</xdr:row>
          <xdr:rowOff>234950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394</xdr:row>
          <xdr:rowOff>50800</xdr:rowOff>
        </xdr:from>
        <xdr:to>
          <xdr:col>33</xdr:col>
          <xdr:colOff>76200</xdr:colOff>
          <xdr:row>394</xdr:row>
          <xdr:rowOff>234950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50800</xdr:colOff>
          <xdr:row>394</xdr:row>
          <xdr:rowOff>50800</xdr:rowOff>
        </xdr:from>
        <xdr:to>
          <xdr:col>41</xdr:col>
          <xdr:colOff>76200</xdr:colOff>
          <xdr:row>394</xdr:row>
          <xdr:rowOff>234950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395</xdr:row>
          <xdr:rowOff>50800</xdr:rowOff>
        </xdr:from>
        <xdr:to>
          <xdr:col>19</xdr:col>
          <xdr:colOff>76200</xdr:colOff>
          <xdr:row>395</xdr:row>
          <xdr:rowOff>234950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395</xdr:row>
          <xdr:rowOff>50800</xdr:rowOff>
        </xdr:from>
        <xdr:to>
          <xdr:col>28</xdr:col>
          <xdr:colOff>76200</xdr:colOff>
          <xdr:row>395</xdr:row>
          <xdr:rowOff>234950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50800</xdr:colOff>
          <xdr:row>395</xdr:row>
          <xdr:rowOff>50800</xdr:rowOff>
        </xdr:from>
        <xdr:to>
          <xdr:col>39</xdr:col>
          <xdr:colOff>76200</xdr:colOff>
          <xdr:row>395</xdr:row>
          <xdr:rowOff>234950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50800</xdr:colOff>
          <xdr:row>394</xdr:row>
          <xdr:rowOff>50800</xdr:rowOff>
        </xdr:from>
        <xdr:to>
          <xdr:col>60</xdr:col>
          <xdr:colOff>76200</xdr:colOff>
          <xdr:row>394</xdr:row>
          <xdr:rowOff>234950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50800</xdr:colOff>
          <xdr:row>395</xdr:row>
          <xdr:rowOff>50800</xdr:rowOff>
        </xdr:from>
        <xdr:to>
          <xdr:col>60</xdr:col>
          <xdr:colOff>76200</xdr:colOff>
          <xdr:row>395</xdr:row>
          <xdr:rowOff>234950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50800</xdr:colOff>
          <xdr:row>396</xdr:row>
          <xdr:rowOff>50800</xdr:rowOff>
        </xdr:from>
        <xdr:to>
          <xdr:col>60</xdr:col>
          <xdr:colOff>76200</xdr:colOff>
          <xdr:row>396</xdr:row>
          <xdr:rowOff>234950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396</xdr:row>
          <xdr:rowOff>50800</xdr:rowOff>
        </xdr:from>
        <xdr:to>
          <xdr:col>19</xdr:col>
          <xdr:colOff>76200</xdr:colOff>
          <xdr:row>396</xdr:row>
          <xdr:rowOff>234950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396</xdr:row>
          <xdr:rowOff>50800</xdr:rowOff>
        </xdr:from>
        <xdr:to>
          <xdr:col>28</xdr:col>
          <xdr:colOff>76200</xdr:colOff>
          <xdr:row>396</xdr:row>
          <xdr:rowOff>234950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50800</xdr:colOff>
          <xdr:row>396</xdr:row>
          <xdr:rowOff>50800</xdr:rowOff>
        </xdr:from>
        <xdr:to>
          <xdr:col>39</xdr:col>
          <xdr:colOff>76200</xdr:colOff>
          <xdr:row>396</xdr:row>
          <xdr:rowOff>234950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398</xdr:row>
          <xdr:rowOff>50800</xdr:rowOff>
        </xdr:from>
        <xdr:to>
          <xdr:col>19</xdr:col>
          <xdr:colOff>76200</xdr:colOff>
          <xdr:row>398</xdr:row>
          <xdr:rowOff>234950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399</xdr:row>
          <xdr:rowOff>50800</xdr:rowOff>
        </xdr:from>
        <xdr:to>
          <xdr:col>19</xdr:col>
          <xdr:colOff>76200</xdr:colOff>
          <xdr:row>399</xdr:row>
          <xdr:rowOff>234950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398</xdr:row>
          <xdr:rowOff>50800</xdr:rowOff>
        </xdr:from>
        <xdr:to>
          <xdr:col>25</xdr:col>
          <xdr:colOff>76200</xdr:colOff>
          <xdr:row>398</xdr:row>
          <xdr:rowOff>234950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399</xdr:row>
          <xdr:rowOff>50800</xdr:rowOff>
        </xdr:from>
        <xdr:to>
          <xdr:col>25</xdr:col>
          <xdr:colOff>76200</xdr:colOff>
          <xdr:row>399</xdr:row>
          <xdr:rowOff>234950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50800</xdr:colOff>
          <xdr:row>398</xdr:row>
          <xdr:rowOff>50800</xdr:rowOff>
        </xdr:from>
        <xdr:to>
          <xdr:col>34</xdr:col>
          <xdr:colOff>76200</xdr:colOff>
          <xdr:row>398</xdr:row>
          <xdr:rowOff>234950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50800</xdr:colOff>
          <xdr:row>399</xdr:row>
          <xdr:rowOff>50800</xdr:rowOff>
        </xdr:from>
        <xdr:to>
          <xdr:col>34</xdr:col>
          <xdr:colOff>76200</xdr:colOff>
          <xdr:row>399</xdr:row>
          <xdr:rowOff>234950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50800</xdr:colOff>
          <xdr:row>398</xdr:row>
          <xdr:rowOff>50800</xdr:rowOff>
        </xdr:from>
        <xdr:to>
          <xdr:col>44</xdr:col>
          <xdr:colOff>76200</xdr:colOff>
          <xdr:row>398</xdr:row>
          <xdr:rowOff>234950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50800</xdr:colOff>
          <xdr:row>399</xdr:row>
          <xdr:rowOff>50800</xdr:rowOff>
        </xdr:from>
        <xdr:to>
          <xdr:col>44</xdr:col>
          <xdr:colOff>76200</xdr:colOff>
          <xdr:row>399</xdr:row>
          <xdr:rowOff>234950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50800</xdr:colOff>
          <xdr:row>398</xdr:row>
          <xdr:rowOff>50800</xdr:rowOff>
        </xdr:from>
        <xdr:to>
          <xdr:col>60</xdr:col>
          <xdr:colOff>76200</xdr:colOff>
          <xdr:row>398</xdr:row>
          <xdr:rowOff>234950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50800</xdr:colOff>
          <xdr:row>399</xdr:row>
          <xdr:rowOff>50800</xdr:rowOff>
        </xdr:from>
        <xdr:to>
          <xdr:col>60</xdr:col>
          <xdr:colOff>76200</xdr:colOff>
          <xdr:row>399</xdr:row>
          <xdr:rowOff>234950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50800</xdr:colOff>
          <xdr:row>400</xdr:row>
          <xdr:rowOff>50800</xdr:rowOff>
        </xdr:from>
        <xdr:to>
          <xdr:col>60</xdr:col>
          <xdr:colOff>76200</xdr:colOff>
          <xdr:row>400</xdr:row>
          <xdr:rowOff>234950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50800</xdr:colOff>
          <xdr:row>400</xdr:row>
          <xdr:rowOff>50800</xdr:rowOff>
        </xdr:from>
        <xdr:to>
          <xdr:col>31</xdr:col>
          <xdr:colOff>76200</xdr:colOff>
          <xdr:row>400</xdr:row>
          <xdr:rowOff>234950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400</xdr:row>
          <xdr:rowOff>50800</xdr:rowOff>
        </xdr:from>
        <xdr:to>
          <xdr:col>25</xdr:col>
          <xdr:colOff>76200</xdr:colOff>
          <xdr:row>400</xdr:row>
          <xdr:rowOff>234950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400</xdr:row>
          <xdr:rowOff>50800</xdr:rowOff>
        </xdr:from>
        <xdr:to>
          <xdr:col>19</xdr:col>
          <xdr:colOff>76200</xdr:colOff>
          <xdr:row>400</xdr:row>
          <xdr:rowOff>234950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401</xdr:row>
          <xdr:rowOff>50800</xdr:rowOff>
        </xdr:from>
        <xdr:to>
          <xdr:col>19</xdr:col>
          <xdr:colOff>76200</xdr:colOff>
          <xdr:row>401</xdr:row>
          <xdr:rowOff>234950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401</xdr:row>
          <xdr:rowOff>50800</xdr:rowOff>
        </xdr:from>
        <xdr:to>
          <xdr:col>25</xdr:col>
          <xdr:colOff>76200</xdr:colOff>
          <xdr:row>401</xdr:row>
          <xdr:rowOff>234950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50800</xdr:colOff>
          <xdr:row>401</xdr:row>
          <xdr:rowOff>50800</xdr:rowOff>
        </xdr:from>
        <xdr:to>
          <xdr:col>33</xdr:col>
          <xdr:colOff>76200</xdr:colOff>
          <xdr:row>401</xdr:row>
          <xdr:rowOff>234950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50800</xdr:colOff>
          <xdr:row>401</xdr:row>
          <xdr:rowOff>50800</xdr:rowOff>
        </xdr:from>
        <xdr:to>
          <xdr:col>43</xdr:col>
          <xdr:colOff>76200</xdr:colOff>
          <xdr:row>401</xdr:row>
          <xdr:rowOff>234950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401</xdr:row>
          <xdr:rowOff>50800</xdr:rowOff>
        </xdr:from>
        <xdr:to>
          <xdr:col>50</xdr:col>
          <xdr:colOff>76200</xdr:colOff>
          <xdr:row>401</xdr:row>
          <xdr:rowOff>234950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50800</xdr:colOff>
          <xdr:row>402</xdr:row>
          <xdr:rowOff>50800</xdr:rowOff>
        </xdr:from>
        <xdr:to>
          <xdr:col>52</xdr:col>
          <xdr:colOff>76200</xdr:colOff>
          <xdr:row>402</xdr:row>
          <xdr:rowOff>234950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50800</xdr:colOff>
          <xdr:row>402</xdr:row>
          <xdr:rowOff>50800</xdr:rowOff>
        </xdr:from>
        <xdr:to>
          <xdr:col>56</xdr:col>
          <xdr:colOff>76200</xdr:colOff>
          <xdr:row>402</xdr:row>
          <xdr:rowOff>234950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50800</xdr:colOff>
          <xdr:row>403</xdr:row>
          <xdr:rowOff>50800</xdr:rowOff>
        </xdr:from>
        <xdr:to>
          <xdr:col>45</xdr:col>
          <xdr:colOff>76200</xdr:colOff>
          <xdr:row>403</xdr:row>
          <xdr:rowOff>234950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50800</xdr:colOff>
          <xdr:row>403</xdr:row>
          <xdr:rowOff>50800</xdr:rowOff>
        </xdr:from>
        <xdr:to>
          <xdr:col>51</xdr:col>
          <xdr:colOff>76200</xdr:colOff>
          <xdr:row>403</xdr:row>
          <xdr:rowOff>234950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50800</xdr:colOff>
          <xdr:row>404</xdr:row>
          <xdr:rowOff>50800</xdr:rowOff>
        </xdr:from>
        <xdr:to>
          <xdr:col>55</xdr:col>
          <xdr:colOff>76200</xdr:colOff>
          <xdr:row>404</xdr:row>
          <xdr:rowOff>234950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50800</xdr:colOff>
          <xdr:row>405</xdr:row>
          <xdr:rowOff>50800</xdr:rowOff>
        </xdr:from>
        <xdr:to>
          <xdr:col>55</xdr:col>
          <xdr:colOff>76200</xdr:colOff>
          <xdr:row>405</xdr:row>
          <xdr:rowOff>234950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50800</xdr:colOff>
          <xdr:row>406</xdr:row>
          <xdr:rowOff>50800</xdr:rowOff>
        </xdr:from>
        <xdr:to>
          <xdr:col>55</xdr:col>
          <xdr:colOff>76200</xdr:colOff>
          <xdr:row>406</xdr:row>
          <xdr:rowOff>234950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50800</xdr:colOff>
          <xdr:row>404</xdr:row>
          <xdr:rowOff>50800</xdr:rowOff>
        </xdr:from>
        <xdr:to>
          <xdr:col>60</xdr:col>
          <xdr:colOff>76200</xdr:colOff>
          <xdr:row>404</xdr:row>
          <xdr:rowOff>234950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50800</xdr:colOff>
          <xdr:row>405</xdr:row>
          <xdr:rowOff>50800</xdr:rowOff>
        </xdr:from>
        <xdr:to>
          <xdr:col>60</xdr:col>
          <xdr:colOff>76200</xdr:colOff>
          <xdr:row>405</xdr:row>
          <xdr:rowOff>234950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50800</xdr:colOff>
          <xdr:row>406</xdr:row>
          <xdr:rowOff>50800</xdr:rowOff>
        </xdr:from>
        <xdr:to>
          <xdr:col>60</xdr:col>
          <xdr:colOff>76200</xdr:colOff>
          <xdr:row>406</xdr:row>
          <xdr:rowOff>234950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409</xdr:row>
          <xdr:rowOff>50800</xdr:rowOff>
        </xdr:from>
        <xdr:to>
          <xdr:col>20</xdr:col>
          <xdr:colOff>76200</xdr:colOff>
          <xdr:row>409</xdr:row>
          <xdr:rowOff>234950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409</xdr:row>
          <xdr:rowOff>50800</xdr:rowOff>
        </xdr:from>
        <xdr:to>
          <xdr:col>28</xdr:col>
          <xdr:colOff>76200</xdr:colOff>
          <xdr:row>409</xdr:row>
          <xdr:rowOff>234950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412</xdr:row>
          <xdr:rowOff>50800</xdr:rowOff>
        </xdr:from>
        <xdr:to>
          <xdr:col>20</xdr:col>
          <xdr:colOff>76200</xdr:colOff>
          <xdr:row>412</xdr:row>
          <xdr:rowOff>234950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412</xdr:row>
          <xdr:rowOff>50800</xdr:rowOff>
        </xdr:from>
        <xdr:to>
          <xdr:col>28</xdr:col>
          <xdr:colOff>76200</xdr:colOff>
          <xdr:row>412</xdr:row>
          <xdr:rowOff>234950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414</xdr:row>
          <xdr:rowOff>50800</xdr:rowOff>
        </xdr:from>
        <xdr:to>
          <xdr:col>20</xdr:col>
          <xdr:colOff>76200</xdr:colOff>
          <xdr:row>414</xdr:row>
          <xdr:rowOff>234950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414</xdr:row>
          <xdr:rowOff>50800</xdr:rowOff>
        </xdr:from>
        <xdr:to>
          <xdr:col>28</xdr:col>
          <xdr:colOff>76200</xdr:colOff>
          <xdr:row>414</xdr:row>
          <xdr:rowOff>234950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50800</xdr:colOff>
          <xdr:row>419</xdr:row>
          <xdr:rowOff>50800</xdr:rowOff>
        </xdr:from>
        <xdr:to>
          <xdr:col>55</xdr:col>
          <xdr:colOff>76200</xdr:colOff>
          <xdr:row>419</xdr:row>
          <xdr:rowOff>234950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50800</xdr:colOff>
          <xdr:row>420</xdr:row>
          <xdr:rowOff>50800</xdr:rowOff>
        </xdr:from>
        <xdr:to>
          <xdr:col>55</xdr:col>
          <xdr:colOff>76200</xdr:colOff>
          <xdr:row>420</xdr:row>
          <xdr:rowOff>234950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50800</xdr:colOff>
          <xdr:row>421</xdr:row>
          <xdr:rowOff>50800</xdr:rowOff>
        </xdr:from>
        <xdr:to>
          <xdr:col>55</xdr:col>
          <xdr:colOff>76200</xdr:colOff>
          <xdr:row>421</xdr:row>
          <xdr:rowOff>234950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50800</xdr:colOff>
          <xdr:row>419</xdr:row>
          <xdr:rowOff>50800</xdr:rowOff>
        </xdr:from>
        <xdr:to>
          <xdr:col>60</xdr:col>
          <xdr:colOff>76200</xdr:colOff>
          <xdr:row>419</xdr:row>
          <xdr:rowOff>234950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50800</xdr:colOff>
          <xdr:row>420</xdr:row>
          <xdr:rowOff>50800</xdr:rowOff>
        </xdr:from>
        <xdr:to>
          <xdr:col>60</xdr:col>
          <xdr:colOff>76200</xdr:colOff>
          <xdr:row>420</xdr:row>
          <xdr:rowOff>234950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50800</xdr:colOff>
          <xdr:row>421</xdr:row>
          <xdr:rowOff>50800</xdr:rowOff>
        </xdr:from>
        <xdr:to>
          <xdr:col>60</xdr:col>
          <xdr:colOff>76200</xdr:colOff>
          <xdr:row>421</xdr:row>
          <xdr:rowOff>234950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50800</xdr:colOff>
          <xdr:row>424</xdr:row>
          <xdr:rowOff>50800</xdr:rowOff>
        </xdr:from>
        <xdr:to>
          <xdr:col>34</xdr:col>
          <xdr:colOff>76200</xdr:colOff>
          <xdr:row>424</xdr:row>
          <xdr:rowOff>234950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50800</xdr:colOff>
          <xdr:row>425</xdr:row>
          <xdr:rowOff>50800</xdr:rowOff>
        </xdr:from>
        <xdr:to>
          <xdr:col>34</xdr:col>
          <xdr:colOff>76200</xdr:colOff>
          <xdr:row>425</xdr:row>
          <xdr:rowOff>234950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50800</xdr:colOff>
          <xdr:row>424</xdr:row>
          <xdr:rowOff>50800</xdr:rowOff>
        </xdr:from>
        <xdr:to>
          <xdr:col>38</xdr:col>
          <xdr:colOff>76200</xdr:colOff>
          <xdr:row>424</xdr:row>
          <xdr:rowOff>234950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50800</xdr:colOff>
          <xdr:row>425</xdr:row>
          <xdr:rowOff>50800</xdr:rowOff>
        </xdr:from>
        <xdr:to>
          <xdr:col>38</xdr:col>
          <xdr:colOff>76200</xdr:colOff>
          <xdr:row>425</xdr:row>
          <xdr:rowOff>234950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50800</xdr:colOff>
          <xdr:row>424</xdr:row>
          <xdr:rowOff>50800</xdr:rowOff>
        </xdr:from>
        <xdr:to>
          <xdr:col>58</xdr:col>
          <xdr:colOff>76200</xdr:colOff>
          <xdr:row>424</xdr:row>
          <xdr:rowOff>234950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50800</xdr:colOff>
          <xdr:row>425</xdr:row>
          <xdr:rowOff>50800</xdr:rowOff>
        </xdr:from>
        <xdr:to>
          <xdr:col>58</xdr:col>
          <xdr:colOff>76200</xdr:colOff>
          <xdr:row>425</xdr:row>
          <xdr:rowOff>234950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50800</xdr:colOff>
          <xdr:row>424</xdr:row>
          <xdr:rowOff>50800</xdr:rowOff>
        </xdr:from>
        <xdr:to>
          <xdr:col>62</xdr:col>
          <xdr:colOff>76200</xdr:colOff>
          <xdr:row>424</xdr:row>
          <xdr:rowOff>234950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50800</xdr:colOff>
          <xdr:row>425</xdr:row>
          <xdr:rowOff>50800</xdr:rowOff>
        </xdr:from>
        <xdr:to>
          <xdr:col>62</xdr:col>
          <xdr:colOff>76200</xdr:colOff>
          <xdr:row>425</xdr:row>
          <xdr:rowOff>234950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50800</xdr:colOff>
          <xdr:row>426</xdr:row>
          <xdr:rowOff>50800</xdr:rowOff>
        </xdr:from>
        <xdr:to>
          <xdr:col>50</xdr:col>
          <xdr:colOff>76200</xdr:colOff>
          <xdr:row>426</xdr:row>
          <xdr:rowOff>234950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50800</xdr:colOff>
          <xdr:row>426</xdr:row>
          <xdr:rowOff>50800</xdr:rowOff>
        </xdr:from>
        <xdr:to>
          <xdr:col>54</xdr:col>
          <xdr:colOff>76200</xdr:colOff>
          <xdr:row>426</xdr:row>
          <xdr:rowOff>234950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428</xdr:row>
          <xdr:rowOff>146050</xdr:rowOff>
        </xdr:from>
        <xdr:to>
          <xdr:col>19</xdr:col>
          <xdr:colOff>76200</xdr:colOff>
          <xdr:row>428</xdr:row>
          <xdr:rowOff>330200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50800</xdr:colOff>
          <xdr:row>428</xdr:row>
          <xdr:rowOff>146050</xdr:rowOff>
        </xdr:from>
        <xdr:to>
          <xdr:col>26</xdr:col>
          <xdr:colOff>76200</xdr:colOff>
          <xdr:row>428</xdr:row>
          <xdr:rowOff>330200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430</xdr:row>
          <xdr:rowOff>184150</xdr:rowOff>
        </xdr:from>
        <xdr:to>
          <xdr:col>19</xdr:col>
          <xdr:colOff>63500</xdr:colOff>
          <xdr:row>431</xdr:row>
          <xdr:rowOff>82550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38100</xdr:colOff>
          <xdr:row>430</xdr:row>
          <xdr:rowOff>171450</xdr:rowOff>
        </xdr:from>
        <xdr:to>
          <xdr:col>62</xdr:col>
          <xdr:colOff>63500</xdr:colOff>
          <xdr:row>431</xdr:row>
          <xdr:rowOff>82550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50800</xdr:colOff>
          <xdr:row>382</xdr:row>
          <xdr:rowOff>184150</xdr:rowOff>
        </xdr:from>
        <xdr:to>
          <xdr:col>54</xdr:col>
          <xdr:colOff>76200</xdr:colOff>
          <xdr:row>383</xdr:row>
          <xdr:rowOff>82550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50800</xdr:colOff>
          <xdr:row>384</xdr:row>
          <xdr:rowOff>184150</xdr:rowOff>
        </xdr:from>
        <xdr:to>
          <xdr:col>54</xdr:col>
          <xdr:colOff>76200</xdr:colOff>
          <xdr:row>385</xdr:row>
          <xdr:rowOff>82550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50800</xdr:colOff>
          <xdr:row>386</xdr:row>
          <xdr:rowOff>184150</xdr:rowOff>
        </xdr:from>
        <xdr:to>
          <xdr:col>54</xdr:col>
          <xdr:colOff>76200</xdr:colOff>
          <xdr:row>387</xdr:row>
          <xdr:rowOff>82550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106363</xdr:colOff>
      <xdr:row>420</xdr:row>
      <xdr:rowOff>66675</xdr:rowOff>
    </xdr:from>
    <xdr:to>
      <xdr:col>4</xdr:col>
      <xdr:colOff>63501</xdr:colOff>
      <xdr:row>420</xdr:row>
      <xdr:rowOff>202037</xdr:rowOff>
    </xdr:to>
    <xdr:grpSp>
      <xdr:nvGrpSpPr>
        <xdr:cNvPr id="26" name="グループ化 25">
          <a:extLst>
            <a:ext uri="{FF2B5EF4-FFF2-40B4-BE49-F238E27FC236}">
              <a16:creationId xmlns:a16="http://schemas.microsoft.com/office/drawing/2014/main" id="{E48D1FAF-BFF7-41A8-BDA8-E1B40E49E2BA}"/>
            </a:ext>
          </a:extLst>
        </xdr:cNvPr>
        <xdr:cNvGrpSpPr/>
      </xdr:nvGrpSpPr>
      <xdr:grpSpPr>
        <a:xfrm>
          <a:off x="331788" y="95761175"/>
          <a:ext cx="192088" cy="135362"/>
          <a:chOff x="4014439" y="4333566"/>
          <a:chExt cx="218378" cy="187057"/>
        </a:xfrm>
      </xdr:grpSpPr>
      <xdr:sp macro="" textlink="">
        <xdr:nvSpPr>
          <xdr:cNvPr id="27" name="テキスト ボックス 26">
            <a:extLst>
              <a:ext uri="{FF2B5EF4-FFF2-40B4-BE49-F238E27FC236}">
                <a16:creationId xmlns:a16="http://schemas.microsoft.com/office/drawing/2014/main" id="{6A61FC76-2F0D-8026-51BC-A25B7823F9EC}"/>
              </a:ext>
            </a:extLst>
          </xdr:cNvPr>
          <xdr:cNvSpPr txBox="1"/>
        </xdr:nvSpPr>
        <xdr:spPr>
          <a:xfrm>
            <a:off x="4014439" y="4347838"/>
            <a:ext cx="218378" cy="1727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en-US" altLang="ja-JP" sz="750">
                <a:latin typeface="ＭＳ 明朝" panose="02020609040205080304" pitchFamily="17" charset="-128"/>
                <a:ea typeface="ＭＳ 明朝" panose="02020609040205080304" pitchFamily="17" charset="-128"/>
              </a:rPr>
              <a:t>59</a:t>
            </a:r>
            <a:endParaRPr kumimoji="1" lang="ja-JP" altLang="en-US" sz="750">
              <a:latin typeface="ＭＳ 明朝" panose="02020609040205080304" pitchFamily="17" charset="-128"/>
              <a:ea typeface="ＭＳ 明朝" panose="02020609040205080304" pitchFamily="17" charset="-128"/>
            </a:endParaRPr>
          </a:p>
        </xdr:txBody>
      </xdr:sp>
      <xdr:sp macro="" textlink="">
        <xdr:nvSpPr>
          <xdr:cNvPr id="28" name="楕円 27">
            <a:extLst>
              <a:ext uri="{FF2B5EF4-FFF2-40B4-BE49-F238E27FC236}">
                <a16:creationId xmlns:a16="http://schemas.microsoft.com/office/drawing/2014/main" id="{D4684A95-3F99-A659-E238-8AA177675867}"/>
              </a:ext>
            </a:extLst>
          </xdr:cNvPr>
          <xdr:cNvSpPr/>
        </xdr:nvSpPr>
        <xdr:spPr>
          <a:xfrm>
            <a:off x="4039547" y="4333566"/>
            <a:ext cx="149594" cy="165897"/>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50"/>
          </a:p>
        </xdr:txBody>
      </xdr:sp>
    </xdr:grpSp>
    <xdr:clientData/>
  </xdr:twoCellAnchor>
  <xdr:twoCellAnchor>
    <xdr:from>
      <xdr:col>3</xdr:col>
      <xdr:colOff>0</xdr:colOff>
      <xdr:row>422</xdr:row>
      <xdr:rowOff>195259</xdr:rowOff>
    </xdr:from>
    <xdr:to>
      <xdr:col>4</xdr:col>
      <xdr:colOff>65088</xdr:colOff>
      <xdr:row>423</xdr:row>
      <xdr:rowOff>57989</xdr:rowOff>
    </xdr:to>
    <xdr:grpSp>
      <xdr:nvGrpSpPr>
        <xdr:cNvPr id="29" name="グループ化 28">
          <a:extLst>
            <a:ext uri="{FF2B5EF4-FFF2-40B4-BE49-F238E27FC236}">
              <a16:creationId xmlns:a16="http://schemas.microsoft.com/office/drawing/2014/main" id="{A245139F-9F6C-4841-A7BB-B6E3D8EB0ACE}"/>
            </a:ext>
          </a:extLst>
        </xdr:cNvPr>
        <xdr:cNvGrpSpPr/>
      </xdr:nvGrpSpPr>
      <xdr:grpSpPr>
        <a:xfrm>
          <a:off x="342900" y="96448559"/>
          <a:ext cx="182563" cy="135780"/>
          <a:chOff x="4014439" y="4333566"/>
          <a:chExt cx="218378" cy="181320"/>
        </a:xfrm>
      </xdr:grpSpPr>
      <xdr:sp macro="" textlink="">
        <xdr:nvSpPr>
          <xdr:cNvPr id="30" name="テキスト ボックス 29">
            <a:extLst>
              <a:ext uri="{FF2B5EF4-FFF2-40B4-BE49-F238E27FC236}">
                <a16:creationId xmlns:a16="http://schemas.microsoft.com/office/drawing/2014/main" id="{2077FCAE-5B35-761F-41C4-279E2DA37C77}"/>
              </a:ext>
            </a:extLst>
          </xdr:cNvPr>
          <xdr:cNvSpPr txBox="1"/>
        </xdr:nvSpPr>
        <xdr:spPr>
          <a:xfrm>
            <a:off x="4014439" y="4353575"/>
            <a:ext cx="218378" cy="1613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en-US" altLang="ja-JP" sz="750">
                <a:latin typeface="ＭＳ 明朝" panose="02020609040205080304" pitchFamily="17" charset="-128"/>
                <a:ea typeface="ＭＳ 明朝" panose="02020609040205080304" pitchFamily="17" charset="-128"/>
              </a:rPr>
              <a:t>60</a:t>
            </a:r>
            <a:endParaRPr kumimoji="1" lang="ja-JP" altLang="en-US" sz="750">
              <a:latin typeface="ＭＳ 明朝" panose="02020609040205080304" pitchFamily="17" charset="-128"/>
              <a:ea typeface="ＭＳ 明朝" panose="02020609040205080304" pitchFamily="17" charset="-128"/>
            </a:endParaRPr>
          </a:p>
        </xdr:txBody>
      </xdr:sp>
      <xdr:sp macro="" textlink="">
        <xdr:nvSpPr>
          <xdr:cNvPr id="31" name="楕円 30">
            <a:extLst>
              <a:ext uri="{FF2B5EF4-FFF2-40B4-BE49-F238E27FC236}">
                <a16:creationId xmlns:a16="http://schemas.microsoft.com/office/drawing/2014/main" id="{8714AC86-5810-0E6C-0BBA-C4FB831A799C}"/>
              </a:ext>
            </a:extLst>
          </xdr:cNvPr>
          <xdr:cNvSpPr/>
        </xdr:nvSpPr>
        <xdr:spPr>
          <a:xfrm>
            <a:off x="4039547" y="4333566"/>
            <a:ext cx="149594" cy="165897"/>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50"/>
          </a:p>
        </xdr:txBody>
      </xdr:sp>
    </xdr:grpSp>
    <xdr:clientData/>
  </xdr:twoCellAnchor>
  <xdr:twoCellAnchor>
    <xdr:from>
      <xdr:col>2</xdr:col>
      <xdr:colOff>106362</xdr:colOff>
      <xdr:row>425</xdr:row>
      <xdr:rowOff>55558</xdr:rowOff>
    </xdr:from>
    <xdr:to>
      <xdr:col>4</xdr:col>
      <xdr:colOff>63500</xdr:colOff>
      <xdr:row>425</xdr:row>
      <xdr:rowOff>196101</xdr:rowOff>
    </xdr:to>
    <xdr:grpSp>
      <xdr:nvGrpSpPr>
        <xdr:cNvPr id="32" name="グループ化 31">
          <a:extLst>
            <a:ext uri="{FF2B5EF4-FFF2-40B4-BE49-F238E27FC236}">
              <a16:creationId xmlns:a16="http://schemas.microsoft.com/office/drawing/2014/main" id="{1A097F68-827B-4318-BF6A-6A05C4363335}"/>
            </a:ext>
          </a:extLst>
        </xdr:cNvPr>
        <xdr:cNvGrpSpPr/>
      </xdr:nvGrpSpPr>
      <xdr:grpSpPr>
        <a:xfrm>
          <a:off x="331787" y="97134358"/>
          <a:ext cx="192088" cy="143718"/>
          <a:chOff x="4014439" y="4333566"/>
          <a:chExt cx="218378" cy="181320"/>
        </a:xfrm>
      </xdr:grpSpPr>
      <xdr:sp macro="" textlink="">
        <xdr:nvSpPr>
          <xdr:cNvPr id="33" name="テキスト ボックス 32">
            <a:extLst>
              <a:ext uri="{FF2B5EF4-FFF2-40B4-BE49-F238E27FC236}">
                <a16:creationId xmlns:a16="http://schemas.microsoft.com/office/drawing/2014/main" id="{7237B7F4-A541-161B-1DDA-1CE1D75EEE09}"/>
              </a:ext>
            </a:extLst>
          </xdr:cNvPr>
          <xdr:cNvSpPr txBox="1"/>
        </xdr:nvSpPr>
        <xdr:spPr>
          <a:xfrm>
            <a:off x="4014439" y="4353575"/>
            <a:ext cx="218378" cy="1613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en-US" altLang="ja-JP" sz="750">
                <a:latin typeface="ＭＳ 明朝" panose="02020609040205080304" pitchFamily="17" charset="-128"/>
                <a:ea typeface="ＭＳ 明朝" panose="02020609040205080304" pitchFamily="17" charset="-128"/>
              </a:rPr>
              <a:t>61</a:t>
            </a:r>
            <a:endParaRPr kumimoji="1" lang="ja-JP" altLang="en-US" sz="750">
              <a:latin typeface="ＭＳ 明朝" panose="02020609040205080304" pitchFamily="17" charset="-128"/>
              <a:ea typeface="ＭＳ 明朝" panose="02020609040205080304" pitchFamily="17" charset="-128"/>
            </a:endParaRPr>
          </a:p>
        </xdr:txBody>
      </xdr:sp>
      <xdr:sp macro="" textlink="">
        <xdr:nvSpPr>
          <xdr:cNvPr id="34" name="楕円 33">
            <a:extLst>
              <a:ext uri="{FF2B5EF4-FFF2-40B4-BE49-F238E27FC236}">
                <a16:creationId xmlns:a16="http://schemas.microsoft.com/office/drawing/2014/main" id="{495022A2-6A85-137F-371D-2044F1C690F6}"/>
              </a:ext>
            </a:extLst>
          </xdr:cNvPr>
          <xdr:cNvSpPr/>
        </xdr:nvSpPr>
        <xdr:spPr>
          <a:xfrm>
            <a:off x="4039547" y="4333566"/>
            <a:ext cx="149594" cy="165897"/>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50"/>
          </a:p>
        </xdr:txBody>
      </xdr:sp>
    </xdr:grpSp>
    <xdr:clientData/>
  </xdr:twoCellAnchor>
  <xdr:twoCellAnchor>
    <xdr:from>
      <xdr:col>3</xdr:col>
      <xdr:colOff>0</xdr:colOff>
      <xdr:row>427</xdr:row>
      <xdr:rowOff>163508</xdr:rowOff>
    </xdr:from>
    <xdr:to>
      <xdr:col>4</xdr:col>
      <xdr:colOff>65088</xdr:colOff>
      <xdr:row>427</xdr:row>
      <xdr:rowOff>304051</xdr:rowOff>
    </xdr:to>
    <xdr:grpSp>
      <xdr:nvGrpSpPr>
        <xdr:cNvPr id="35" name="グループ化 34">
          <a:extLst>
            <a:ext uri="{FF2B5EF4-FFF2-40B4-BE49-F238E27FC236}">
              <a16:creationId xmlns:a16="http://schemas.microsoft.com/office/drawing/2014/main" id="{57C0B3E5-E3FD-4262-99C0-3D55F1D2E764}"/>
            </a:ext>
          </a:extLst>
        </xdr:cNvPr>
        <xdr:cNvGrpSpPr/>
      </xdr:nvGrpSpPr>
      <xdr:grpSpPr>
        <a:xfrm>
          <a:off x="342900" y="97791583"/>
          <a:ext cx="182563" cy="143718"/>
          <a:chOff x="4014439" y="4333566"/>
          <a:chExt cx="218378" cy="181320"/>
        </a:xfrm>
      </xdr:grpSpPr>
      <xdr:sp macro="" textlink="">
        <xdr:nvSpPr>
          <xdr:cNvPr id="36" name="テキスト ボックス 35">
            <a:extLst>
              <a:ext uri="{FF2B5EF4-FFF2-40B4-BE49-F238E27FC236}">
                <a16:creationId xmlns:a16="http://schemas.microsoft.com/office/drawing/2014/main" id="{0F173895-B88F-B5C5-4D3B-BBC17B85B8A8}"/>
              </a:ext>
            </a:extLst>
          </xdr:cNvPr>
          <xdr:cNvSpPr txBox="1"/>
        </xdr:nvSpPr>
        <xdr:spPr>
          <a:xfrm>
            <a:off x="4014439" y="4353575"/>
            <a:ext cx="218378" cy="1613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en-US" altLang="ja-JP" sz="750">
                <a:latin typeface="ＭＳ 明朝" panose="02020609040205080304" pitchFamily="17" charset="-128"/>
                <a:ea typeface="ＭＳ 明朝" panose="02020609040205080304" pitchFamily="17" charset="-128"/>
              </a:rPr>
              <a:t>62</a:t>
            </a:r>
            <a:endParaRPr kumimoji="1" lang="ja-JP" altLang="en-US" sz="750">
              <a:latin typeface="ＭＳ 明朝" panose="02020609040205080304" pitchFamily="17" charset="-128"/>
              <a:ea typeface="ＭＳ 明朝" panose="02020609040205080304" pitchFamily="17" charset="-128"/>
            </a:endParaRPr>
          </a:p>
        </xdr:txBody>
      </xdr:sp>
      <xdr:sp macro="" textlink="">
        <xdr:nvSpPr>
          <xdr:cNvPr id="37" name="楕円 36">
            <a:extLst>
              <a:ext uri="{FF2B5EF4-FFF2-40B4-BE49-F238E27FC236}">
                <a16:creationId xmlns:a16="http://schemas.microsoft.com/office/drawing/2014/main" id="{FCB3D54C-A466-68AA-C873-B7B66F0DEF7F}"/>
              </a:ext>
            </a:extLst>
          </xdr:cNvPr>
          <xdr:cNvSpPr/>
        </xdr:nvSpPr>
        <xdr:spPr>
          <a:xfrm>
            <a:off x="4039547" y="4333566"/>
            <a:ext cx="149594" cy="165897"/>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50"/>
          </a:p>
        </xdr:txBody>
      </xdr:sp>
    </xdr:grpSp>
    <xdr:clientData/>
  </xdr:twoCellAnchor>
  <xdr:twoCellAnchor>
    <xdr:from>
      <xdr:col>3</xdr:col>
      <xdr:colOff>0</xdr:colOff>
      <xdr:row>428</xdr:row>
      <xdr:rowOff>182562</xdr:rowOff>
    </xdr:from>
    <xdr:to>
      <xdr:col>4</xdr:col>
      <xdr:colOff>68263</xdr:colOff>
      <xdr:row>428</xdr:row>
      <xdr:rowOff>317924</xdr:rowOff>
    </xdr:to>
    <xdr:grpSp>
      <xdr:nvGrpSpPr>
        <xdr:cNvPr id="38" name="グループ化 37">
          <a:extLst>
            <a:ext uri="{FF2B5EF4-FFF2-40B4-BE49-F238E27FC236}">
              <a16:creationId xmlns:a16="http://schemas.microsoft.com/office/drawing/2014/main" id="{B8A0BD1E-2E95-491B-AC65-1637D2512401}"/>
            </a:ext>
          </a:extLst>
        </xdr:cNvPr>
        <xdr:cNvGrpSpPr/>
      </xdr:nvGrpSpPr>
      <xdr:grpSpPr>
        <a:xfrm>
          <a:off x="342900" y="98296412"/>
          <a:ext cx="179388" cy="135362"/>
          <a:chOff x="4014439" y="4333566"/>
          <a:chExt cx="218378" cy="187057"/>
        </a:xfrm>
      </xdr:grpSpPr>
      <xdr:sp macro="" textlink="">
        <xdr:nvSpPr>
          <xdr:cNvPr id="39" name="テキスト ボックス 38">
            <a:extLst>
              <a:ext uri="{FF2B5EF4-FFF2-40B4-BE49-F238E27FC236}">
                <a16:creationId xmlns:a16="http://schemas.microsoft.com/office/drawing/2014/main" id="{DA30A616-81DB-5D70-3F6A-A67F1B78BA1A}"/>
              </a:ext>
            </a:extLst>
          </xdr:cNvPr>
          <xdr:cNvSpPr txBox="1"/>
        </xdr:nvSpPr>
        <xdr:spPr>
          <a:xfrm>
            <a:off x="4014439" y="4347838"/>
            <a:ext cx="218378" cy="1727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en-US" altLang="ja-JP" sz="750">
                <a:latin typeface="ＭＳ 明朝" panose="02020609040205080304" pitchFamily="17" charset="-128"/>
                <a:ea typeface="ＭＳ 明朝" panose="02020609040205080304" pitchFamily="17" charset="-128"/>
              </a:rPr>
              <a:t>63</a:t>
            </a:r>
            <a:endParaRPr kumimoji="1" lang="ja-JP" altLang="en-US" sz="750">
              <a:latin typeface="ＭＳ 明朝" panose="02020609040205080304" pitchFamily="17" charset="-128"/>
              <a:ea typeface="ＭＳ 明朝" panose="02020609040205080304" pitchFamily="17" charset="-128"/>
            </a:endParaRPr>
          </a:p>
        </xdr:txBody>
      </xdr:sp>
      <xdr:sp macro="" textlink="">
        <xdr:nvSpPr>
          <xdr:cNvPr id="40" name="楕円 39">
            <a:extLst>
              <a:ext uri="{FF2B5EF4-FFF2-40B4-BE49-F238E27FC236}">
                <a16:creationId xmlns:a16="http://schemas.microsoft.com/office/drawing/2014/main" id="{0CDAD99E-D23C-3895-19FB-1FAC7C5CEEFF}"/>
              </a:ext>
            </a:extLst>
          </xdr:cNvPr>
          <xdr:cNvSpPr/>
        </xdr:nvSpPr>
        <xdr:spPr>
          <a:xfrm>
            <a:off x="4039547" y="4333566"/>
            <a:ext cx="149594" cy="165897"/>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50"/>
          </a:p>
        </xdr:txBody>
      </xdr:sp>
    </xdr:grpSp>
    <xdr:clientData/>
  </xdr:twoCellAnchor>
  <xdr:twoCellAnchor>
    <xdr:from>
      <xdr:col>3</xdr:col>
      <xdr:colOff>15875</xdr:colOff>
      <xdr:row>430</xdr:row>
      <xdr:rowOff>206375</xdr:rowOff>
    </xdr:from>
    <xdr:to>
      <xdr:col>4</xdr:col>
      <xdr:colOff>84138</xdr:colOff>
      <xdr:row>431</xdr:row>
      <xdr:rowOff>68826</xdr:rowOff>
    </xdr:to>
    <xdr:grpSp>
      <xdr:nvGrpSpPr>
        <xdr:cNvPr id="41" name="グループ化 40">
          <a:extLst>
            <a:ext uri="{FF2B5EF4-FFF2-40B4-BE49-F238E27FC236}">
              <a16:creationId xmlns:a16="http://schemas.microsoft.com/office/drawing/2014/main" id="{41DF887D-E63F-41F4-ACF2-CFCC7A6F701D}"/>
            </a:ext>
          </a:extLst>
        </xdr:cNvPr>
        <xdr:cNvGrpSpPr/>
      </xdr:nvGrpSpPr>
      <xdr:grpSpPr>
        <a:xfrm>
          <a:off x="358775" y="99085400"/>
          <a:ext cx="185738" cy="135501"/>
          <a:chOff x="4014439" y="4333566"/>
          <a:chExt cx="218378" cy="185056"/>
        </a:xfrm>
      </xdr:grpSpPr>
      <xdr:sp macro="" textlink="">
        <xdr:nvSpPr>
          <xdr:cNvPr id="42" name="テキスト ボックス 41">
            <a:extLst>
              <a:ext uri="{FF2B5EF4-FFF2-40B4-BE49-F238E27FC236}">
                <a16:creationId xmlns:a16="http://schemas.microsoft.com/office/drawing/2014/main" id="{9BBE1BB3-BD20-5821-2C2D-1537FB145AD7}"/>
              </a:ext>
            </a:extLst>
          </xdr:cNvPr>
          <xdr:cNvSpPr txBox="1"/>
        </xdr:nvSpPr>
        <xdr:spPr>
          <a:xfrm>
            <a:off x="4014439" y="4349839"/>
            <a:ext cx="218378" cy="1687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en-US" altLang="ja-JP" sz="750">
                <a:latin typeface="ＭＳ 明朝" panose="02020609040205080304" pitchFamily="17" charset="-128"/>
                <a:ea typeface="ＭＳ 明朝" panose="02020609040205080304" pitchFamily="17" charset="-128"/>
              </a:rPr>
              <a:t>64</a:t>
            </a:r>
            <a:endParaRPr kumimoji="1" lang="ja-JP" altLang="en-US" sz="750">
              <a:latin typeface="ＭＳ 明朝" panose="02020609040205080304" pitchFamily="17" charset="-128"/>
              <a:ea typeface="ＭＳ 明朝" panose="02020609040205080304" pitchFamily="17" charset="-128"/>
            </a:endParaRPr>
          </a:p>
        </xdr:txBody>
      </xdr:sp>
      <xdr:sp macro="" textlink="">
        <xdr:nvSpPr>
          <xdr:cNvPr id="43" name="楕円 42">
            <a:extLst>
              <a:ext uri="{FF2B5EF4-FFF2-40B4-BE49-F238E27FC236}">
                <a16:creationId xmlns:a16="http://schemas.microsoft.com/office/drawing/2014/main" id="{8E1C1578-2ED8-A153-1729-2A87BF3F2A60}"/>
              </a:ext>
            </a:extLst>
          </xdr:cNvPr>
          <xdr:cNvSpPr/>
        </xdr:nvSpPr>
        <xdr:spPr>
          <a:xfrm>
            <a:off x="4039547" y="4333566"/>
            <a:ext cx="149594" cy="165897"/>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50"/>
          </a:p>
        </xdr:txBody>
      </xdr:sp>
    </xdr:grpSp>
    <xdr:clientData/>
  </xdr:twoCellAnchor>
  <mc:AlternateContent xmlns:mc="http://schemas.openxmlformats.org/markup-compatibility/2006">
    <mc:Choice xmlns:a14="http://schemas.microsoft.com/office/drawing/2010/main" Requires="a14">
      <xdr:twoCellAnchor editAs="oneCell">
        <xdr:from>
          <xdr:col>20</xdr:col>
          <xdr:colOff>50800</xdr:colOff>
          <xdr:row>180</xdr:row>
          <xdr:rowOff>50800</xdr:rowOff>
        </xdr:from>
        <xdr:to>
          <xdr:col>22</xdr:col>
          <xdr:colOff>76200</xdr:colOff>
          <xdr:row>180</xdr:row>
          <xdr:rowOff>247650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180</xdr:row>
          <xdr:rowOff>50800</xdr:rowOff>
        </xdr:from>
        <xdr:to>
          <xdr:col>28</xdr:col>
          <xdr:colOff>76200</xdr:colOff>
          <xdr:row>180</xdr:row>
          <xdr:rowOff>247650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430</xdr:row>
          <xdr:rowOff>50800</xdr:rowOff>
        </xdr:from>
        <xdr:to>
          <xdr:col>25</xdr:col>
          <xdr:colOff>76200</xdr:colOff>
          <xdr:row>430</xdr:row>
          <xdr:rowOff>234950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50800</xdr:colOff>
          <xdr:row>430</xdr:row>
          <xdr:rowOff>50800</xdr:rowOff>
        </xdr:from>
        <xdr:to>
          <xdr:col>39</xdr:col>
          <xdr:colOff>76200</xdr:colOff>
          <xdr:row>430</xdr:row>
          <xdr:rowOff>234950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50800</xdr:colOff>
          <xdr:row>422</xdr:row>
          <xdr:rowOff>184150</xdr:rowOff>
        </xdr:from>
        <xdr:to>
          <xdr:col>62</xdr:col>
          <xdr:colOff>76200</xdr:colOff>
          <xdr:row>423</xdr:row>
          <xdr:rowOff>82550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422</xdr:row>
          <xdr:rowOff>50800</xdr:rowOff>
        </xdr:from>
        <xdr:to>
          <xdr:col>24</xdr:col>
          <xdr:colOff>76200</xdr:colOff>
          <xdr:row>422</xdr:row>
          <xdr:rowOff>234950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422</xdr:row>
          <xdr:rowOff>50800</xdr:rowOff>
        </xdr:from>
        <xdr:to>
          <xdr:col>32</xdr:col>
          <xdr:colOff>76200</xdr:colOff>
          <xdr:row>422</xdr:row>
          <xdr:rowOff>234950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50800</xdr:colOff>
          <xdr:row>422</xdr:row>
          <xdr:rowOff>50800</xdr:rowOff>
        </xdr:from>
        <xdr:to>
          <xdr:col>39</xdr:col>
          <xdr:colOff>76200</xdr:colOff>
          <xdr:row>422</xdr:row>
          <xdr:rowOff>234950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50800</xdr:colOff>
          <xdr:row>422</xdr:row>
          <xdr:rowOff>50800</xdr:rowOff>
        </xdr:from>
        <xdr:to>
          <xdr:col>47</xdr:col>
          <xdr:colOff>76200</xdr:colOff>
          <xdr:row>422</xdr:row>
          <xdr:rowOff>234950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423</xdr:row>
          <xdr:rowOff>50800</xdr:rowOff>
        </xdr:from>
        <xdr:to>
          <xdr:col>24</xdr:col>
          <xdr:colOff>76200</xdr:colOff>
          <xdr:row>423</xdr:row>
          <xdr:rowOff>234950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422</xdr:row>
          <xdr:rowOff>184150</xdr:rowOff>
        </xdr:from>
        <xdr:to>
          <xdr:col>19</xdr:col>
          <xdr:colOff>76200</xdr:colOff>
          <xdr:row>423</xdr:row>
          <xdr:rowOff>82550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12699</xdr:colOff>
      <xdr:row>480</xdr:row>
      <xdr:rowOff>42862</xdr:rowOff>
    </xdr:from>
    <xdr:to>
      <xdr:col>4</xdr:col>
      <xdr:colOff>64568</xdr:colOff>
      <xdr:row>480</xdr:row>
      <xdr:rowOff>188965</xdr:rowOff>
    </xdr:to>
    <xdr:grpSp>
      <xdr:nvGrpSpPr>
        <xdr:cNvPr id="44" name="グループ化 43">
          <a:extLst>
            <a:ext uri="{FF2B5EF4-FFF2-40B4-BE49-F238E27FC236}">
              <a16:creationId xmlns:a16="http://schemas.microsoft.com/office/drawing/2014/main" id="{6BB71636-6B00-4885-8737-6C69C2270D47}"/>
            </a:ext>
          </a:extLst>
        </xdr:cNvPr>
        <xdr:cNvGrpSpPr/>
      </xdr:nvGrpSpPr>
      <xdr:grpSpPr>
        <a:xfrm>
          <a:off x="352424" y="120775412"/>
          <a:ext cx="172519" cy="142928"/>
          <a:chOff x="4014439" y="4333566"/>
          <a:chExt cx="218378" cy="181320"/>
        </a:xfrm>
      </xdr:grpSpPr>
      <xdr:sp macro="" textlink="">
        <xdr:nvSpPr>
          <xdr:cNvPr id="45" name="テキスト ボックス 44">
            <a:extLst>
              <a:ext uri="{FF2B5EF4-FFF2-40B4-BE49-F238E27FC236}">
                <a16:creationId xmlns:a16="http://schemas.microsoft.com/office/drawing/2014/main" id="{B3C4CCAF-C1E5-59C3-25A0-903B8372336E}"/>
              </a:ext>
            </a:extLst>
          </xdr:cNvPr>
          <xdr:cNvSpPr txBox="1"/>
        </xdr:nvSpPr>
        <xdr:spPr>
          <a:xfrm>
            <a:off x="4014439" y="4353575"/>
            <a:ext cx="218378" cy="1613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en-US" altLang="ja-JP" sz="750">
                <a:latin typeface="ＭＳ 明朝" panose="02020609040205080304" pitchFamily="17" charset="-128"/>
                <a:ea typeface="ＭＳ 明朝" panose="02020609040205080304" pitchFamily="17" charset="-128"/>
              </a:rPr>
              <a:t>51</a:t>
            </a:r>
            <a:endParaRPr kumimoji="1" lang="ja-JP" altLang="en-US" sz="750">
              <a:latin typeface="ＭＳ 明朝" panose="02020609040205080304" pitchFamily="17" charset="-128"/>
              <a:ea typeface="ＭＳ 明朝" panose="02020609040205080304" pitchFamily="17" charset="-128"/>
            </a:endParaRPr>
          </a:p>
        </xdr:txBody>
      </xdr:sp>
      <xdr:sp macro="" textlink="">
        <xdr:nvSpPr>
          <xdr:cNvPr id="46" name="楕円 45">
            <a:extLst>
              <a:ext uri="{FF2B5EF4-FFF2-40B4-BE49-F238E27FC236}">
                <a16:creationId xmlns:a16="http://schemas.microsoft.com/office/drawing/2014/main" id="{08AC9780-852D-6D0B-E97A-D4575C7247B5}"/>
              </a:ext>
            </a:extLst>
          </xdr:cNvPr>
          <xdr:cNvSpPr/>
        </xdr:nvSpPr>
        <xdr:spPr>
          <a:xfrm>
            <a:off x="4039547" y="4333566"/>
            <a:ext cx="149594" cy="165897"/>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50"/>
          </a:p>
        </xdr:txBody>
      </xdr:sp>
    </xdr:grpSp>
    <xdr:clientData/>
  </xdr:twoCellAnchor>
  <xdr:twoCellAnchor>
    <xdr:from>
      <xdr:col>4</xdr:col>
      <xdr:colOff>98424</xdr:colOff>
      <xdr:row>480</xdr:row>
      <xdr:rowOff>44450</xdr:rowOff>
    </xdr:from>
    <xdr:to>
      <xdr:col>6</xdr:col>
      <xdr:colOff>34925</xdr:colOff>
      <xdr:row>480</xdr:row>
      <xdr:rowOff>190500</xdr:rowOff>
    </xdr:to>
    <xdr:grpSp>
      <xdr:nvGrpSpPr>
        <xdr:cNvPr id="47" name="グループ化 46">
          <a:extLst>
            <a:ext uri="{FF2B5EF4-FFF2-40B4-BE49-F238E27FC236}">
              <a16:creationId xmlns:a16="http://schemas.microsoft.com/office/drawing/2014/main" id="{10CAA995-F5AF-4733-9E8E-6723ECCC5889}"/>
            </a:ext>
          </a:extLst>
        </xdr:cNvPr>
        <xdr:cNvGrpSpPr/>
      </xdr:nvGrpSpPr>
      <xdr:grpSpPr>
        <a:xfrm>
          <a:off x="555624" y="120777000"/>
          <a:ext cx="165101" cy="142875"/>
          <a:chOff x="4014439" y="4333566"/>
          <a:chExt cx="218378" cy="181320"/>
        </a:xfrm>
      </xdr:grpSpPr>
      <xdr:sp macro="" textlink="">
        <xdr:nvSpPr>
          <xdr:cNvPr id="48" name="テキスト ボックス 47">
            <a:extLst>
              <a:ext uri="{FF2B5EF4-FFF2-40B4-BE49-F238E27FC236}">
                <a16:creationId xmlns:a16="http://schemas.microsoft.com/office/drawing/2014/main" id="{1626AF0E-DF26-1F8E-1EC9-3812EE738D69}"/>
              </a:ext>
            </a:extLst>
          </xdr:cNvPr>
          <xdr:cNvSpPr txBox="1"/>
        </xdr:nvSpPr>
        <xdr:spPr>
          <a:xfrm>
            <a:off x="4014439" y="4353575"/>
            <a:ext cx="218378" cy="1613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en-US" altLang="ja-JP" sz="750">
                <a:latin typeface="ＭＳ 明朝" panose="02020609040205080304" pitchFamily="17" charset="-128"/>
                <a:ea typeface="ＭＳ 明朝" panose="02020609040205080304" pitchFamily="17" charset="-128"/>
              </a:rPr>
              <a:t>53</a:t>
            </a:r>
            <a:endParaRPr kumimoji="1" lang="ja-JP" altLang="en-US" sz="750">
              <a:latin typeface="ＭＳ 明朝" panose="02020609040205080304" pitchFamily="17" charset="-128"/>
              <a:ea typeface="ＭＳ 明朝" panose="02020609040205080304" pitchFamily="17" charset="-128"/>
            </a:endParaRPr>
          </a:p>
        </xdr:txBody>
      </xdr:sp>
      <xdr:sp macro="" textlink="">
        <xdr:nvSpPr>
          <xdr:cNvPr id="49" name="楕円 48">
            <a:extLst>
              <a:ext uri="{FF2B5EF4-FFF2-40B4-BE49-F238E27FC236}">
                <a16:creationId xmlns:a16="http://schemas.microsoft.com/office/drawing/2014/main" id="{BBCADCB7-8EED-481C-EFB7-2A6F8C2E670B}"/>
              </a:ext>
            </a:extLst>
          </xdr:cNvPr>
          <xdr:cNvSpPr/>
        </xdr:nvSpPr>
        <xdr:spPr>
          <a:xfrm>
            <a:off x="4039547" y="4333566"/>
            <a:ext cx="149594" cy="165897"/>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50"/>
          </a:p>
        </xdr:txBody>
      </xdr:sp>
    </xdr:grpSp>
    <xdr:clientData/>
  </xdr:twoCellAnchor>
  <xdr:twoCellAnchor>
    <xdr:from>
      <xdr:col>2</xdr:col>
      <xdr:colOff>103188</xdr:colOff>
      <xdr:row>482</xdr:row>
      <xdr:rowOff>166688</xdr:rowOff>
    </xdr:from>
    <xdr:to>
      <xdr:col>4</xdr:col>
      <xdr:colOff>50282</xdr:colOff>
      <xdr:row>482</xdr:row>
      <xdr:rowOff>306441</xdr:rowOff>
    </xdr:to>
    <xdr:grpSp>
      <xdr:nvGrpSpPr>
        <xdr:cNvPr id="50" name="グループ化 49">
          <a:extLst>
            <a:ext uri="{FF2B5EF4-FFF2-40B4-BE49-F238E27FC236}">
              <a16:creationId xmlns:a16="http://schemas.microsoft.com/office/drawing/2014/main" id="{23C68D56-1377-465B-AC63-664567B22F94}"/>
            </a:ext>
          </a:extLst>
        </xdr:cNvPr>
        <xdr:cNvGrpSpPr/>
      </xdr:nvGrpSpPr>
      <xdr:grpSpPr>
        <a:xfrm>
          <a:off x="334963" y="121578688"/>
          <a:ext cx="169344" cy="142928"/>
          <a:chOff x="4014439" y="4333566"/>
          <a:chExt cx="218378" cy="181320"/>
        </a:xfrm>
      </xdr:grpSpPr>
      <xdr:sp macro="" textlink="">
        <xdr:nvSpPr>
          <xdr:cNvPr id="51" name="テキスト ボックス 50">
            <a:extLst>
              <a:ext uri="{FF2B5EF4-FFF2-40B4-BE49-F238E27FC236}">
                <a16:creationId xmlns:a16="http://schemas.microsoft.com/office/drawing/2014/main" id="{CAA807D6-FBFF-EE48-7882-E75524DA2396}"/>
              </a:ext>
            </a:extLst>
          </xdr:cNvPr>
          <xdr:cNvSpPr txBox="1"/>
        </xdr:nvSpPr>
        <xdr:spPr>
          <a:xfrm>
            <a:off x="4014439" y="4353575"/>
            <a:ext cx="218378" cy="1613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en-US" altLang="ja-JP" sz="750">
                <a:latin typeface="ＭＳ 明朝" panose="02020609040205080304" pitchFamily="17" charset="-128"/>
                <a:ea typeface="ＭＳ 明朝" panose="02020609040205080304" pitchFamily="17" charset="-128"/>
              </a:rPr>
              <a:t>62</a:t>
            </a:r>
            <a:endParaRPr kumimoji="1" lang="ja-JP" altLang="en-US" sz="750">
              <a:latin typeface="ＭＳ 明朝" panose="02020609040205080304" pitchFamily="17" charset="-128"/>
              <a:ea typeface="ＭＳ 明朝" panose="02020609040205080304" pitchFamily="17" charset="-128"/>
            </a:endParaRPr>
          </a:p>
        </xdr:txBody>
      </xdr:sp>
      <xdr:sp macro="" textlink="">
        <xdr:nvSpPr>
          <xdr:cNvPr id="52" name="楕円 51">
            <a:extLst>
              <a:ext uri="{FF2B5EF4-FFF2-40B4-BE49-F238E27FC236}">
                <a16:creationId xmlns:a16="http://schemas.microsoft.com/office/drawing/2014/main" id="{30C6162C-1B6A-28CC-A3C2-ED8BF2EE3524}"/>
              </a:ext>
            </a:extLst>
          </xdr:cNvPr>
          <xdr:cNvSpPr/>
        </xdr:nvSpPr>
        <xdr:spPr>
          <a:xfrm>
            <a:off x="4039547" y="4333566"/>
            <a:ext cx="149594" cy="165897"/>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50"/>
          </a:p>
        </xdr:txBody>
      </xdr:sp>
    </xdr:grpSp>
    <xdr:clientData/>
  </xdr:twoCellAnchor>
  <xdr:twoCellAnchor>
    <xdr:from>
      <xdr:col>3</xdr:col>
      <xdr:colOff>0</xdr:colOff>
      <xdr:row>483</xdr:row>
      <xdr:rowOff>166687</xdr:rowOff>
    </xdr:from>
    <xdr:to>
      <xdr:col>4</xdr:col>
      <xdr:colOff>58219</xdr:colOff>
      <xdr:row>483</xdr:row>
      <xdr:rowOff>306440</xdr:rowOff>
    </xdr:to>
    <xdr:grpSp>
      <xdr:nvGrpSpPr>
        <xdr:cNvPr id="53" name="グループ化 52">
          <a:extLst>
            <a:ext uri="{FF2B5EF4-FFF2-40B4-BE49-F238E27FC236}">
              <a16:creationId xmlns:a16="http://schemas.microsoft.com/office/drawing/2014/main" id="{BDE54ED1-B319-4884-A690-1B1B601772AB}"/>
            </a:ext>
          </a:extLst>
        </xdr:cNvPr>
        <xdr:cNvGrpSpPr/>
      </xdr:nvGrpSpPr>
      <xdr:grpSpPr>
        <a:xfrm>
          <a:off x="342900" y="122035887"/>
          <a:ext cx="172519" cy="142928"/>
          <a:chOff x="4014439" y="4333566"/>
          <a:chExt cx="218378" cy="181320"/>
        </a:xfrm>
      </xdr:grpSpPr>
      <xdr:sp macro="" textlink="">
        <xdr:nvSpPr>
          <xdr:cNvPr id="54" name="テキスト ボックス 53">
            <a:extLst>
              <a:ext uri="{FF2B5EF4-FFF2-40B4-BE49-F238E27FC236}">
                <a16:creationId xmlns:a16="http://schemas.microsoft.com/office/drawing/2014/main" id="{2E387B67-2F69-BFE1-389F-8C1F687138D9}"/>
              </a:ext>
            </a:extLst>
          </xdr:cNvPr>
          <xdr:cNvSpPr txBox="1"/>
        </xdr:nvSpPr>
        <xdr:spPr>
          <a:xfrm>
            <a:off x="4014439" y="4353575"/>
            <a:ext cx="218378" cy="1613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en-US" altLang="ja-JP" sz="750">
                <a:latin typeface="ＭＳ 明朝" panose="02020609040205080304" pitchFamily="17" charset="-128"/>
                <a:ea typeface="ＭＳ 明朝" panose="02020609040205080304" pitchFamily="17" charset="-128"/>
              </a:rPr>
              <a:t>63</a:t>
            </a:r>
            <a:endParaRPr kumimoji="1" lang="ja-JP" altLang="en-US" sz="750">
              <a:latin typeface="ＭＳ 明朝" panose="02020609040205080304" pitchFamily="17" charset="-128"/>
              <a:ea typeface="ＭＳ 明朝" panose="02020609040205080304" pitchFamily="17" charset="-128"/>
            </a:endParaRPr>
          </a:p>
        </xdr:txBody>
      </xdr:sp>
      <xdr:sp macro="" textlink="">
        <xdr:nvSpPr>
          <xdr:cNvPr id="55" name="楕円 54">
            <a:extLst>
              <a:ext uri="{FF2B5EF4-FFF2-40B4-BE49-F238E27FC236}">
                <a16:creationId xmlns:a16="http://schemas.microsoft.com/office/drawing/2014/main" id="{456B2586-D55D-8B9A-EF23-67E304987EDF}"/>
              </a:ext>
            </a:extLst>
          </xdr:cNvPr>
          <xdr:cNvSpPr/>
        </xdr:nvSpPr>
        <xdr:spPr>
          <a:xfrm>
            <a:off x="4039547" y="4333566"/>
            <a:ext cx="149594" cy="165897"/>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50"/>
          </a:p>
        </xdr:txBody>
      </xdr:sp>
    </xdr:grpSp>
    <xdr:clientData/>
  </xdr:twoCellAnchor>
  <xdr:twoCellAnchor>
    <xdr:from>
      <xdr:col>2</xdr:col>
      <xdr:colOff>103188</xdr:colOff>
      <xdr:row>484</xdr:row>
      <xdr:rowOff>166688</xdr:rowOff>
    </xdr:from>
    <xdr:to>
      <xdr:col>4</xdr:col>
      <xdr:colOff>50282</xdr:colOff>
      <xdr:row>484</xdr:row>
      <xdr:rowOff>306441</xdr:rowOff>
    </xdr:to>
    <xdr:grpSp>
      <xdr:nvGrpSpPr>
        <xdr:cNvPr id="56" name="グループ化 55">
          <a:extLst>
            <a:ext uri="{FF2B5EF4-FFF2-40B4-BE49-F238E27FC236}">
              <a16:creationId xmlns:a16="http://schemas.microsoft.com/office/drawing/2014/main" id="{D551DB71-641B-4E0C-A737-307BB7193CD9}"/>
            </a:ext>
          </a:extLst>
        </xdr:cNvPr>
        <xdr:cNvGrpSpPr/>
      </xdr:nvGrpSpPr>
      <xdr:grpSpPr>
        <a:xfrm>
          <a:off x="334963" y="122493088"/>
          <a:ext cx="169344" cy="142928"/>
          <a:chOff x="4014439" y="4333566"/>
          <a:chExt cx="218378" cy="181320"/>
        </a:xfrm>
      </xdr:grpSpPr>
      <xdr:sp macro="" textlink="">
        <xdr:nvSpPr>
          <xdr:cNvPr id="57" name="テキスト ボックス 56">
            <a:extLst>
              <a:ext uri="{FF2B5EF4-FFF2-40B4-BE49-F238E27FC236}">
                <a16:creationId xmlns:a16="http://schemas.microsoft.com/office/drawing/2014/main" id="{02924717-7E27-57D9-1901-4D9CEF64FB47}"/>
              </a:ext>
            </a:extLst>
          </xdr:cNvPr>
          <xdr:cNvSpPr txBox="1"/>
        </xdr:nvSpPr>
        <xdr:spPr>
          <a:xfrm>
            <a:off x="4014439" y="4353575"/>
            <a:ext cx="218378" cy="1613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r>
              <a:rPr kumimoji="1" lang="en-US" altLang="ja-JP" sz="750">
                <a:latin typeface="ＭＳ 明朝" panose="02020609040205080304" pitchFamily="17" charset="-128"/>
                <a:ea typeface="ＭＳ 明朝" panose="02020609040205080304" pitchFamily="17" charset="-128"/>
              </a:rPr>
              <a:t>64</a:t>
            </a:r>
            <a:endParaRPr kumimoji="1" lang="ja-JP" altLang="en-US" sz="750">
              <a:latin typeface="ＭＳ 明朝" panose="02020609040205080304" pitchFamily="17" charset="-128"/>
              <a:ea typeface="ＭＳ 明朝" panose="02020609040205080304" pitchFamily="17" charset="-128"/>
            </a:endParaRPr>
          </a:p>
        </xdr:txBody>
      </xdr:sp>
      <xdr:sp macro="" textlink="">
        <xdr:nvSpPr>
          <xdr:cNvPr id="58" name="楕円 57">
            <a:extLst>
              <a:ext uri="{FF2B5EF4-FFF2-40B4-BE49-F238E27FC236}">
                <a16:creationId xmlns:a16="http://schemas.microsoft.com/office/drawing/2014/main" id="{D90C5569-673C-1C0A-504A-B1E0816A444C}"/>
              </a:ext>
            </a:extLst>
          </xdr:cNvPr>
          <xdr:cNvSpPr/>
        </xdr:nvSpPr>
        <xdr:spPr>
          <a:xfrm>
            <a:off x="4039547" y="4333566"/>
            <a:ext cx="149594" cy="165897"/>
          </a:xfrm>
          <a:prstGeom prst="ellipse">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750"/>
          </a:p>
        </xdr:txBody>
      </xdr:sp>
    </xdr:grpSp>
    <xdr:clientData/>
  </xdr:twoCellAnchor>
  <mc:AlternateContent xmlns:mc="http://schemas.openxmlformats.org/markup-compatibility/2006">
    <mc:Choice xmlns:a14="http://schemas.microsoft.com/office/drawing/2010/main" Requires="a14">
      <xdr:twoCellAnchor editAs="oneCell">
        <xdr:from>
          <xdr:col>4</xdr:col>
          <xdr:colOff>31750</xdr:colOff>
          <xdr:row>92</xdr:row>
          <xdr:rowOff>19050</xdr:rowOff>
        </xdr:from>
        <xdr:to>
          <xdr:col>6</xdr:col>
          <xdr:colOff>57150</xdr:colOff>
          <xdr:row>92</xdr:row>
          <xdr:rowOff>254000</xdr:rowOff>
        </xdr:to>
        <xdr:sp macro="" textlink="">
          <xdr:nvSpPr>
            <xdr:cNvPr id="1363" name="Option Button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92</xdr:row>
          <xdr:rowOff>19050</xdr:rowOff>
        </xdr:from>
        <xdr:to>
          <xdr:col>12</xdr:col>
          <xdr:colOff>57150</xdr:colOff>
          <xdr:row>92</xdr:row>
          <xdr:rowOff>254000</xdr:rowOff>
        </xdr:to>
        <xdr:sp macro="" textlink="">
          <xdr:nvSpPr>
            <xdr:cNvPr id="1364" name="Option Button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91</xdr:row>
          <xdr:rowOff>222250</xdr:rowOff>
        </xdr:from>
        <xdr:to>
          <xdr:col>15</xdr:col>
          <xdr:colOff>6350</xdr:colOff>
          <xdr:row>93</xdr:row>
          <xdr:rowOff>57150</xdr:rowOff>
        </xdr:to>
        <xdr:sp macro="" textlink="">
          <xdr:nvSpPr>
            <xdr:cNvPr id="1365" name="Group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188</xdr:row>
          <xdr:rowOff>19050</xdr:rowOff>
        </xdr:from>
        <xdr:to>
          <xdr:col>6</xdr:col>
          <xdr:colOff>38100</xdr:colOff>
          <xdr:row>188</xdr:row>
          <xdr:rowOff>254000</xdr:rowOff>
        </xdr:to>
        <xdr:sp macro="" textlink="">
          <xdr:nvSpPr>
            <xdr:cNvPr id="1367" name="Option Button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188</xdr:row>
          <xdr:rowOff>19050</xdr:rowOff>
        </xdr:from>
        <xdr:to>
          <xdr:col>12</xdr:col>
          <xdr:colOff>38100</xdr:colOff>
          <xdr:row>188</xdr:row>
          <xdr:rowOff>254000</xdr:rowOff>
        </xdr:to>
        <xdr:sp macro="" textlink="">
          <xdr:nvSpPr>
            <xdr:cNvPr id="1368" name="Option Button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187</xdr:row>
          <xdr:rowOff>165100</xdr:rowOff>
        </xdr:from>
        <xdr:to>
          <xdr:col>14</xdr:col>
          <xdr:colOff>63500</xdr:colOff>
          <xdr:row>189</xdr:row>
          <xdr:rowOff>114300</xdr:rowOff>
        </xdr:to>
        <xdr:sp macro="" textlink="">
          <xdr:nvSpPr>
            <xdr:cNvPr id="1371" name="Group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347</a:t>
              </a:r>
            </a:p>
          </xdr:txBody>
        </xdr:sp>
        <xdr:clientData/>
      </xdr:twoCellAnchor>
    </mc:Choice>
    <mc:Fallback/>
  </mc:AlternateContent>
  <xdr:twoCellAnchor>
    <xdr:from>
      <xdr:col>7</xdr:col>
      <xdr:colOff>63499</xdr:colOff>
      <xdr:row>33</xdr:row>
      <xdr:rowOff>212725</xdr:rowOff>
    </xdr:from>
    <xdr:to>
      <xdr:col>12</xdr:col>
      <xdr:colOff>38100</xdr:colOff>
      <xdr:row>34</xdr:row>
      <xdr:rowOff>196851</xdr:rowOff>
    </xdr:to>
    <xdr:sp macro="" textlink="">
      <xdr:nvSpPr>
        <xdr:cNvPr id="59" name="テキスト ボックス 58">
          <a:extLst>
            <a:ext uri="{FF2B5EF4-FFF2-40B4-BE49-F238E27FC236}">
              <a16:creationId xmlns:a16="http://schemas.microsoft.com/office/drawing/2014/main" id="{370EFBF2-F8FF-C0D6-F77A-CBF5FD459B03}"/>
            </a:ext>
          </a:extLst>
        </xdr:cNvPr>
        <xdr:cNvSpPr txBox="1"/>
      </xdr:nvSpPr>
      <xdr:spPr>
        <a:xfrm>
          <a:off x="841374" y="10777538"/>
          <a:ext cx="530226" cy="214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ＭＳ 明朝" panose="02020609040205080304" pitchFamily="17" charset="-128"/>
              <a:ea typeface="ＭＳ 明朝" panose="02020609040205080304" pitchFamily="17" charset="-128"/>
            </a:rPr>
            <a:t>利用形態</a:t>
          </a:r>
        </a:p>
      </xdr:txBody>
    </xdr:sp>
    <xdr:clientData/>
  </xdr:twoCellAnchor>
  <xdr:twoCellAnchor>
    <xdr:from>
      <xdr:col>4</xdr:col>
      <xdr:colOff>93663</xdr:colOff>
      <xdr:row>35</xdr:row>
      <xdr:rowOff>39688</xdr:rowOff>
    </xdr:from>
    <xdr:to>
      <xdr:col>7</xdr:col>
      <xdr:colOff>76201</xdr:colOff>
      <xdr:row>36</xdr:row>
      <xdr:rowOff>26989</xdr:rowOff>
    </xdr:to>
    <xdr:sp macro="" textlink="">
      <xdr:nvSpPr>
        <xdr:cNvPr id="60" name="テキスト ボックス 59">
          <a:extLst>
            <a:ext uri="{FF2B5EF4-FFF2-40B4-BE49-F238E27FC236}">
              <a16:creationId xmlns:a16="http://schemas.microsoft.com/office/drawing/2014/main" id="{AB9AC0CA-437B-4AA1-9E54-C4E4521E12FF}"/>
            </a:ext>
          </a:extLst>
        </xdr:cNvPr>
        <xdr:cNvSpPr txBox="1"/>
      </xdr:nvSpPr>
      <xdr:spPr>
        <a:xfrm>
          <a:off x="538163" y="11064876"/>
          <a:ext cx="315913" cy="217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ＭＳ 明朝" panose="02020609040205080304" pitchFamily="17" charset="-128"/>
              <a:ea typeface="ＭＳ 明朝" panose="02020609040205080304" pitchFamily="17" charset="-128"/>
            </a:rPr>
            <a:t>年齢</a:t>
          </a:r>
        </a:p>
      </xdr:txBody>
    </xdr:sp>
    <xdr:clientData/>
  </xdr:twoCellAnchor>
  <xdr:twoCellAnchor>
    <xdr:from>
      <xdr:col>14</xdr:col>
      <xdr:colOff>92075</xdr:colOff>
      <xdr:row>58</xdr:row>
      <xdr:rowOff>260350</xdr:rowOff>
    </xdr:from>
    <xdr:to>
      <xdr:col>19</xdr:col>
      <xdr:colOff>73026</xdr:colOff>
      <xdr:row>59</xdr:row>
      <xdr:rowOff>190501</xdr:rowOff>
    </xdr:to>
    <xdr:sp macro="" textlink="">
      <xdr:nvSpPr>
        <xdr:cNvPr id="61" name="テキスト ボックス 60">
          <a:extLst>
            <a:ext uri="{FF2B5EF4-FFF2-40B4-BE49-F238E27FC236}">
              <a16:creationId xmlns:a16="http://schemas.microsoft.com/office/drawing/2014/main" id="{BEF3EC02-123F-454E-82CE-886C9A3D9B1A}"/>
            </a:ext>
          </a:extLst>
        </xdr:cNvPr>
        <xdr:cNvSpPr txBox="1"/>
      </xdr:nvSpPr>
      <xdr:spPr>
        <a:xfrm>
          <a:off x="1647825" y="16317913"/>
          <a:ext cx="536576" cy="2079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ＭＳ 明朝" panose="02020609040205080304" pitchFamily="17" charset="-128"/>
              <a:ea typeface="ＭＳ 明朝" panose="02020609040205080304" pitchFamily="17" charset="-128"/>
            </a:rPr>
            <a:t>年　齢</a:t>
          </a:r>
        </a:p>
      </xdr:txBody>
    </xdr:sp>
    <xdr:clientData/>
  </xdr:twoCellAnchor>
  <xdr:twoCellAnchor>
    <xdr:from>
      <xdr:col>1</xdr:col>
      <xdr:colOff>90487</xdr:colOff>
      <xdr:row>59</xdr:row>
      <xdr:rowOff>266700</xdr:rowOff>
    </xdr:from>
    <xdr:to>
      <xdr:col>6</xdr:col>
      <xdr:colOff>71438</xdr:colOff>
      <xdr:row>60</xdr:row>
      <xdr:rowOff>17463</xdr:rowOff>
    </xdr:to>
    <xdr:sp macro="" textlink="">
      <xdr:nvSpPr>
        <xdr:cNvPr id="62" name="テキスト ボックス 61">
          <a:extLst>
            <a:ext uri="{FF2B5EF4-FFF2-40B4-BE49-F238E27FC236}">
              <a16:creationId xmlns:a16="http://schemas.microsoft.com/office/drawing/2014/main" id="{EA5FCA8B-7B8A-4613-BE80-4E4100A81B8E}"/>
            </a:ext>
          </a:extLst>
        </xdr:cNvPr>
        <xdr:cNvSpPr txBox="1"/>
      </xdr:nvSpPr>
      <xdr:spPr>
        <a:xfrm>
          <a:off x="201612" y="16602075"/>
          <a:ext cx="536576" cy="211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ＭＳ 明朝" panose="02020609040205080304" pitchFamily="17" charset="-128"/>
              <a:ea typeface="ＭＳ 明朝" panose="02020609040205080304" pitchFamily="17" charset="-128"/>
            </a:rPr>
            <a:t>在園時間</a:t>
          </a:r>
        </a:p>
      </xdr:txBody>
    </xdr:sp>
    <xdr:clientData/>
  </xdr:twoCellAnchor>
  <xdr:twoCellAnchor>
    <xdr:from>
      <xdr:col>6</xdr:col>
      <xdr:colOff>95250</xdr:colOff>
      <xdr:row>74</xdr:row>
      <xdr:rowOff>222249</xdr:rowOff>
    </xdr:from>
    <xdr:to>
      <xdr:col>11</xdr:col>
      <xdr:colOff>76201</xdr:colOff>
      <xdr:row>75</xdr:row>
      <xdr:rowOff>203200</xdr:rowOff>
    </xdr:to>
    <xdr:sp macro="" textlink="">
      <xdr:nvSpPr>
        <xdr:cNvPr id="63" name="テキスト ボックス 62">
          <a:extLst>
            <a:ext uri="{FF2B5EF4-FFF2-40B4-BE49-F238E27FC236}">
              <a16:creationId xmlns:a16="http://schemas.microsoft.com/office/drawing/2014/main" id="{DFAAC598-7BE7-4D2B-91C6-3DA5E187565D}"/>
            </a:ext>
          </a:extLst>
        </xdr:cNvPr>
        <xdr:cNvSpPr txBox="1"/>
      </xdr:nvSpPr>
      <xdr:spPr>
        <a:xfrm>
          <a:off x="762000" y="20486687"/>
          <a:ext cx="536576" cy="211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ＭＳ 明朝" panose="02020609040205080304" pitchFamily="17" charset="-128"/>
              <a:ea typeface="ＭＳ 明朝" panose="02020609040205080304" pitchFamily="17" charset="-128"/>
            </a:rPr>
            <a:t>年　齢</a:t>
          </a:r>
        </a:p>
      </xdr:txBody>
    </xdr:sp>
    <xdr:clientData/>
  </xdr:twoCellAnchor>
  <xdr:twoCellAnchor>
    <xdr:from>
      <xdr:col>1</xdr:col>
      <xdr:colOff>103188</xdr:colOff>
      <xdr:row>75</xdr:row>
      <xdr:rowOff>269875</xdr:rowOff>
    </xdr:from>
    <xdr:to>
      <xdr:col>6</xdr:col>
      <xdr:colOff>84139</xdr:colOff>
      <xdr:row>76</xdr:row>
      <xdr:rowOff>20638</xdr:rowOff>
    </xdr:to>
    <xdr:sp macro="" textlink="">
      <xdr:nvSpPr>
        <xdr:cNvPr id="1344" name="テキスト ボックス 1343">
          <a:extLst>
            <a:ext uri="{FF2B5EF4-FFF2-40B4-BE49-F238E27FC236}">
              <a16:creationId xmlns:a16="http://schemas.microsoft.com/office/drawing/2014/main" id="{48D784B1-7B6D-4417-BBDD-AAB97A9F824D}"/>
            </a:ext>
          </a:extLst>
        </xdr:cNvPr>
        <xdr:cNvSpPr txBox="1"/>
      </xdr:nvSpPr>
      <xdr:spPr>
        <a:xfrm>
          <a:off x="214313" y="20764500"/>
          <a:ext cx="536576" cy="211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800">
              <a:latin typeface="ＭＳ 明朝" panose="02020609040205080304" pitchFamily="17" charset="-128"/>
              <a:ea typeface="ＭＳ 明朝" panose="02020609040205080304" pitchFamily="17" charset="-128"/>
            </a:rPr>
            <a:t>保育状況</a:t>
          </a:r>
        </a:p>
      </xdr:txBody>
    </xdr:sp>
    <xdr:clientData/>
  </xdr:twoCellAnchor>
  <mc:AlternateContent xmlns:mc="http://schemas.openxmlformats.org/markup-compatibility/2006">
    <mc:Choice xmlns:a14="http://schemas.microsoft.com/office/drawing/2010/main" Requires="a14">
      <xdr:twoCellAnchor editAs="oneCell">
        <xdr:from>
          <xdr:col>54</xdr:col>
          <xdr:colOff>57150</xdr:colOff>
          <xdr:row>7</xdr:row>
          <xdr:rowOff>50800</xdr:rowOff>
        </xdr:from>
        <xdr:to>
          <xdr:col>56</xdr:col>
          <xdr:colOff>82550</xdr:colOff>
          <xdr:row>7</xdr:row>
          <xdr:rowOff>304800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50800</xdr:colOff>
          <xdr:row>30</xdr:row>
          <xdr:rowOff>50800</xdr:rowOff>
        </xdr:from>
        <xdr:to>
          <xdr:col>42</xdr:col>
          <xdr:colOff>76200</xdr:colOff>
          <xdr:row>30</xdr:row>
          <xdr:rowOff>247650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50800</xdr:colOff>
          <xdr:row>30</xdr:row>
          <xdr:rowOff>50800</xdr:rowOff>
        </xdr:from>
        <xdr:to>
          <xdr:col>51</xdr:col>
          <xdr:colOff>76200</xdr:colOff>
          <xdr:row>30</xdr:row>
          <xdr:rowOff>247650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397</xdr:row>
          <xdr:rowOff>50800</xdr:rowOff>
        </xdr:from>
        <xdr:to>
          <xdr:col>19</xdr:col>
          <xdr:colOff>76200</xdr:colOff>
          <xdr:row>397</xdr:row>
          <xdr:rowOff>234950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50800</xdr:colOff>
          <xdr:row>397</xdr:row>
          <xdr:rowOff>50800</xdr:rowOff>
        </xdr:from>
        <xdr:to>
          <xdr:col>31</xdr:col>
          <xdr:colOff>76200</xdr:colOff>
          <xdr:row>397</xdr:row>
          <xdr:rowOff>234950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50800</xdr:colOff>
          <xdr:row>397</xdr:row>
          <xdr:rowOff>50800</xdr:rowOff>
        </xdr:from>
        <xdr:to>
          <xdr:col>44</xdr:col>
          <xdr:colOff>76200</xdr:colOff>
          <xdr:row>397</xdr:row>
          <xdr:rowOff>234950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417</xdr:row>
          <xdr:rowOff>50800</xdr:rowOff>
        </xdr:from>
        <xdr:to>
          <xdr:col>8</xdr:col>
          <xdr:colOff>76200</xdr:colOff>
          <xdr:row>417</xdr:row>
          <xdr:rowOff>234950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50800</xdr:colOff>
          <xdr:row>417</xdr:row>
          <xdr:rowOff>50800</xdr:rowOff>
        </xdr:from>
        <xdr:to>
          <xdr:col>62</xdr:col>
          <xdr:colOff>76200</xdr:colOff>
          <xdr:row>417</xdr:row>
          <xdr:rowOff>234950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67</xdr:col>
      <xdr:colOff>60618</xdr:colOff>
      <xdr:row>103</xdr:row>
      <xdr:rowOff>17087</xdr:rowOff>
    </xdr:from>
    <xdr:to>
      <xdr:col>110</xdr:col>
      <xdr:colOff>21957</xdr:colOff>
      <xdr:row>112</xdr:row>
      <xdr:rowOff>102756</xdr:rowOff>
    </xdr:to>
    <xdr:grpSp>
      <xdr:nvGrpSpPr>
        <xdr:cNvPr id="1347" name="グループ化 1346">
          <a:extLst>
            <a:ext uri="{FF2B5EF4-FFF2-40B4-BE49-F238E27FC236}">
              <a16:creationId xmlns:a16="http://schemas.microsoft.com/office/drawing/2014/main" id="{EC34ECF8-1EC7-3C00-58DB-2B6DD6219209}"/>
            </a:ext>
          </a:extLst>
        </xdr:cNvPr>
        <xdr:cNvGrpSpPr/>
      </xdr:nvGrpSpPr>
      <xdr:grpSpPr>
        <a:xfrm>
          <a:off x="7721893" y="28877837"/>
          <a:ext cx="4644464" cy="1774769"/>
          <a:chOff x="7780544" y="30072220"/>
          <a:chExt cx="4714737" cy="1804366"/>
        </a:xfrm>
      </xdr:grpSpPr>
      <xdr:sp macro="" textlink="">
        <xdr:nvSpPr>
          <xdr:cNvPr id="1345" name="テキスト ボックス 1344">
            <a:extLst>
              <a:ext uri="{FF2B5EF4-FFF2-40B4-BE49-F238E27FC236}">
                <a16:creationId xmlns:a16="http://schemas.microsoft.com/office/drawing/2014/main" id="{FEEB061B-593A-CA4D-8A06-EEB7994178D0}"/>
              </a:ext>
            </a:extLst>
          </xdr:cNvPr>
          <xdr:cNvSpPr txBox="1"/>
        </xdr:nvSpPr>
        <xdr:spPr>
          <a:xfrm>
            <a:off x="7780544" y="30072220"/>
            <a:ext cx="4714737" cy="18043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１日に２回以上シフトに入る場合は下記の例を参考に入力してください。</a:t>
            </a:r>
            <a:endParaRPr kumimoji="1" lang="en-US" altLang="ja-JP" sz="1100"/>
          </a:p>
          <a:p>
            <a:r>
              <a:rPr kumimoji="1" lang="ja-JP" altLang="en-US" sz="1100"/>
              <a:t>例）</a:t>
            </a:r>
            <a:r>
              <a:rPr kumimoji="1" lang="en-US" altLang="ja-JP" sz="1100"/>
              <a:t>9</a:t>
            </a:r>
            <a:r>
              <a:rPr kumimoji="1" lang="ja-JP" altLang="en-US" sz="1100"/>
              <a:t>：</a:t>
            </a:r>
            <a:r>
              <a:rPr kumimoji="1" lang="en-US" altLang="ja-JP" sz="1100"/>
              <a:t>00</a:t>
            </a:r>
            <a:r>
              <a:rPr kumimoji="1" lang="ja-JP" altLang="en-US" sz="1100"/>
              <a:t>～</a:t>
            </a:r>
            <a:r>
              <a:rPr kumimoji="1" lang="en-US" altLang="ja-JP" sz="1100"/>
              <a:t>12</a:t>
            </a:r>
            <a:r>
              <a:rPr kumimoji="1" lang="ja-JP" altLang="en-US" sz="1100"/>
              <a:t>：</a:t>
            </a:r>
            <a:r>
              <a:rPr kumimoji="1" lang="en-US" altLang="ja-JP" sz="1100"/>
              <a:t>00</a:t>
            </a:r>
            <a:r>
              <a:rPr kumimoji="1" lang="ja-JP" altLang="en-US" sz="1100"/>
              <a:t>、</a:t>
            </a:r>
            <a:r>
              <a:rPr kumimoji="1" lang="en-US" altLang="ja-JP" sz="1100"/>
              <a:t>16</a:t>
            </a:r>
            <a:r>
              <a:rPr kumimoji="1" lang="ja-JP" altLang="en-US" sz="1100"/>
              <a:t>：</a:t>
            </a:r>
            <a:r>
              <a:rPr kumimoji="1" lang="en-US" altLang="ja-JP" sz="1100"/>
              <a:t>00</a:t>
            </a:r>
            <a:r>
              <a:rPr kumimoji="1" lang="ja-JP" altLang="en-US" sz="1100"/>
              <a:t>～</a:t>
            </a:r>
            <a:r>
              <a:rPr kumimoji="1" lang="en-US" altLang="ja-JP" sz="1100"/>
              <a:t>20</a:t>
            </a:r>
            <a:r>
              <a:rPr kumimoji="1" lang="ja-JP" altLang="en-US" sz="1100"/>
              <a:t>：</a:t>
            </a:r>
            <a:r>
              <a:rPr kumimoji="1" lang="en-US" altLang="ja-JP" sz="1100"/>
              <a:t>00</a:t>
            </a:r>
            <a:r>
              <a:rPr kumimoji="1" lang="ja-JP" altLang="en-US" sz="1100"/>
              <a:t>の</a:t>
            </a:r>
            <a:r>
              <a:rPr kumimoji="1" lang="en-US" altLang="ja-JP" sz="1100"/>
              <a:t>2</a:t>
            </a:r>
            <a:r>
              <a:rPr kumimoji="1" lang="ja-JP" altLang="en-US" sz="1100"/>
              <a:t>回シフトに入った場合</a:t>
            </a:r>
            <a:endParaRPr kumimoji="1" lang="en-US" altLang="ja-JP" sz="1100"/>
          </a:p>
          <a:p>
            <a:endParaRPr kumimoji="1" lang="en-US" altLang="ja-JP" sz="1100"/>
          </a:p>
          <a:p>
            <a:endParaRPr kumimoji="1" lang="en-US" altLang="ja-JP" sz="1100"/>
          </a:p>
          <a:p>
            <a:endParaRPr kumimoji="1" lang="en-US" altLang="ja-JP" sz="1100"/>
          </a:p>
          <a:p>
            <a:r>
              <a:rPr kumimoji="1" lang="ja-JP" altLang="en-US" sz="1100"/>
              <a:t>１回目の勤務開始時刻を出勤時刻とし、最後の勤務終了時刻を退勤時刻としてください。また、その間のシフトの空き時間は休憩時刻としてください。</a:t>
            </a:r>
            <a:endParaRPr kumimoji="1" lang="en-US" altLang="ja-JP" sz="1100"/>
          </a:p>
        </xdr:txBody>
      </xdr:sp>
      <xdr:pic>
        <xdr:nvPicPr>
          <xdr:cNvPr id="1346" name="図 1345">
            <a:extLst>
              <a:ext uri="{FF2B5EF4-FFF2-40B4-BE49-F238E27FC236}">
                <a16:creationId xmlns:a16="http://schemas.microsoft.com/office/drawing/2014/main" id="{5C190AF5-BEF0-1BF0-E301-884A8DF4DBAA}"/>
              </a:ext>
            </a:extLst>
          </xdr:cNvPr>
          <xdr:cNvPicPr>
            <a:picLocks noChangeAspect="1"/>
          </xdr:cNvPicPr>
        </xdr:nvPicPr>
        <xdr:blipFill>
          <a:blip xmlns:r="http://schemas.openxmlformats.org/officeDocument/2006/relationships" r:embed="rId1"/>
          <a:stretch>
            <a:fillRect/>
          </a:stretch>
        </xdr:blipFill>
        <xdr:spPr>
          <a:xfrm>
            <a:off x="7795179" y="30557719"/>
            <a:ext cx="4631898" cy="528844"/>
          </a:xfrm>
          <a:prstGeom prst="rect">
            <a:avLst/>
          </a:prstGeom>
        </xdr:spPr>
      </xdr:pic>
    </xdr:grp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S486"/>
  <sheetViews>
    <sheetView tabSelected="1" view="pageBreakPreview" zoomScaleNormal="110" zoomScaleSheetLayoutView="100" workbookViewId="0">
      <selection activeCell="Q3" sqref="Q3:BL3"/>
    </sheetView>
  </sheetViews>
  <sheetFormatPr defaultColWidth="1.6328125" defaultRowHeight="18" customHeight="1" outlineLevelCol="1" x14ac:dyDescent="0.2"/>
  <cols>
    <col min="1" max="2" width="1.6328125" style="2"/>
    <col min="3" max="64" width="1.6328125" style="1"/>
    <col min="65" max="66" width="1.6328125" style="2"/>
    <col min="67" max="68" width="1.6328125" style="1"/>
    <col min="69" max="70" width="4.6328125" style="1" hidden="1" customWidth="1" outlineLevel="1"/>
    <col min="71" max="71" width="1.6328125" style="1" collapsed="1"/>
    <col min="72" max="16384" width="1.6328125" style="1"/>
  </cols>
  <sheetData>
    <row r="1" spans="3:64" ht="24" customHeight="1" x14ac:dyDescent="0.2">
      <c r="C1" s="302" t="s">
        <v>515</v>
      </c>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c r="AI1" s="302"/>
      <c r="AJ1" s="302"/>
      <c r="AK1" s="302"/>
      <c r="AL1" s="302"/>
      <c r="AM1" s="302"/>
      <c r="AN1" s="302"/>
      <c r="AO1" s="302"/>
      <c r="AP1" s="302"/>
      <c r="AQ1" s="302"/>
      <c r="AR1" s="302"/>
      <c r="AS1" s="302"/>
      <c r="AT1" s="302"/>
      <c r="AU1" s="302"/>
      <c r="AV1" s="302"/>
      <c r="AW1" s="302"/>
      <c r="AX1" s="302"/>
      <c r="AY1" s="302"/>
      <c r="AZ1" s="302"/>
      <c r="BA1" s="302"/>
      <c r="BB1" s="302"/>
      <c r="BC1" s="302"/>
      <c r="BD1" s="302"/>
      <c r="BE1" s="302"/>
      <c r="BF1" s="302"/>
      <c r="BG1" s="302"/>
      <c r="BH1" s="302"/>
      <c r="BI1" s="302"/>
      <c r="BJ1" s="302"/>
      <c r="BK1" s="302"/>
      <c r="BL1" s="302"/>
    </row>
    <row r="2" spans="3:64" ht="18" customHeight="1" x14ac:dyDescent="0.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308" t="s">
        <v>3</v>
      </c>
      <c r="AW2" s="308"/>
      <c r="AX2" s="308"/>
      <c r="AY2" s="260"/>
      <c r="AZ2" s="260"/>
      <c r="BA2" s="167" t="s">
        <v>2</v>
      </c>
      <c r="BB2" s="167"/>
      <c r="BC2" s="260"/>
      <c r="BD2" s="260"/>
      <c r="BE2" s="167" t="s">
        <v>1</v>
      </c>
      <c r="BF2" s="167"/>
      <c r="BG2" s="260"/>
      <c r="BH2" s="260"/>
      <c r="BI2" s="2"/>
      <c r="BJ2" s="2"/>
      <c r="BK2" s="2"/>
      <c r="BL2" s="3" t="s">
        <v>0</v>
      </c>
    </row>
    <row r="3" spans="3:64" ht="28" customHeight="1" x14ac:dyDescent="0.2">
      <c r="C3" s="309" t="s">
        <v>4</v>
      </c>
      <c r="D3" s="244"/>
      <c r="E3" s="303" t="s">
        <v>5</v>
      </c>
      <c r="F3" s="303"/>
      <c r="G3" s="303"/>
      <c r="H3" s="303"/>
      <c r="I3" s="303"/>
      <c r="J3" s="303"/>
      <c r="K3" s="303"/>
      <c r="L3" s="303"/>
      <c r="M3" s="303"/>
      <c r="N3" s="303"/>
      <c r="O3" s="303"/>
      <c r="P3" s="4"/>
      <c r="Q3" s="310"/>
      <c r="R3" s="311"/>
      <c r="S3" s="311"/>
      <c r="T3" s="311"/>
      <c r="U3" s="311"/>
      <c r="V3" s="311"/>
      <c r="W3" s="311"/>
      <c r="X3" s="311"/>
      <c r="Y3" s="311"/>
      <c r="Z3" s="311"/>
      <c r="AA3" s="311"/>
      <c r="AB3" s="311"/>
      <c r="AC3" s="311"/>
      <c r="AD3" s="311"/>
      <c r="AE3" s="311"/>
      <c r="AF3" s="311"/>
      <c r="AG3" s="311"/>
      <c r="AH3" s="311"/>
      <c r="AI3" s="311"/>
      <c r="AJ3" s="311"/>
      <c r="AK3" s="311"/>
      <c r="AL3" s="311"/>
      <c r="AM3" s="311"/>
      <c r="AN3" s="311"/>
      <c r="AO3" s="311"/>
      <c r="AP3" s="311"/>
      <c r="AQ3" s="311"/>
      <c r="AR3" s="311"/>
      <c r="AS3" s="311"/>
      <c r="AT3" s="311"/>
      <c r="AU3" s="311"/>
      <c r="AV3" s="311"/>
      <c r="AW3" s="311"/>
      <c r="AX3" s="311"/>
      <c r="AY3" s="311"/>
      <c r="AZ3" s="311"/>
      <c r="BA3" s="311"/>
      <c r="BB3" s="311"/>
      <c r="BC3" s="311"/>
      <c r="BD3" s="311"/>
      <c r="BE3" s="311"/>
      <c r="BF3" s="311"/>
      <c r="BG3" s="311"/>
      <c r="BH3" s="311"/>
      <c r="BI3" s="311"/>
      <c r="BJ3" s="311"/>
      <c r="BK3" s="311"/>
      <c r="BL3" s="312"/>
    </row>
    <row r="4" spans="3:64" ht="18" customHeight="1" x14ac:dyDescent="0.2">
      <c r="C4" s="166" t="s">
        <v>6</v>
      </c>
      <c r="D4" s="167"/>
      <c r="E4" s="304" t="s">
        <v>7</v>
      </c>
      <c r="F4" s="304"/>
      <c r="G4" s="304"/>
      <c r="H4" s="304"/>
      <c r="I4" s="304"/>
      <c r="J4" s="304"/>
      <c r="K4" s="304"/>
      <c r="L4" s="304"/>
      <c r="M4" s="304"/>
      <c r="N4" s="304"/>
      <c r="O4" s="304"/>
      <c r="P4" s="5"/>
      <c r="Q4" s="313" t="s">
        <v>8</v>
      </c>
      <c r="R4" s="290"/>
      <c r="S4" s="284"/>
      <c r="T4" s="284"/>
      <c r="U4" s="284"/>
      <c r="V4" s="284"/>
      <c r="W4" s="290" t="s">
        <v>9</v>
      </c>
      <c r="X4" s="290"/>
      <c r="Y4" s="284"/>
      <c r="Z4" s="284"/>
      <c r="AA4" s="284"/>
      <c r="AB4" s="284"/>
      <c r="AC4" s="284"/>
      <c r="AD4" s="14"/>
      <c r="AE4" s="14"/>
      <c r="AF4" s="14"/>
      <c r="AG4" s="14"/>
      <c r="AH4" s="14"/>
      <c r="AI4" s="14"/>
      <c r="AJ4" s="14"/>
      <c r="AK4" s="14"/>
      <c r="AL4" s="14"/>
      <c r="AM4" s="14"/>
      <c r="AN4" s="14"/>
      <c r="AO4" s="14"/>
      <c r="AP4" s="14"/>
      <c r="AQ4" s="14"/>
      <c r="AR4" s="14"/>
      <c r="AS4" s="14"/>
      <c r="AT4" s="14"/>
      <c r="AU4" s="14"/>
      <c r="AV4" s="47"/>
      <c r="AW4" s="290" t="s">
        <v>17</v>
      </c>
      <c r="AX4" s="290"/>
      <c r="AY4" s="290"/>
      <c r="AZ4" s="283"/>
      <c r="BA4" s="284"/>
      <c r="BB4" s="284"/>
      <c r="BC4" s="282" t="s">
        <v>16</v>
      </c>
      <c r="BD4" s="260"/>
      <c r="BE4" s="260"/>
      <c r="BF4" s="260"/>
      <c r="BG4" s="260"/>
      <c r="BH4" s="177" t="s">
        <v>15</v>
      </c>
      <c r="BI4" s="260"/>
      <c r="BJ4" s="260"/>
      <c r="BK4" s="260"/>
      <c r="BL4" s="307"/>
    </row>
    <row r="5" spans="3:64" ht="30" customHeight="1" x14ac:dyDescent="0.2">
      <c r="C5" s="166"/>
      <c r="D5" s="167"/>
      <c r="E5" s="304"/>
      <c r="F5" s="304"/>
      <c r="G5" s="304"/>
      <c r="H5" s="304"/>
      <c r="I5" s="304"/>
      <c r="J5" s="304"/>
      <c r="K5" s="304"/>
      <c r="L5" s="304"/>
      <c r="M5" s="304"/>
      <c r="N5" s="304"/>
      <c r="O5" s="304"/>
      <c r="P5" s="5"/>
      <c r="Q5" s="299"/>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c r="AP5" s="300"/>
      <c r="AQ5" s="300"/>
      <c r="AR5" s="300"/>
      <c r="AS5" s="300"/>
      <c r="AT5" s="300"/>
      <c r="AU5" s="300"/>
      <c r="AV5" s="301"/>
      <c r="AW5" s="167"/>
      <c r="AX5" s="167"/>
      <c r="AY5" s="167"/>
      <c r="AZ5" s="285"/>
      <c r="BA5" s="286"/>
      <c r="BB5" s="286"/>
      <c r="BC5" s="282"/>
      <c r="BD5" s="260"/>
      <c r="BE5" s="260"/>
      <c r="BF5" s="260"/>
      <c r="BG5" s="260"/>
      <c r="BH5" s="177"/>
      <c r="BI5" s="260"/>
      <c r="BJ5" s="260"/>
      <c r="BK5" s="260"/>
      <c r="BL5" s="307"/>
    </row>
    <row r="6" spans="3:64" ht="18" customHeight="1" x14ac:dyDescent="0.2">
      <c r="C6" s="166"/>
      <c r="D6" s="167"/>
      <c r="E6" s="304"/>
      <c r="F6" s="304"/>
      <c r="G6" s="304"/>
      <c r="H6" s="304"/>
      <c r="I6" s="304"/>
      <c r="J6" s="304"/>
      <c r="K6" s="304"/>
      <c r="L6" s="304"/>
      <c r="M6" s="304"/>
      <c r="N6" s="304"/>
      <c r="O6" s="304"/>
      <c r="P6" s="5"/>
      <c r="Q6" s="305" t="s">
        <v>10</v>
      </c>
      <c r="R6" s="295"/>
      <c r="S6" s="295"/>
      <c r="T6" s="295"/>
      <c r="U6" s="295"/>
      <c r="V6" s="295"/>
      <c r="W6" s="297"/>
      <c r="X6" s="297"/>
      <c r="Y6" s="297"/>
      <c r="Z6" s="297"/>
      <c r="AA6" s="297"/>
      <c r="AB6" s="297"/>
      <c r="AC6" s="297"/>
      <c r="AD6" s="297"/>
      <c r="AE6" s="297"/>
      <c r="AF6" s="297"/>
      <c r="AG6" s="297"/>
      <c r="AH6" s="297"/>
      <c r="AI6" s="297"/>
      <c r="AJ6" s="297"/>
      <c r="AK6" s="295" t="s">
        <v>21</v>
      </c>
      <c r="AL6" s="295"/>
      <c r="AM6" s="297"/>
      <c r="AN6" s="297"/>
      <c r="AO6" s="297"/>
      <c r="AP6" s="297"/>
      <c r="AQ6" s="297"/>
      <c r="AR6" s="297"/>
      <c r="AS6" s="297"/>
      <c r="AT6" s="297"/>
      <c r="AU6" s="297"/>
      <c r="AV6" s="297"/>
      <c r="AW6" s="297"/>
      <c r="AX6" s="295" t="s">
        <v>20</v>
      </c>
      <c r="AY6" s="295"/>
      <c r="AZ6" s="291" t="s">
        <v>18</v>
      </c>
      <c r="BA6" s="291"/>
      <c r="BB6" s="291"/>
      <c r="BC6" s="291"/>
      <c r="BD6" s="293"/>
      <c r="BE6" s="293"/>
      <c r="BF6" s="293"/>
      <c r="BG6" s="293"/>
      <c r="BH6" s="293"/>
      <c r="BI6" s="293"/>
      <c r="BJ6" s="293"/>
      <c r="BK6" s="314" t="s">
        <v>14</v>
      </c>
      <c r="BL6" s="315"/>
    </row>
    <row r="7" spans="3:64" ht="18" customHeight="1" x14ac:dyDescent="0.2">
      <c r="C7" s="168"/>
      <c r="D7" s="169"/>
      <c r="E7" s="254"/>
      <c r="F7" s="254"/>
      <c r="G7" s="254"/>
      <c r="H7" s="254"/>
      <c r="I7" s="254"/>
      <c r="J7" s="254"/>
      <c r="K7" s="254"/>
      <c r="L7" s="254"/>
      <c r="M7" s="254"/>
      <c r="N7" s="254"/>
      <c r="O7" s="254"/>
      <c r="P7" s="6"/>
      <c r="Q7" s="306"/>
      <c r="R7" s="296"/>
      <c r="S7" s="296"/>
      <c r="T7" s="296"/>
      <c r="U7" s="296"/>
      <c r="V7" s="296"/>
      <c r="W7" s="298"/>
      <c r="X7" s="298"/>
      <c r="Y7" s="298"/>
      <c r="Z7" s="298"/>
      <c r="AA7" s="298"/>
      <c r="AB7" s="298"/>
      <c r="AC7" s="298"/>
      <c r="AD7" s="298"/>
      <c r="AE7" s="298"/>
      <c r="AF7" s="298"/>
      <c r="AG7" s="298"/>
      <c r="AH7" s="298"/>
      <c r="AI7" s="298"/>
      <c r="AJ7" s="298"/>
      <c r="AK7" s="296"/>
      <c r="AL7" s="296"/>
      <c r="AM7" s="298"/>
      <c r="AN7" s="298"/>
      <c r="AO7" s="298"/>
      <c r="AP7" s="298"/>
      <c r="AQ7" s="298"/>
      <c r="AR7" s="298"/>
      <c r="AS7" s="298"/>
      <c r="AT7" s="298"/>
      <c r="AU7" s="298"/>
      <c r="AV7" s="298"/>
      <c r="AW7" s="298"/>
      <c r="AX7" s="296"/>
      <c r="AY7" s="296"/>
      <c r="AZ7" s="292" t="s">
        <v>19</v>
      </c>
      <c r="BA7" s="292"/>
      <c r="BB7" s="292"/>
      <c r="BC7" s="292"/>
      <c r="BD7" s="294"/>
      <c r="BE7" s="294"/>
      <c r="BF7" s="294"/>
      <c r="BG7" s="294"/>
      <c r="BH7" s="294"/>
      <c r="BI7" s="294"/>
      <c r="BJ7" s="294"/>
      <c r="BK7" s="316" t="s">
        <v>14</v>
      </c>
      <c r="BL7" s="317"/>
    </row>
    <row r="8" spans="3:64" ht="28" customHeight="1" x14ac:dyDescent="0.2">
      <c r="C8" s="309" t="s">
        <v>11</v>
      </c>
      <c r="D8" s="244"/>
      <c r="E8" s="303" t="s">
        <v>12</v>
      </c>
      <c r="F8" s="303"/>
      <c r="G8" s="303"/>
      <c r="H8" s="303"/>
      <c r="I8" s="303"/>
      <c r="J8" s="303"/>
      <c r="K8" s="303"/>
      <c r="L8" s="303"/>
      <c r="M8" s="303"/>
      <c r="N8" s="303"/>
      <c r="O8" s="303"/>
      <c r="P8" s="4"/>
      <c r="Q8" s="309"/>
      <c r="R8" s="244"/>
      <c r="S8" s="7" t="s">
        <v>22</v>
      </c>
      <c r="T8" s="7"/>
      <c r="U8" s="7"/>
      <c r="V8" s="244"/>
      <c r="W8" s="244"/>
      <c r="X8" s="7" t="s">
        <v>23</v>
      </c>
      <c r="Y8" s="7"/>
      <c r="Z8" s="7"/>
      <c r="AA8" s="7"/>
      <c r="AB8" s="7"/>
      <c r="AC8" s="244"/>
      <c r="AD8" s="244"/>
      <c r="AE8" s="7" t="s">
        <v>24</v>
      </c>
      <c r="AF8" s="7"/>
      <c r="AG8" s="7"/>
      <c r="AH8" s="7"/>
      <c r="AI8" s="7"/>
      <c r="AJ8" s="7"/>
      <c r="AK8" s="7"/>
      <c r="AL8" s="7"/>
      <c r="AM8" s="244"/>
      <c r="AN8" s="244"/>
      <c r="AO8" s="7" t="s">
        <v>25</v>
      </c>
      <c r="AP8" s="7"/>
      <c r="AQ8" s="7"/>
      <c r="AR8" s="7"/>
      <c r="AS8" s="7"/>
      <c r="AT8" s="244"/>
      <c r="AU8" s="244"/>
      <c r="AV8" s="7" t="s">
        <v>582</v>
      </c>
      <c r="AW8" s="7"/>
      <c r="AX8" s="7"/>
      <c r="AY8" s="7"/>
      <c r="AZ8" s="7"/>
      <c r="BA8" s="7"/>
      <c r="BB8" s="7"/>
      <c r="BC8" s="244"/>
      <c r="BD8" s="244"/>
      <c r="BE8" s="7" t="s">
        <v>583</v>
      </c>
      <c r="BF8" s="7"/>
      <c r="BG8" s="7"/>
      <c r="BH8" s="7"/>
      <c r="BI8" s="7"/>
      <c r="BJ8" s="7"/>
      <c r="BK8" s="7"/>
      <c r="BL8" s="4"/>
    </row>
    <row r="9" spans="3:64" ht="28" customHeight="1" x14ac:dyDescent="0.2">
      <c r="C9" s="246" t="s">
        <v>26</v>
      </c>
      <c r="D9" s="232"/>
      <c r="E9" s="344" t="s">
        <v>13</v>
      </c>
      <c r="F9" s="344"/>
      <c r="G9" s="344"/>
      <c r="H9" s="344"/>
      <c r="I9" s="344"/>
      <c r="J9" s="344"/>
      <c r="K9" s="344"/>
      <c r="L9" s="344"/>
      <c r="M9" s="344"/>
      <c r="N9" s="344"/>
      <c r="O9" s="344"/>
      <c r="P9" s="8"/>
      <c r="Q9" s="334"/>
      <c r="R9" s="335"/>
      <c r="S9" s="335"/>
      <c r="T9" s="335"/>
      <c r="U9" s="335"/>
      <c r="V9" s="335"/>
      <c r="W9" s="335"/>
      <c r="X9" s="335"/>
      <c r="Y9" s="335"/>
      <c r="Z9" s="335"/>
      <c r="AA9" s="335"/>
      <c r="AB9" s="335"/>
      <c r="AC9" s="335"/>
      <c r="AD9" s="335"/>
      <c r="AE9" s="335"/>
      <c r="AF9" s="335"/>
      <c r="AG9" s="335"/>
      <c r="AH9" s="335"/>
      <c r="AI9" s="335"/>
      <c r="AJ9" s="335"/>
      <c r="AK9" s="335"/>
      <c r="AL9" s="335"/>
      <c r="AM9" s="335"/>
      <c r="AN9" s="335"/>
      <c r="AO9" s="335"/>
      <c r="AP9" s="335"/>
      <c r="AQ9" s="335"/>
      <c r="AR9" s="335"/>
      <c r="AS9" s="335"/>
      <c r="AT9" s="335"/>
      <c r="AU9" s="335"/>
      <c r="AV9" s="335"/>
      <c r="AW9" s="335"/>
      <c r="AX9" s="335"/>
      <c r="AY9" s="335"/>
      <c r="AZ9" s="335"/>
      <c r="BA9" s="335"/>
      <c r="BB9" s="335"/>
      <c r="BC9" s="335"/>
      <c r="BD9" s="335"/>
      <c r="BE9" s="335"/>
      <c r="BF9" s="335"/>
      <c r="BG9" s="335"/>
      <c r="BH9" s="335"/>
      <c r="BI9" s="335"/>
      <c r="BJ9" s="335"/>
      <c r="BK9" s="335"/>
      <c r="BL9" s="336"/>
    </row>
    <row r="10" spans="3:64" ht="18" customHeight="1" x14ac:dyDescent="0.2">
      <c r="C10" s="166" t="s">
        <v>27</v>
      </c>
      <c r="D10" s="167"/>
      <c r="E10" s="304" t="s">
        <v>28</v>
      </c>
      <c r="F10" s="304"/>
      <c r="G10" s="304"/>
      <c r="H10" s="304"/>
      <c r="I10" s="304"/>
      <c r="J10" s="304"/>
      <c r="K10" s="304"/>
      <c r="L10" s="304"/>
      <c r="M10" s="304"/>
      <c r="N10" s="304"/>
      <c r="O10" s="304"/>
      <c r="P10" s="5"/>
      <c r="Q10" s="166" t="s">
        <v>8</v>
      </c>
      <c r="R10" s="167"/>
      <c r="S10" s="260"/>
      <c r="T10" s="260"/>
      <c r="U10" s="260"/>
      <c r="V10" s="260"/>
      <c r="W10" s="167" t="s">
        <v>9</v>
      </c>
      <c r="X10" s="167"/>
      <c r="Y10" s="260"/>
      <c r="Z10" s="260"/>
      <c r="AA10" s="260"/>
      <c r="AB10" s="260"/>
      <c r="AC10" s="260"/>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5"/>
    </row>
    <row r="11" spans="3:64" ht="28" customHeight="1" x14ac:dyDescent="0.2">
      <c r="C11" s="166"/>
      <c r="D11" s="167"/>
      <c r="E11" s="304"/>
      <c r="F11" s="304"/>
      <c r="G11" s="304"/>
      <c r="H11" s="304"/>
      <c r="I11" s="304"/>
      <c r="J11" s="304"/>
      <c r="K11" s="304"/>
      <c r="L11" s="304"/>
      <c r="M11" s="304"/>
      <c r="N11" s="304"/>
      <c r="O11" s="304"/>
      <c r="P11" s="5"/>
      <c r="Q11" s="299"/>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O11" s="300"/>
      <c r="AP11" s="300"/>
      <c r="AQ11" s="300"/>
      <c r="AR11" s="300"/>
      <c r="AS11" s="300"/>
      <c r="AT11" s="300"/>
      <c r="AU11" s="300"/>
      <c r="AV11" s="300"/>
      <c r="AW11" s="300"/>
      <c r="AX11" s="300"/>
      <c r="AY11" s="300"/>
      <c r="AZ11" s="300"/>
      <c r="BA11" s="300"/>
      <c r="BB11" s="300"/>
      <c r="BC11" s="300"/>
      <c r="BD11" s="300"/>
      <c r="BE11" s="300"/>
      <c r="BF11" s="300"/>
      <c r="BG11" s="300"/>
      <c r="BH11" s="300"/>
      <c r="BI11" s="300"/>
      <c r="BJ11" s="300"/>
      <c r="BK11" s="300"/>
      <c r="BL11" s="337"/>
    </row>
    <row r="12" spans="3:64" ht="28" customHeight="1" x14ac:dyDescent="0.2">
      <c r="C12" s="166"/>
      <c r="D12" s="167"/>
      <c r="E12" s="304"/>
      <c r="F12" s="304"/>
      <c r="G12" s="304"/>
      <c r="H12" s="304"/>
      <c r="I12" s="304"/>
      <c r="J12" s="304"/>
      <c r="K12" s="304"/>
      <c r="L12" s="304"/>
      <c r="M12" s="304"/>
      <c r="N12" s="304"/>
      <c r="O12" s="304"/>
      <c r="P12" s="5"/>
      <c r="Q12" s="246" t="s">
        <v>17</v>
      </c>
      <c r="R12" s="232"/>
      <c r="S12" s="338"/>
      <c r="T12" s="284"/>
      <c r="U12" s="284"/>
      <c r="V12" s="284"/>
      <c r="W12" s="9" t="s">
        <v>16</v>
      </c>
      <c r="X12" s="284"/>
      <c r="Y12" s="284"/>
      <c r="Z12" s="284"/>
      <c r="AA12" s="284"/>
      <c r="AB12" s="10" t="s">
        <v>15</v>
      </c>
      <c r="AC12" s="284"/>
      <c r="AD12" s="284"/>
      <c r="AE12" s="284"/>
      <c r="AF12" s="284"/>
      <c r="AG12" s="341" t="s">
        <v>29</v>
      </c>
      <c r="AH12" s="342"/>
      <c r="AI12" s="342"/>
      <c r="AJ12" s="342"/>
      <c r="AK12" s="343"/>
      <c r="AL12" s="339"/>
      <c r="AM12" s="339"/>
      <c r="AN12" s="339"/>
      <c r="AO12" s="339"/>
      <c r="AP12" s="339"/>
      <c r="AQ12" s="339"/>
      <c r="AR12" s="339"/>
      <c r="AS12" s="339"/>
      <c r="AT12" s="339"/>
      <c r="AU12" s="339"/>
      <c r="AV12" s="339"/>
      <c r="AW12" s="339"/>
      <c r="AX12" s="339"/>
      <c r="AY12" s="339"/>
      <c r="AZ12" s="339"/>
      <c r="BA12" s="339"/>
      <c r="BB12" s="339"/>
      <c r="BC12" s="339"/>
      <c r="BD12" s="339"/>
      <c r="BE12" s="339"/>
      <c r="BF12" s="339"/>
      <c r="BG12" s="339"/>
      <c r="BH12" s="339"/>
      <c r="BI12" s="339"/>
      <c r="BJ12" s="339"/>
      <c r="BK12" s="339"/>
      <c r="BL12" s="340"/>
    </row>
    <row r="13" spans="3:64" ht="28" customHeight="1" x14ac:dyDescent="0.2">
      <c r="C13" s="247" t="s">
        <v>30</v>
      </c>
      <c r="D13" s="234"/>
      <c r="E13" s="330" t="s">
        <v>31</v>
      </c>
      <c r="F13" s="330"/>
      <c r="G13" s="330"/>
      <c r="H13" s="330"/>
      <c r="I13" s="330"/>
      <c r="J13" s="330"/>
      <c r="K13" s="330"/>
      <c r="L13" s="330"/>
      <c r="M13" s="330"/>
      <c r="N13" s="330"/>
      <c r="O13" s="330"/>
      <c r="P13" s="11"/>
      <c r="Q13" s="247" t="s">
        <v>32</v>
      </c>
      <c r="R13" s="234"/>
      <c r="S13" s="234"/>
      <c r="T13" s="234"/>
      <c r="U13" s="234"/>
      <c r="V13" s="331"/>
      <c r="W13" s="332"/>
      <c r="X13" s="332"/>
      <c r="Y13" s="332"/>
      <c r="Z13" s="332"/>
      <c r="AA13" s="332"/>
      <c r="AB13" s="332"/>
      <c r="AC13" s="332"/>
      <c r="AD13" s="332"/>
      <c r="AE13" s="332"/>
      <c r="AF13" s="332"/>
      <c r="AG13" s="332"/>
      <c r="AH13" s="332"/>
      <c r="AI13" s="332"/>
      <c r="AJ13" s="332"/>
      <c r="AK13" s="332"/>
      <c r="AL13" s="332"/>
      <c r="AM13" s="332"/>
      <c r="AN13" s="332"/>
      <c r="AO13" s="333" t="s">
        <v>33</v>
      </c>
      <c r="AP13" s="234"/>
      <c r="AQ13" s="234"/>
      <c r="AR13" s="234"/>
      <c r="AS13" s="234"/>
      <c r="AT13" s="331"/>
      <c r="AU13" s="318"/>
      <c r="AV13" s="318"/>
      <c r="AW13" s="318"/>
      <c r="AX13" s="318"/>
      <c r="AY13" s="318"/>
      <c r="AZ13" s="318"/>
      <c r="BA13" s="318"/>
      <c r="BB13" s="318"/>
      <c r="BC13" s="318"/>
      <c r="BD13" s="318"/>
      <c r="BE13" s="318"/>
      <c r="BF13" s="318"/>
      <c r="BG13" s="318"/>
      <c r="BH13" s="318"/>
      <c r="BI13" s="318"/>
      <c r="BJ13" s="318"/>
      <c r="BK13" s="318"/>
      <c r="BL13" s="319"/>
    </row>
    <row r="14" spans="3:64" ht="28" customHeight="1" x14ac:dyDescent="0.2">
      <c r="C14" s="309" t="s">
        <v>35</v>
      </c>
      <c r="D14" s="244"/>
      <c r="E14" s="303" t="s">
        <v>34</v>
      </c>
      <c r="F14" s="303"/>
      <c r="G14" s="303"/>
      <c r="H14" s="303"/>
      <c r="I14" s="303"/>
      <c r="J14" s="303"/>
      <c r="K14" s="303"/>
      <c r="L14" s="303"/>
      <c r="M14" s="303"/>
      <c r="N14" s="303"/>
      <c r="O14" s="303"/>
      <c r="P14" s="4"/>
      <c r="Q14" s="320" t="s">
        <v>32</v>
      </c>
      <c r="R14" s="321"/>
      <c r="S14" s="321"/>
      <c r="T14" s="321"/>
      <c r="U14" s="321"/>
      <c r="V14" s="322"/>
      <c r="W14" s="324"/>
      <c r="X14" s="325"/>
      <c r="Y14" s="325"/>
      <c r="Z14" s="325"/>
      <c r="AA14" s="325"/>
      <c r="AB14" s="325"/>
      <c r="AC14" s="325"/>
      <c r="AD14" s="325"/>
      <c r="AE14" s="325"/>
      <c r="AF14" s="325"/>
      <c r="AG14" s="325"/>
      <c r="AH14" s="325"/>
      <c r="AI14" s="325"/>
      <c r="AJ14" s="325"/>
      <c r="AK14" s="325"/>
      <c r="AL14" s="325"/>
      <c r="AM14" s="325"/>
      <c r="AN14" s="326"/>
      <c r="AO14" s="323" t="s">
        <v>33</v>
      </c>
      <c r="AP14" s="321"/>
      <c r="AQ14" s="321"/>
      <c r="AR14" s="321"/>
      <c r="AS14" s="321"/>
      <c r="AT14" s="322"/>
      <c r="AU14" s="327"/>
      <c r="AV14" s="328"/>
      <c r="AW14" s="328"/>
      <c r="AX14" s="328"/>
      <c r="AY14" s="328"/>
      <c r="AZ14" s="328"/>
      <c r="BA14" s="328"/>
      <c r="BB14" s="328"/>
      <c r="BC14" s="328"/>
      <c r="BD14" s="328"/>
      <c r="BE14" s="328"/>
      <c r="BF14" s="328"/>
      <c r="BG14" s="328"/>
      <c r="BH14" s="328"/>
      <c r="BI14" s="328"/>
      <c r="BJ14" s="328"/>
      <c r="BK14" s="328"/>
      <c r="BL14" s="329"/>
    </row>
    <row r="15" spans="3:64" ht="18" customHeight="1" x14ac:dyDescent="0.2">
      <c r="C15" s="313" t="s">
        <v>36</v>
      </c>
      <c r="D15" s="290"/>
      <c r="E15" s="351" t="s">
        <v>37</v>
      </c>
      <c r="F15" s="351"/>
      <c r="G15" s="351"/>
      <c r="H15" s="351"/>
      <c r="I15" s="351"/>
      <c r="J15" s="351"/>
      <c r="K15" s="351"/>
      <c r="L15" s="351"/>
      <c r="M15" s="351"/>
      <c r="N15" s="351"/>
      <c r="O15" s="351"/>
      <c r="P15" s="13"/>
      <c r="Q15" s="313" t="s">
        <v>8</v>
      </c>
      <c r="R15" s="290"/>
      <c r="S15" s="284"/>
      <c r="T15" s="284"/>
      <c r="U15" s="284"/>
      <c r="V15" s="284"/>
      <c r="W15" s="290" t="s">
        <v>9</v>
      </c>
      <c r="X15" s="290"/>
      <c r="Y15" s="284"/>
      <c r="Z15" s="284"/>
      <c r="AA15" s="284"/>
      <c r="AB15" s="284"/>
      <c r="AC15" s="28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3"/>
    </row>
    <row r="16" spans="3:64" ht="30" customHeight="1" x14ac:dyDescent="0.2">
      <c r="C16" s="166"/>
      <c r="D16" s="167"/>
      <c r="E16" s="304"/>
      <c r="F16" s="304"/>
      <c r="G16" s="304"/>
      <c r="H16" s="304"/>
      <c r="I16" s="304"/>
      <c r="J16" s="304"/>
      <c r="K16" s="304"/>
      <c r="L16" s="304"/>
      <c r="M16" s="304"/>
      <c r="N16" s="304"/>
      <c r="O16" s="304"/>
      <c r="P16" s="5"/>
      <c r="Q16" s="299"/>
      <c r="R16" s="300"/>
      <c r="S16" s="300"/>
      <c r="T16" s="300"/>
      <c r="U16" s="300"/>
      <c r="V16" s="300"/>
      <c r="W16" s="300"/>
      <c r="X16" s="300"/>
      <c r="Y16" s="300"/>
      <c r="Z16" s="300"/>
      <c r="AA16" s="300"/>
      <c r="AB16" s="300"/>
      <c r="AC16" s="300"/>
      <c r="AD16" s="300"/>
      <c r="AE16" s="300"/>
      <c r="AF16" s="300"/>
      <c r="AG16" s="300"/>
      <c r="AH16" s="300"/>
      <c r="AI16" s="300"/>
      <c r="AJ16" s="300"/>
      <c r="AK16" s="300"/>
      <c r="AL16" s="300"/>
      <c r="AM16" s="300"/>
      <c r="AN16" s="300"/>
      <c r="AO16" s="300"/>
      <c r="AP16" s="300"/>
      <c r="AQ16" s="300"/>
      <c r="AR16" s="300"/>
      <c r="AS16" s="300"/>
      <c r="AT16" s="300"/>
      <c r="AU16" s="300"/>
      <c r="AV16" s="300"/>
      <c r="AW16" s="300"/>
      <c r="AX16" s="300"/>
      <c r="AY16" s="300"/>
      <c r="AZ16" s="300"/>
      <c r="BA16" s="300"/>
      <c r="BB16" s="300"/>
      <c r="BC16" s="300"/>
      <c r="BD16" s="300"/>
      <c r="BE16" s="300"/>
      <c r="BF16" s="300"/>
      <c r="BG16" s="300"/>
      <c r="BH16" s="300"/>
      <c r="BI16" s="300"/>
      <c r="BJ16" s="300"/>
      <c r="BK16" s="300"/>
      <c r="BL16" s="337"/>
    </row>
    <row r="17" spans="3:64" ht="28" customHeight="1" x14ac:dyDescent="0.2">
      <c r="C17" s="168"/>
      <c r="D17" s="169"/>
      <c r="E17" s="254"/>
      <c r="F17" s="254"/>
      <c r="G17" s="254"/>
      <c r="H17" s="254"/>
      <c r="I17" s="254"/>
      <c r="J17" s="254"/>
      <c r="K17" s="254"/>
      <c r="L17" s="254"/>
      <c r="M17" s="254"/>
      <c r="N17" s="254"/>
      <c r="O17" s="254"/>
      <c r="P17" s="6"/>
      <c r="Q17" s="247" t="s">
        <v>17</v>
      </c>
      <c r="R17" s="234"/>
      <c r="S17" s="331"/>
      <c r="T17" s="267"/>
      <c r="U17" s="267"/>
      <c r="V17" s="267"/>
      <c r="W17" s="15" t="s">
        <v>16</v>
      </c>
      <c r="X17" s="267"/>
      <c r="Y17" s="267"/>
      <c r="Z17" s="267"/>
      <c r="AA17" s="267"/>
      <c r="AB17" s="12" t="s">
        <v>15</v>
      </c>
      <c r="AC17" s="267"/>
      <c r="AD17" s="267"/>
      <c r="AE17" s="267"/>
      <c r="AF17" s="267"/>
      <c r="AG17" s="346" t="s">
        <v>29</v>
      </c>
      <c r="AH17" s="347"/>
      <c r="AI17" s="347"/>
      <c r="AJ17" s="347"/>
      <c r="AK17" s="348"/>
      <c r="AL17" s="349"/>
      <c r="AM17" s="349"/>
      <c r="AN17" s="349"/>
      <c r="AO17" s="349"/>
      <c r="AP17" s="349"/>
      <c r="AQ17" s="349"/>
      <c r="AR17" s="349"/>
      <c r="AS17" s="349"/>
      <c r="AT17" s="349"/>
      <c r="AU17" s="349"/>
      <c r="AV17" s="349"/>
      <c r="AW17" s="349"/>
      <c r="AX17" s="349"/>
      <c r="AY17" s="349"/>
      <c r="AZ17" s="349"/>
      <c r="BA17" s="349"/>
      <c r="BB17" s="349"/>
      <c r="BC17" s="349"/>
      <c r="BD17" s="349"/>
      <c r="BE17" s="349"/>
      <c r="BF17" s="349"/>
      <c r="BG17" s="349"/>
      <c r="BH17" s="349"/>
      <c r="BI17" s="349"/>
      <c r="BJ17" s="349"/>
      <c r="BK17" s="349"/>
      <c r="BL17" s="350"/>
    </row>
    <row r="18" spans="3:64" ht="28" customHeight="1" x14ac:dyDescent="0.2">
      <c r="C18" s="161" t="s">
        <v>38</v>
      </c>
      <c r="D18" s="162"/>
      <c r="E18" s="345" t="s">
        <v>39</v>
      </c>
      <c r="F18" s="345"/>
      <c r="G18" s="345"/>
      <c r="H18" s="345"/>
      <c r="I18" s="345"/>
      <c r="J18" s="345"/>
      <c r="K18" s="345"/>
      <c r="L18" s="345"/>
      <c r="M18" s="345"/>
      <c r="N18" s="345"/>
      <c r="O18" s="345"/>
      <c r="P18" s="16"/>
      <c r="Q18" s="53"/>
      <c r="R18" s="54"/>
      <c r="S18" s="54"/>
      <c r="T18" s="352" t="s">
        <v>3</v>
      </c>
      <c r="U18" s="352"/>
      <c r="V18" s="352"/>
      <c r="W18" s="352"/>
      <c r="X18" s="352"/>
      <c r="Y18" s="352"/>
      <c r="Z18" s="162" t="s">
        <v>2</v>
      </c>
      <c r="AA18" s="162"/>
      <c r="AB18" s="352"/>
      <c r="AC18" s="352"/>
      <c r="AD18" s="162" t="s">
        <v>1</v>
      </c>
      <c r="AE18" s="162"/>
      <c r="AF18" s="352"/>
      <c r="AG18" s="352"/>
      <c r="AH18" s="162" t="s">
        <v>40</v>
      </c>
      <c r="AI18" s="162"/>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5"/>
    </row>
    <row r="19" spans="3:64" ht="28" customHeight="1" x14ac:dyDescent="0.2">
      <c r="C19" s="165" t="s">
        <v>41</v>
      </c>
      <c r="D19" s="145"/>
      <c r="E19" s="253" t="s">
        <v>42</v>
      </c>
      <c r="F19" s="253"/>
      <c r="G19" s="253"/>
      <c r="H19" s="253"/>
      <c r="I19" s="253"/>
      <c r="J19" s="253"/>
      <c r="K19" s="253"/>
      <c r="L19" s="253"/>
      <c r="M19" s="253"/>
      <c r="N19" s="253"/>
      <c r="O19" s="253"/>
      <c r="P19" s="49"/>
      <c r="Q19" s="165"/>
      <c r="R19" s="145"/>
      <c r="S19" s="150" t="s">
        <v>43</v>
      </c>
      <c r="T19" s="150"/>
      <c r="U19" s="150"/>
      <c r="V19" s="145" t="s">
        <v>44</v>
      </c>
      <c r="W19" s="145"/>
      <c r="X19" s="145"/>
      <c r="Y19" s="145"/>
      <c r="Z19" s="145"/>
      <c r="AA19" s="145"/>
      <c r="AB19" s="145"/>
      <c r="AC19" s="145"/>
      <c r="AD19" s="145"/>
      <c r="AE19" s="205"/>
      <c r="AF19" s="205"/>
      <c r="AG19" s="205"/>
      <c r="AH19" s="145" t="s">
        <v>67</v>
      </c>
      <c r="AI19" s="145"/>
      <c r="AJ19" s="145"/>
      <c r="AK19" s="150" t="s">
        <v>68</v>
      </c>
      <c r="AL19" s="150"/>
      <c r="AM19" s="145"/>
      <c r="AN19" s="145"/>
      <c r="AO19" s="145" t="s">
        <v>69</v>
      </c>
      <c r="AP19" s="145"/>
      <c r="AQ19" s="145"/>
      <c r="AR19" s="145"/>
      <c r="AS19" s="145"/>
      <c r="AT19" s="145" t="s">
        <v>70</v>
      </c>
      <c r="AU19" s="145"/>
      <c r="AV19" s="145"/>
      <c r="AW19" s="145"/>
      <c r="AX19" s="145" t="s">
        <v>71</v>
      </c>
      <c r="AY19" s="145"/>
      <c r="AZ19" s="145"/>
      <c r="BA19" s="145" t="s">
        <v>72</v>
      </c>
      <c r="BB19" s="145"/>
      <c r="BC19" s="33"/>
      <c r="BD19" s="33"/>
      <c r="BE19" s="33"/>
      <c r="BF19" s="33"/>
      <c r="BG19" s="33"/>
      <c r="BH19" s="183"/>
      <c r="BI19" s="145"/>
      <c r="BJ19" s="150" t="s">
        <v>45</v>
      </c>
      <c r="BK19" s="150"/>
      <c r="BL19" s="151"/>
    </row>
    <row r="20" spans="3:64" ht="28" customHeight="1" x14ac:dyDescent="0.2">
      <c r="C20" s="168"/>
      <c r="D20" s="169"/>
      <c r="E20" s="254"/>
      <c r="F20" s="254"/>
      <c r="G20" s="254"/>
      <c r="H20" s="254"/>
      <c r="I20" s="254"/>
      <c r="J20" s="254"/>
      <c r="K20" s="254"/>
      <c r="L20" s="254"/>
      <c r="M20" s="254"/>
      <c r="N20" s="254"/>
      <c r="O20" s="254"/>
      <c r="P20" s="6"/>
      <c r="Q20" s="168"/>
      <c r="R20" s="169"/>
      <c r="S20" s="179"/>
      <c r="T20" s="179"/>
      <c r="U20" s="179"/>
      <c r="V20" s="27"/>
      <c r="W20" s="27"/>
      <c r="X20" s="27"/>
      <c r="Y20" s="27"/>
      <c r="Z20" s="39"/>
      <c r="AA20" s="27"/>
      <c r="AB20" s="27"/>
      <c r="AC20" s="27"/>
      <c r="AD20" s="27"/>
      <c r="AE20" s="169" t="s">
        <v>46</v>
      </c>
      <c r="AF20" s="169"/>
      <c r="AG20" s="169"/>
      <c r="AH20" s="169"/>
      <c r="AI20" s="169"/>
      <c r="AJ20" s="169"/>
      <c r="AK20" s="169"/>
      <c r="AL20" s="169"/>
      <c r="AM20" s="169"/>
      <c r="AN20" s="169"/>
      <c r="AO20" s="186"/>
      <c r="AP20" s="186"/>
      <c r="AQ20" s="186"/>
      <c r="AR20" s="27" t="s">
        <v>47</v>
      </c>
      <c r="AS20" s="27"/>
      <c r="AT20" s="27"/>
      <c r="AU20" s="27"/>
      <c r="AV20" s="27"/>
      <c r="AW20" s="27"/>
      <c r="AX20" s="27"/>
      <c r="AY20" s="27"/>
      <c r="AZ20" s="27"/>
      <c r="BA20" s="27"/>
      <c r="BB20" s="27"/>
      <c r="BC20" s="27"/>
      <c r="BD20" s="27"/>
      <c r="BE20" s="27"/>
      <c r="BF20" s="27"/>
      <c r="BG20" s="27"/>
      <c r="BH20" s="185"/>
      <c r="BI20" s="169"/>
      <c r="BJ20" s="179"/>
      <c r="BK20" s="179"/>
      <c r="BL20" s="182"/>
    </row>
    <row r="21" spans="3:64" ht="28" customHeight="1" x14ac:dyDescent="0.2">
      <c r="C21" s="165" t="s">
        <v>49</v>
      </c>
      <c r="D21" s="145"/>
      <c r="E21" s="253" t="s">
        <v>48</v>
      </c>
      <c r="F21" s="253"/>
      <c r="G21" s="253"/>
      <c r="H21" s="253"/>
      <c r="I21" s="253"/>
      <c r="J21" s="253"/>
      <c r="K21" s="253"/>
      <c r="L21" s="253"/>
      <c r="M21" s="253"/>
      <c r="N21" s="253"/>
      <c r="O21" s="253"/>
      <c r="P21" s="49"/>
      <c r="Q21" s="287" t="s">
        <v>52</v>
      </c>
      <c r="R21" s="288"/>
      <c r="S21" s="288"/>
      <c r="T21" s="288"/>
      <c r="U21" s="288"/>
      <c r="V21" s="288"/>
      <c r="W21" s="288"/>
      <c r="X21" s="288"/>
      <c r="Y21" s="288"/>
      <c r="Z21" s="288"/>
      <c r="AA21" s="288"/>
      <c r="AB21" s="288"/>
      <c r="AC21" s="288"/>
      <c r="AD21" s="288"/>
      <c r="AE21" s="288"/>
      <c r="AF21" s="288"/>
      <c r="AG21" s="287" t="s">
        <v>581</v>
      </c>
      <c r="AH21" s="288"/>
      <c r="AI21" s="288"/>
      <c r="AJ21" s="288"/>
      <c r="AK21" s="288"/>
      <c r="AL21" s="288"/>
      <c r="AM21" s="288"/>
      <c r="AN21" s="288"/>
      <c r="AO21" s="288"/>
      <c r="AP21" s="288"/>
      <c r="AQ21" s="288"/>
      <c r="AR21" s="288"/>
      <c r="AS21" s="288"/>
      <c r="AT21" s="288"/>
      <c r="AU21" s="288"/>
      <c r="AV21" s="289"/>
      <c r="AW21" s="288" t="s">
        <v>53</v>
      </c>
      <c r="AX21" s="288"/>
      <c r="AY21" s="288"/>
      <c r="AZ21" s="288"/>
      <c r="BA21" s="288"/>
      <c r="BB21" s="288"/>
      <c r="BC21" s="288"/>
      <c r="BD21" s="288"/>
      <c r="BE21" s="288"/>
      <c r="BF21" s="288"/>
      <c r="BG21" s="288"/>
      <c r="BH21" s="288"/>
      <c r="BI21" s="288"/>
      <c r="BJ21" s="288"/>
      <c r="BK21" s="288"/>
      <c r="BL21" s="289"/>
    </row>
    <row r="22" spans="3:64" ht="28" customHeight="1" x14ac:dyDescent="0.2">
      <c r="C22" s="22"/>
      <c r="D22" s="2"/>
      <c r="E22" s="2"/>
      <c r="F22" s="258" t="s">
        <v>55</v>
      </c>
      <c r="G22" s="232"/>
      <c r="H22" s="232"/>
      <c r="I22" s="232"/>
      <c r="J22" s="232"/>
      <c r="K22" s="232"/>
      <c r="L22" s="232"/>
      <c r="M22" s="232"/>
      <c r="N22" s="232"/>
      <c r="O22" s="232"/>
      <c r="P22" s="233"/>
      <c r="Q22" s="60"/>
      <c r="R22" s="251"/>
      <c r="S22" s="251"/>
      <c r="T22" s="232" t="s">
        <v>50</v>
      </c>
      <c r="U22" s="232"/>
      <c r="V22" s="251"/>
      <c r="W22" s="251"/>
      <c r="X22" s="232" t="s">
        <v>51</v>
      </c>
      <c r="Y22" s="232"/>
      <c r="Z22" s="251"/>
      <c r="AA22" s="251"/>
      <c r="AB22" s="232" t="s">
        <v>50</v>
      </c>
      <c r="AC22" s="232"/>
      <c r="AD22" s="251"/>
      <c r="AE22" s="251"/>
      <c r="AF22" s="61"/>
      <c r="AG22" s="60"/>
      <c r="AH22" s="251"/>
      <c r="AI22" s="251"/>
      <c r="AJ22" s="232" t="s">
        <v>50</v>
      </c>
      <c r="AK22" s="232"/>
      <c r="AL22" s="251"/>
      <c r="AM22" s="251"/>
      <c r="AN22" s="232" t="s">
        <v>51</v>
      </c>
      <c r="AO22" s="232"/>
      <c r="AP22" s="251"/>
      <c r="AQ22" s="251"/>
      <c r="AR22" s="232" t="s">
        <v>50</v>
      </c>
      <c r="AS22" s="232"/>
      <c r="AT22" s="251"/>
      <c r="AU22" s="251"/>
      <c r="AV22" s="8"/>
      <c r="AW22" s="270"/>
      <c r="AX22" s="270"/>
      <c r="AY22" s="270"/>
      <c r="AZ22" s="270"/>
      <c r="BA22" s="270"/>
      <c r="BB22" s="270"/>
      <c r="BC22" s="270"/>
      <c r="BD22" s="270"/>
      <c r="BE22" s="270"/>
      <c r="BF22" s="270"/>
      <c r="BG22" s="270"/>
      <c r="BH22" s="270"/>
      <c r="BI22" s="270"/>
      <c r="BJ22" s="270"/>
      <c r="BK22" s="270"/>
      <c r="BL22" s="271"/>
    </row>
    <row r="23" spans="3:64" ht="28" customHeight="1" x14ac:dyDescent="0.2">
      <c r="C23" s="22"/>
      <c r="D23" s="2"/>
      <c r="E23" s="2"/>
      <c r="F23" s="258" t="s">
        <v>54</v>
      </c>
      <c r="G23" s="232"/>
      <c r="H23" s="232"/>
      <c r="I23" s="232"/>
      <c r="J23" s="232"/>
      <c r="K23" s="232"/>
      <c r="L23" s="232"/>
      <c r="M23" s="232"/>
      <c r="N23" s="232"/>
      <c r="O23" s="232"/>
      <c r="P23" s="233"/>
      <c r="Q23" s="60"/>
      <c r="R23" s="251"/>
      <c r="S23" s="251"/>
      <c r="T23" s="232" t="s">
        <v>50</v>
      </c>
      <c r="U23" s="232"/>
      <c r="V23" s="251"/>
      <c r="W23" s="251"/>
      <c r="X23" s="232" t="s">
        <v>51</v>
      </c>
      <c r="Y23" s="232"/>
      <c r="Z23" s="251"/>
      <c r="AA23" s="251"/>
      <c r="AB23" s="232" t="s">
        <v>50</v>
      </c>
      <c r="AC23" s="232"/>
      <c r="AD23" s="251"/>
      <c r="AE23" s="251"/>
      <c r="AF23" s="61"/>
      <c r="AG23" s="60"/>
      <c r="AH23" s="251"/>
      <c r="AI23" s="251"/>
      <c r="AJ23" s="232" t="s">
        <v>50</v>
      </c>
      <c r="AK23" s="232"/>
      <c r="AL23" s="251"/>
      <c r="AM23" s="251"/>
      <c r="AN23" s="232" t="s">
        <v>51</v>
      </c>
      <c r="AO23" s="232"/>
      <c r="AP23" s="251"/>
      <c r="AQ23" s="251"/>
      <c r="AR23" s="232" t="s">
        <v>50</v>
      </c>
      <c r="AS23" s="232"/>
      <c r="AT23" s="251"/>
      <c r="AU23" s="251"/>
      <c r="AV23" s="8"/>
      <c r="AW23" s="270"/>
      <c r="AX23" s="270"/>
      <c r="AY23" s="270"/>
      <c r="AZ23" s="270"/>
      <c r="BA23" s="270"/>
      <c r="BB23" s="270"/>
      <c r="BC23" s="270"/>
      <c r="BD23" s="270"/>
      <c r="BE23" s="270"/>
      <c r="BF23" s="270"/>
      <c r="BG23" s="270"/>
      <c r="BH23" s="270"/>
      <c r="BI23" s="270"/>
      <c r="BJ23" s="270"/>
      <c r="BK23" s="270"/>
      <c r="BL23" s="271"/>
    </row>
    <row r="24" spans="3:64" ht="28" customHeight="1" x14ac:dyDescent="0.2">
      <c r="C24" s="26"/>
      <c r="D24" s="27"/>
      <c r="E24" s="27"/>
      <c r="F24" s="259" t="s">
        <v>580</v>
      </c>
      <c r="G24" s="234"/>
      <c r="H24" s="234"/>
      <c r="I24" s="234"/>
      <c r="J24" s="234"/>
      <c r="K24" s="234"/>
      <c r="L24" s="234"/>
      <c r="M24" s="234"/>
      <c r="N24" s="234"/>
      <c r="O24" s="234"/>
      <c r="P24" s="235"/>
      <c r="Q24" s="62"/>
      <c r="R24" s="267"/>
      <c r="S24" s="267"/>
      <c r="T24" s="234" t="s">
        <v>50</v>
      </c>
      <c r="U24" s="234"/>
      <c r="V24" s="267"/>
      <c r="W24" s="267"/>
      <c r="X24" s="234" t="s">
        <v>51</v>
      </c>
      <c r="Y24" s="234"/>
      <c r="Z24" s="267"/>
      <c r="AA24" s="267"/>
      <c r="AB24" s="234" t="s">
        <v>50</v>
      </c>
      <c r="AC24" s="234"/>
      <c r="AD24" s="267"/>
      <c r="AE24" s="267"/>
      <c r="AF24" s="63"/>
      <c r="AG24" s="62"/>
      <c r="AH24" s="267"/>
      <c r="AI24" s="267"/>
      <c r="AJ24" s="234" t="s">
        <v>50</v>
      </c>
      <c r="AK24" s="234"/>
      <c r="AL24" s="267"/>
      <c r="AM24" s="267"/>
      <c r="AN24" s="234" t="s">
        <v>51</v>
      </c>
      <c r="AO24" s="234"/>
      <c r="AP24" s="267"/>
      <c r="AQ24" s="267"/>
      <c r="AR24" s="234" t="s">
        <v>50</v>
      </c>
      <c r="AS24" s="234"/>
      <c r="AT24" s="267"/>
      <c r="AU24" s="267"/>
      <c r="AV24" s="11"/>
      <c r="AW24" s="268"/>
      <c r="AX24" s="268"/>
      <c r="AY24" s="268"/>
      <c r="AZ24" s="268"/>
      <c r="BA24" s="268"/>
      <c r="BB24" s="268"/>
      <c r="BC24" s="268"/>
      <c r="BD24" s="268"/>
      <c r="BE24" s="268"/>
      <c r="BF24" s="268"/>
      <c r="BG24" s="268"/>
      <c r="BH24" s="268"/>
      <c r="BI24" s="268"/>
      <c r="BJ24" s="268"/>
      <c r="BK24" s="268"/>
      <c r="BL24" s="269"/>
    </row>
    <row r="25" spans="3:64" ht="28" customHeight="1" x14ac:dyDescent="0.2">
      <c r="C25" s="165" t="s">
        <v>56</v>
      </c>
      <c r="D25" s="145"/>
      <c r="E25" s="252" t="s">
        <v>57</v>
      </c>
      <c r="F25" s="252"/>
      <c r="G25" s="252"/>
      <c r="H25" s="252"/>
      <c r="I25" s="252"/>
      <c r="J25" s="252"/>
      <c r="K25" s="252"/>
      <c r="L25" s="252"/>
      <c r="M25" s="252"/>
      <c r="N25" s="252"/>
      <c r="O25" s="252"/>
      <c r="P25" s="49"/>
      <c r="Q25" s="32" t="s">
        <v>58</v>
      </c>
      <c r="R25" s="33"/>
      <c r="S25" s="33"/>
      <c r="T25" s="33"/>
      <c r="U25" s="33"/>
      <c r="V25" s="33"/>
      <c r="W25" s="33"/>
      <c r="X25" s="33"/>
      <c r="Y25" s="33"/>
      <c r="Z25" s="33"/>
      <c r="AA25" s="33"/>
      <c r="AB25" s="33"/>
      <c r="AC25" s="33"/>
      <c r="AD25" s="257" t="s">
        <v>65</v>
      </c>
      <c r="AE25" s="257"/>
      <c r="AF25" s="257"/>
      <c r="AG25" s="257"/>
      <c r="AH25" s="257"/>
      <c r="AI25" s="257"/>
      <c r="AJ25" s="257"/>
      <c r="AK25" s="256"/>
      <c r="AL25" s="256"/>
      <c r="AM25" s="145" t="s">
        <v>66</v>
      </c>
      <c r="AN25" s="145"/>
      <c r="AO25" s="256"/>
      <c r="AP25" s="256"/>
      <c r="AQ25" s="256"/>
      <c r="AR25" s="256"/>
      <c r="AS25" s="145" t="s">
        <v>51</v>
      </c>
      <c r="AT25" s="145"/>
      <c r="AU25" s="256"/>
      <c r="AV25" s="256"/>
      <c r="AW25" s="145" t="s">
        <v>73</v>
      </c>
      <c r="AX25" s="145"/>
      <c r="AY25" s="145"/>
      <c r="AZ25" s="272" t="s">
        <v>74</v>
      </c>
      <c r="BA25" s="273"/>
      <c r="BB25" s="273"/>
      <c r="BC25" s="274" t="s">
        <v>75</v>
      </c>
      <c r="BD25" s="274"/>
      <c r="BE25" s="274"/>
      <c r="BF25" s="274"/>
      <c r="BG25" s="274"/>
      <c r="BH25" s="274"/>
      <c r="BI25" s="274"/>
      <c r="BJ25" s="274"/>
      <c r="BK25" s="274"/>
      <c r="BL25" s="275"/>
    </row>
    <row r="26" spans="3:64" ht="28" customHeight="1" x14ac:dyDescent="0.2">
      <c r="C26" s="166"/>
      <c r="D26" s="167"/>
      <c r="E26" s="160"/>
      <c r="F26" s="160"/>
      <c r="G26" s="160"/>
      <c r="H26" s="160"/>
      <c r="I26" s="160"/>
      <c r="J26" s="160"/>
      <c r="K26" s="160"/>
      <c r="L26" s="160"/>
      <c r="M26" s="160"/>
      <c r="N26" s="160"/>
      <c r="O26" s="160"/>
      <c r="P26" s="5"/>
      <c r="Q26" s="22" t="s">
        <v>59</v>
      </c>
      <c r="R26" s="2"/>
      <c r="S26" s="2"/>
      <c r="T26" s="2"/>
      <c r="U26" s="2"/>
      <c r="V26" s="2"/>
      <c r="W26" s="2"/>
      <c r="X26" s="2"/>
      <c r="Y26" s="2"/>
      <c r="Z26" s="2"/>
      <c r="AA26" s="2"/>
      <c r="AB26" s="2"/>
      <c r="AC26" s="2"/>
      <c r="AD26" s="261" t="s">
        <v>65</v>
      </c>
      <c r="AE26" s="261"/>
      <c r="AF26" s="261"/>
      <c r="AG26" s="261"/>
      <c r="AH26" s="261"/>
      <c r="AI26" s="261"/>
      <c r="AJ26" s="261"/>
      <c r="AK26" s="260"/>
      <c r="AL26" s="260"/>
      <c r="AM26" s="167" t="s">
        <v>66</v>
      </c>
      <c r="AN26" s="167"/>
      <c r="AO26" s="260"/>
      <c r="AP26" s="260"/>
      <c r="AQ26" s="260"/>
      <c r="AR26" s="260"/>
      <c r="AS26" s="167" t="s">
        <v>51</v>
      </c>
      <c r="AT26" s="167"/>
      <c r="AU26" s="260"/>
      <c r="AV26" s="260"/>
      <c r="AW26" s="167" t="s">
        <v>73</v>
      </c>
      <c r="AX26" s="167"/>
      <c r="AY26" s="167"/>
      <c r="AZ26" s="51"/>
      <c r="BA26" s="2"/>
      <c r="BB26" s="2"/>
      <c r="BC26" s="276"/>
      <c r="BD26" s="276"/>
      <c r="BE26" s="276"/>
      <c r="BF26" s="276"/>
      <c r="BG26" s="276"/>
      <c r="BH26" s="276"/>
      <c r="BI26" s="276"/>
      <c r="BJ26" s="276"/>
      <c r="BK26" s="276"/>
      <c r="BL26" s="277"/>
    </row>
    <row r="27" spans="3:64" ht="28" customHeight="1" x14ac:dyDescent="0.2">
      <c r="C27" s="166"/>
      <c r="D27" s="167"/>
      <c r="E27" s="160"/>
      <c r="F27" s="160"/>
      <c r="G27" s="160"/>
      <c r="H27" s="160"/>
      <c r="I27" s="160"/>
      <c r="J27" s="160"/>
      <c r="K27" s="160"/>
      <c r="L27" s="160"/>
      <c r="M27" s="160"/>
      <c r="N27" s="160"/>
      <c r="O27" s="160"/>
      <c r="P27" s="5"/>
      <c r="Q27" s="22" t="s">
        <v>60</v>
      </c>
      <c r="R27" s="2"/>
      <c r="S27" s="2"/>
      <c r="T27" s="2"/>
      <c r="U27" s="2"/>
      <c r="V27" s="2"/>
      <c r="W27" s="2"/>
      <c r="X27" s="2"/>
      <c r="Y27" s="2"/>
      <c r="Z27" s="2"/>
      <c r="AA27" s="2"/>
      <c r="AB27" s="2"/>
      <c r="AC27" s="2"/>
      <c r="AD27" s="261" t="s">
        <v>65</v>
      </c>
      <c r="AE27" s="261"/>
      <c r="AF27" s="261"/>
      <c r="AG27" s="261"/>
      <c r="AH27" s="261"/>
      <c r="AI27" s="261"/>
      <c r="AJ27" s="261"/>
      <c r="AK27" s="260"/>
      <c r="AL27" s="260"/>
      <c r="AM27" s="167" t="s">
        <v>66</v>
      </c>
      <c r="AN27" s="167"/>
      <c r="AO27" s="260"/>
      <c r="AP27" s="260"/>
      <c r="AQ27" s="260"/>
      <c r="AR27" s="260"/>
      <c r="AS27" s="167" t="s">
        <v>51</v>
      </c>
      <c r="AT27" s="167"/>
      <c r="AU27" s="260"/>
      <c r="AV27" s="260"/>
      <c r="AW27" s="167" t="s">
        <v>73</v>
      </c>
      <c r="AX27" s="167"/>
      <c r="AY27" s="167"/>
      <c r="AZ27" s="51"/>
      <c r="BA27" s="2"/>
      <c r="BB27" s="2"/>
      <c r="BC27" s="276"/>
      <c r="BD27" s="276"/>
      <c r="BE27" s="276"/>
      <c r="BF27" s="276"/>
      <c r="BG27" s="276"/>
      <c r="BH27" s="276"/>
      <c r="BI27" s="276"/>
      <c r="BJ27" s="276"/>
      <c r="BK27" s="276"/>
      <c r="BL27" s="277"/>
    </row>
    <row r="28" spans="3:64" ht="28" customHeight="1" x14ac:dyDescent="0.2">
      <c r="C28" s="166"/>
      <c r="D28" s="167"/>
      <c r="E28" s="160"/>
      <c r="F28" s="160"/>
      <c r="G28" s="160"/>
      <c r="H28" s="160"/>
      <c r="I28" s="160"/>
      <c r="J28" s="160"/>
      <c r="K28" s="160"/>
      <c r="L28" s="160"/>
      <c r="M28" s="160"/>
      <c r="N28" s="160"/>
      <c r="O28" s="160"/>
      <c r="P28" s="5"/>
      <c r="Q28" s="22" t="s">
        <v>61</v>
      </c>
      <c r="R28" s="2"/>
      <c r="S28" s="2"/>
      <c r="T28" s="2"/>
      <c r="U28" s="2"/>
      <c r="V28" s="2"/>
      <c r="W28" s="2"/>
      <c r="X28" s="2"/>
      <c r="Y28" s="2"/>
      <c r="Z28" s="2"/>
      <c r="AA28" s="2"/>
      <c r="AB28" s="2"/>
      <c r="AC28" s="2"/>
      <c r="AD28" s="261" t="s">
        <v>65</v>
      </c>
      <c r="AE28" s="261"/>
      <c r="AF28" s="261"/>
      <c r="AG28" s="261"/>
      <c r="AH28" s="261"/>
      <c r="AI28" s="261"/>
      <c r="AJ28" s="261"/>
      <c r="AK28" s="260"/>
      <c r="AL28" s="260"/>
      <c r="AM28" s="167" t="s">
        <v>66</v>
      </c>
      <c r="AN28" s="167"/>
      <c r="AO28" s="260"/>
      <c r="AP28" s="260"/>
      <c r="AQ28" s="260"/>
      <c r="AR28" s="260"/>
      <c r="AS28" s="167" t="s">
        <v>51</v>
      </c>
      <c r="AT28" s="167"/>
      <c r="AU28" s="260"/>
      <c r="AV28" s="260"/>
      <c r="AW28" s="167" t="s">
        <v>73</v>
      </c>
      <c r="AX28" s="167"/>
      <c r="AY28" s="167"/>
      <c r="AZ28" s="278" t="s">
        <v>76</v>
      </c>
      <c r="BA28" s="279"/>
      <c r="BB28" s="279"/>
      <c r="BC28" s="276" t="s">
        <v>77</v>
      </c>
      <c r="BD28" s="276"/>
      <c r="BE28" s="276"/>
      <c r="BF28" s="276"/>
      <c r="BG28" s="276"/>
      <c r="BH28" s="276"/>
      <c r="BI28" s="276"/>
      <c r="BJ28" s="276"/>
      <c r="BK28" s="276"/>
      <c r="BL28" s="277"/>
    </row>
    <row r="29" spans="3:64" ht="28" customHeight="1" x14ac:dyDescent="0.2">
      <c r="C29" s="166"/>
      <c r="D29" s="167"/>
      <c r="E29" s="160"/>
      <c r="F29" s="160"/>
      <c r="G29" s="160"/>
      <c r="H29" s="160"/>
      <c r="I29" s="160"/>
      <c r="J29" s="160"/>
      <c r="K29" s="160"/>
      <c r="L29" s="160"/>
      <c r="M29" s="160"/>
      <c r="N29" s="160"/>
      <c r="O29" s="160"/>
      <c r="P29" s="5"/>
      <c r="Q29" s="22" t="s">
        <v>62</v>
      </c>
      <c r="R29" s="2"/>
      <c r="S29" s="2"/>
      <c r="T29" s="2"/>
      <c r="U29" s="2"/>
      <c r="V29" s="2"/>
      <c r="W29" s="2"/>
      <c r="X29" s="2"/>
      <c r="Y29" s="2"/>
      <c r="Z29" s="2"/>
      <c r="AA29" s="2"/>
      <c r="AB29" s="2"/>
      <c r="AC29" s="2"/>
      <c r="AD29" s="261" t="s">
        <v>65</v>
      </c>
      <c r="AE29" s="261"/>
      <c r="AF29" s="261"/>
      <c r="AG29" s="261"/>
      <c r="AH29" s="261"/>
      <c r="AI29" s="261"/>
      <c r="AJ29" s="261"/>
      <c r="AK29" s="260"/>
      <c r="AL29" s="260"/>
      <c r="AM29" s="167" t="s">
        <v>66</v>
      </c>
      <c r="AN29" s="167"/>
      <c r="AO29" s="260"/>
      <c r="AP29" s="260"/>
      <c r="AQ29" s="260"/>
      <c r="AR29" s="260"/>
      <c r="AS29" s="167" t="s">
        <v>51</v>
      </c>
      <c r="AT29" s="167"/>
      <c r="AU29" s="260"/>
      <c r="AV29" s="260"/>
      <c r="AW29" s="167" t="s">
        <v>73</v>
      </c>
      <c r="AX29" s="167"/>
      <c r="AY29" s="167"/>
      <c r="AZ29" s="51"/>
      <c r="BA29" s="2"/>
      <c r="BB29" s="2"/>
      <c r="BC29" s="276"/>
      <c r="BD29" s="276"/>
      <c r="BE29" s="276"/>
      <c r="BF29" s="276"/>
      <c r="BG29" s="276"/>
      <c r="BH29" s="276"/>
      <c r="BI29" s="276"/>
      <c r="BJ29" s="276"/>
      <c r="BK29" s="276"/>
      <c r="BL29" s="277"/>
    </row>
    <row r="30" spans="3:64" ht="28" customHeight="1" x14ac:dyDescent="0.2">
      <c r="C30" s="168"/>
      <c r="D30" s="169"/>
      <c r="E30" s="206"/>
      <c r="F30" s="206"/>
      <c r="G30" s="206"/>
      <c r="H30" s="206"/>
      <c r="I30" s="206"/>
      <c r="J30" s="206"/>
      <c r="K30" s="206"/>
      <c r="L30" s="206"/>
      <c r="M30" s="206"/>
      <c r="N30" s="206"/>
      <c r="O30" s="206"/>
      <c r="P30" s="6"/>
      <c r="Q30" s="26" t="s">
        <v>63</v>
      </c>
      <c r="R30" s="27"/>
      <c r="S30" s="27"/>
      <c r="T30" s="186"/>
      <c r="U30" s="186"/>
      <c r="V30" s="186"/>
      <c r="W30" s="186"/>
      <c r="X30" s="186"/>
      <c r="Y30" s="186"/>
      <c r="Z30" s="186"/>
      <c r="AA30" s="27" t="s">
        <v>64</v>
      </c>
      <c r="AB30" s="27"/>
      <c r="AC30" s="27"/>
      <c r="AD30" s="262" t="s">
        <v>65</v>
      </c>
      <c r="AE30" s="262"/>
      <c r="AF30" s="262"/>
      <c r="AG30" s="262"/>
      <c r="AH30" s="262"/>
      <c r="AI30" s="262"/>
      <c r="AJ30" s="262"/>
      <c r="AK30" s="263"/>
      <c r="AL30" s="263"/>
      <c r="AM30" s="169" t="s">
        <v>66</v>
      </c>
      <c r="AN30" s="169"/>
      <c r="AO30" s="263"/>
      <c r="AP30" s="263"/>
      <c r="AQ30" s="263"/>
      <c r="AR30" s="263"/>
      <c r="AS30" s="169" t="s">
        <v>51</v>
      </c>
      <c r="AT30" s="169"/>
      <c r="AU30" s="263"/>
      <c r="AV30" s="263"/>
      <c r="AW30" s="169" t="s">
        <v>73</v>
      </c>
      <c r="AX30" s="169"/>
      <c r="AY30" s="169"/>
      <c r="AZ30" s="52"/>
      <c r="BA30" s="27"/>
      <c r="BB30" s="27"/>
      <c r="BC30" s="280"/>
      <c r="BD30" s="280"/>
      <c r="BE30" s="280"/>
      <c r="BF30" s="280"/>
      <c r="BG30" s="280"/>
      <c r="BH30" s="280"/>
      <c r="BI30" s="280"/>
      <c r="BJ30" s="280"/>
      <c r="BK30" s="280"/>
      <c r="BL30" s="281"/>
    </row>
    <row r="31" spans="3:64" ht="22" customHeight="1" x14ac:dyDescent="0.2">
      <c r="C31" s="165" t="s">
        <v>78</v>
      </c>
      <c r="D31" s="145"/>
      <c r="E31" s="253" t="s">
        <v>79</v>
      </c>
      <c r="F31" s="253"/>
      <c r="G31" s="253"/>
      <c r="H31" s="253"/>
      <c r="I31" s="253"/>
      <c r="J31" s="253"/>
      <c r="K31" s="253"/>
      <c r="L31" s="253"/>
      <c r="M31" s="253"/>
      <c r="N31" s="253"/>
      <c r="O31" s="253"/>
      <c r="P31" s="49"/>
      <c r="Q31" s="165"/>
      <c r="R31" s="145"/>
      <c r="S31" s="33" t="s">
        <v>80</v>
      </c>
      <c r="T31" s="33"/>
      <c r="U31" s="33"/>
      <c r="V31" s="33"/>
      <c r="W31" s="33"/>
      <c r="X31" s="33"/>
      <c r="Y31" s="145"/>
      <c r="Z31" s="145"/>
      <c r="AA31" s="33" t="s">
        <v>81</v>
      </c>
      <c r="AB31" s="33"/>
      <c r="AC31" s="33"/>
      <c r="AD31" s="33"/>
      <c r="AE31" s="33"/>
      <c r="AF31" s="33"/>
      <c r="AG31" s="145"/>
      <c r="AH31" s="145"/>
      <c r="AI31" s="33" t="s">
        <v>584</v>
      </c>
      <c r="AJ31" s="33"/>
      <c r="AK31" s="33"/>
      <c r="AL31" s="33"/>
      <c r="AM31" s="33"/>
      <c r="AN31" s="33"/>
      <c r="AO31" s="145"/>
      <c r="AP31" s="145"/>
      <c r="AQ31" s="33" t="s">
        <v>585</v>
      </c>
      <c r="AR31" s="33"/>
      <c r="AS31" s="33"/>
      <c r="AT31" s="33"/>
      <c r="AU31" s="33"/>
      <c r="AV31" s="33"/>
      <c r="AW31" s="33"/>
      <c r="AX31" s="145"/>
      <c r="AY31" s="145"/>
      <c r="AZ31" s="33" t="s">
        <v>82</v>
      </c>
      <c r="BA31" s="33"/>
      <c r="BB31" s="33"/>
      <c r="BC31" s="33"/>
      <c r="BD31" s="33"/>
      <c r="BE31" s="33"/>
      <c r="BF31" s="33"/>
      <c r="BG31" s="33"/>
      <c r="BH31" s="33"/>
      <c r="BI31" s="33"/>
      <c r="BJ31" s="33"/>
      <c r="BK31" s="33"/>
      <c r="BL31" s="49"/>
    </row>
    <row r="32" spans="3:64" ht="22" customHeight="1" x14ac:dyDescent="0.2">
      <c r="C32" s="168"/>
      <c r="D32" s="169"/>
      <c r="E32" s="254"/>
      <c r="F32" s="254"/>
      <c r="G32" s="254"/>
      <c r="H32" s="254"/>
      <c r="I32" s="254"/>
      <c r="J32" s="254"/>
      <c r="K32" s="254"/>
      <c r="L32" s="254"/>
      <c r="M32" s="254"/>
      <c r="N32" s="254"/>
      <c r="O32" s="254"/>
      <c r="P32" s="6"/>
      <c r="Q32" s="168"/>
      <c r="R32" s="169"/>
      <c r="S32" s="27" t="s">
        <v>83</v>
      </c>
      <c r="T32" s="27"/>
      <c r="U32" s="27"/>
      <c r="V32" s="27"/>
      <c r="W32" s="27"/>
      <c r="X32" s="27"/>
      <c r="Y32" s="169"/>
      <c r="Z32" s="169"/>
      <c r="AA32" s="27" t="s">
        <v>84</v>
      </c>
      <c r="AB32" s="27"/>
      <c r="AC32" s="27"/>
      <c r="AD32" s="27"/>
      <c r="AE32" s="27"/>
      <c r="AF32" s="186"/>
      <c r="AG32" s="186"/>
      <c r="AH32" s="186"/>
      <c r="AI32" s="186"/>
      <c r="AJ32" s="186"/>
      <c r="AK32" s="186"/>
      <c r="AL32" s="186"/>
      <c r="AM32" s="186"/>
      <c r="AN32" s="186"/>
      <c r="AO32" s="186"/>
      <c r="AP32" s="186"/>
      <c r="AQ32" s="186"/>
      <c r="AR32" s="186"/>
      <c r="AS32" s="186"/>
      <c r="AT32" s="186"/>
      <c r="AU32" s="359" t="s">
        <v>64</v>
      </c>
      <c r="AV32" s="359"/>
      <c r="AW32" s="27"/>
      <c r="AX32" s="27"/>
      <c r="AY32" s="169"/>
      <c r="AZ32" s="169"/>
      <c r="BA32" s="27" t="s">
        <v>85</v>
      </c>
      <c r="BB32" s="27"/>
      <c r="BC32" s="27"/>
      <c r="BD32" s="27"/>
      <c r="BE32" s="27"/>
      <c r="BF32" s="27"/>
      <c r="BG32" s="27"/>
      <c r="BH32" s="27"/>
      <c r="BI32" s="27"/>
      <c r="BJ32" s="27"/>
      <c r="BK32" s="27"/>
      <c r="BL32" s="6"/>
    </row>
    <row r="33" spans="3:64" ht="18" customHeight="1" x14ac:dyDescent="0.2">
      <c r="C33" s="17"/>
      <c r="D33" s="17"/>
      <c r="E33" s="18"/>
      <c r="F33" s="18"/>
      <c r="G33" s="18"/>
      <c r="H33" s="18"/>
      <c r="I33" s="18"/>
      <c r="J33" s="18"/>
      <c r="K33" s="18"/>
      <c r="L33" s="18"/>
      <c r="M33" s="18"/>
      <c r="N33" s="18"/>
      <c r="O33" s="18"/>
      <c r="P33" s="2"/>
      <c r="Q33" s="17"/>
      <c r="R33" s="17"/>
      <c r="S33" s="2"/>
      <c r="T33" s="2"/>
      <c r="U33" s="2"/>
      <c r="V33" s="2"/>
      <c r="W33" s="2"/>
      <c r="X33" s="2"/>
      <c r="Y33" s="17"/>
      <c r="Z33" s="17"/>
      <c r="AA33" s="2"/>
      <c r="AB33" s="2"/>
      <c r="AC33" s="2"/>
      <c r="AD33" s="2"/>
      <c r="AE33" s="2"/>
      <c r="AF33" s="2"/>
      <c r="AG33" s="17"/>
      <c r="AH33" s="17"/>
      <c r="AI33" s="17"/>
      <c r="AJ33" s="17"/>
      <c r="AK33" s="17"/>
      <c r="AL33" s="17"/>
      <c r="AM33" s="17"/>
      <c r="AN33" s="17"/>
      <c r="AO33" s="17"/>
      <c r="AP33" s="17"/>
      <c r="AQ33" s="17"/>
      <c r="AR33" s="17"/>
      <c r="AS33" s="17"/>
      <c r="AT33" s="17"/>
      <c r="AU33" s="3"/>
      <c r="AV33" s="3"/>
      <c r="AW33" s="2"/>
      <c r="AX33" s="2"/>
      <c r="AY33" s="17"/>
      <c r="AZ33" s="17"/>
      <c r="BA33" s="2"/>
      <c r="BB33" s="2"/>
      <c r="BC33" s="2"/>
      <c r="BD33" s="2"/>
      <c r="BE33" s="2"/>
      <c r="BF33" s="2"/>
      <c r="BG33" s="2"/>
      <c r="BH33" s="2"/>
      <c r="BI33" s="2"/>
      <c r="BJ33" s="2"/>
      <c r="BK33" s="2"/>
      <c r="BL33" s="2"/>
    </row>
    <row r="34" spans="3:64" ht="18" customHeight="1" x14ac:dyDescent="0.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row>
    <row r="35" spans="3:64" ht="18" customHeight="1" x14ac:dyDescent="0.2">
      <c r="C35" s="255" t="s">
        <v>86</v>
      </c>
      <c r="D35" s="255"/>
      <c r="E35" s="255"/>
      <c r="F35" s="360"/>
      <c r="G35" s="360"/>
      <c r="H35" s="360"/>
      <c r="I35" s="360"/>
      <c r="J35" s="360"/>
      <c r="K35" s="360"/>
      <c r="L35" s="360"/>
      <c r="M35" s="165" t="s">
        <v>95</v>
      </c>
      <c r="N35" s="145"/>
      <c r="O35" s="145"/>
      <c r="P35" s="145"/>
      <c r="Q35" s="145"/>
      <c r="R35" s="145"/>
      <c r="S35" s="145"/>
      <c r="T35" s="145"/>
      <c r="U35" s="207"/>
      <c r="V35" s="165" t="s">
        <v>96</v>
      </c>
      <c r="W35" s="145"/>
      <c r="X35" s="145"/>
      <c r="Y35" s="145"/>
      <c r="Z35" s="145"/>
      <c r="AA35" s="145"/>
      <c r="AB35" s="145"/>
      <c r="AC35" s="145"/>
      <c r="AD35" s="207"/>
      <c r="AE35" s="165" t="s">
        <v>97</v>
      </c>
      <c r="AF35" s="145"/>
      <c r="AG35" s="145"/>
      <c r="AH35" s="145"/>
      <c r="AI35" s="145"/>
      <c r="AJ35" s="145"/>
      <c r="AK35" s="145"/>
      <c r="AL35" s="145"/>
      <c r="AM35" s="207"/>
      <c r="AN35" s="32" t="s">
        <v>16</v>
      </c>
      <c r="AO35" s="205"/>
      <c r="AP35" s="205"/>
      <c r="AQ35" s="205"/>
      <c r="AR35" s="205"/>
      <c r="AS35" s="205"/>
      <c r="AT35" s="205"/>
      <c r="AU35" s="205"/>
      <c r="AV35" s="49" t="s">
        <v>15</v>
      </c>
      <c r="AW35" s="165" t="s">
        <v>101</v>
      </c>
      <c r="AX35" s="145"/>
      <c r="AY35" s="145"/>
      <c r="AZ35" s="145"/>
      <c r="BA35" s="145"/>
      <c r="BB35" s="145"/>
      <c r="BC35" s="145"/>
      <c r="BD35" s="145"/>
      <c r="BE35" s="145"/>
      <c r="BF35" s="145"/>
      <c r="BG35" s="145"/>
      <c r="BH35" s="145"/>
      <c r="BI35" s="145"/>
      <c r="BJ35" s="145"/>
      <c r="BK35" s="145"/>
      <c r="BL35" s="207"/>
    </row>
    <row r="36" spans="3:64" ht="18" customHeight="1" x14ac:dyDescent="0.2">
      <c r="C36" s="255"/>
      <c r="D36" s="255"/>
      <c r="E36" s="255"/>
      <c r="F36" s="360"/>
      <c r="G36" s="360"/>
      <c r="H36" s="360"/>
      <c r="I36" s="360"/>
      <c r="J36" s="360"/>
      <c r="K36" s="360"/>
      <c r="L36" s="360"/>
      <c r="M36" s="64"/>
      <c r="N36" s="65"/>
      <c r="O36" s="65"/>
      <c r="P36" s="65"/>
      <c r="Q36" s="65"/>
      <c r="R36" s="65"/>
      <c r="S36" s="65"/>
      <c r="T36" s="65"/>
      <c r="U36" s="66" t="s">
        <v>100</v>
      </c>
      <c r="V36" s="64"/>
      <c r="W36" s="65"/>
      <c r="X36" s="65"/>
      <c r="Y36" s="65"/>
      <c r="Z36" s="65"/>
      <c r="AA36" s="65"/>
      <c r="AB36" s="65"/>
      <c r="AC36" s="65"/>
      <c r="AD36" s="66" t="s">
        <v>99</v>
      </c>
      <c r="AE36" s="64"/>
      <c r="AF36" s="65"/>
      <c r="AG36" s="65"/>
      <c r="AH36" s="65"/>
      <c r="AI36" s="65"/>
      <c r="AJ36" s="65"/>
      <c r="AK36" s="65"/>
      <c r="AL36" s="65"/>
      <c r="AM36" s="66" t="s">
        <v>99</v>
      </c>
      <c r="AN36" s="265" t="s">
        <v>98</v>
      </c>
      <c r="AO36" s="266"/>
      <c r="AP36" s="266"/>
      <c r="AQ36" s="266"/>
      <c r="AR36" s="65" t="s">
        <v>16</v>
      </c>
      <c r="AS36" s="264"/>
      <c r="AT36" s="264"/>
      <c r="AU36" s="264"/>
      <c r="AV36" s="67" t="s">
        <v>15</v>
      </c>
      <c r="AW36" s="168"/>
      <c r="AX36" s="169"/>
      <c r="AY36" s="169"/>
      <c r="AZ36" s="169"/>
      <c r="BA36" s="169"/>
      <c r="BB36" s="169"/>
      <c r="BC36" s="169"/>
      <c r="BD36" s="169"/>
      <c r="BE36" s="169"/>
      <c r="BF36" s="169"/>
      <c r="BG36" s="169"/>
      <c r="BH36" s="169"/>
      <c r="BI36" s="169"/>
      <c r="BJ36" s="169"/>
      <c r="BK36" s="169"/>
      <c r="BL36" s="200"/>
    </row>
    <row r="37" spans="3:64" ht="16" customHeight="1" x14ac:dyDescent="0.2">
      <c r="C37" s="255"/>
      <c r="D37" s="255"/>
      <c r="E37" s="255"/>
      <c r="F37" s="309" t="s">
        <v>87</v>
      </c>
      <c r="G37" s="244"/>
      <c r="H37" s="244"/>
      <c r="I37" s="244"/>
      <c r="J37" s="244"/>
      <c r="K37" s="244"/>
      <c r="L37" s="245"/>
      <c r="M37" s="242"/>
      <c r="N37" s="243"/>
      <c r="O37" s="243"/>
      <c r="P37" s="243"/>
      <c r="Q37" s="243"/>
      <c r="R37" s="243"/>
      <c r="S37" s="243"/>
      <c r="T37" s="244" t="s">
        <v>94</v>
      </c>
      <c r="U37" s="245"/>
      <c r="V37" s="242"/>
      <c r="W37" s="243"/>
      <c r="X37" s="243"/>
      <c r="Y37" s="243"/>
      <c r="Z37" s="243"/>
      <c r="AA37" s="243"/>
      <c r="AB37" s="243"/>
      <c r="AC37" s="244" t="s">
        <v>94</v>
      </c>
      <c r="AD37" s="245"/>
      <c r="AE37" s="242"/>
      <c r="AF37" s="243"/>
      <c r="AG37" s="243"/>
      <c r="AH37" s="243"/>
      <c r="AI37" s="243"/>
      <c r="AJ37" s="243"/>
      <c r="AK37" s="243"/>
      <c r="AL37" s="244" t="s">
        <v>94</v>
      </c>
      <c r="AM37" s="245"/>
      <c r="AN37" s="242"/>
      <c r="AO37" s="243"/>
      <c r="AP37" s="243"/>
      <c r="AQ37" s="243"/>
      <c r="AR37" s="243"/>
      <c r="AS37" s="243"/>
      <c r="AT37" s="243"/>
      <c r="AU37" s="244" t="s">
        <v>94</v>
      </c>
      <c r="AV37" s="245"/>
      <c r="AW37" s="32" t="s">
        <v>102</v>
      </c>
      <c r="AX37" s="33"/>
      <c r="AY37" s="33"/>
      <c r="AZ37" s="33"/>
      <c r="BA37" s="33"/>
      <c r="BB37" s="33"/>
      <c r="BC37" s="35"/>
      <c r="BD37" s="35"/>
      <c r="BE37" s="35"/>
      <c r="BF37" s="35"/>
      <c r="BG37" s="35"/>
      <c r="BH37" s="35"/>
      <c r="BI37" s="35"/>
      <c r="BJ37" s="35"/>
      <c r="BK37" s="35"/>
      <c r="BL37" s="57"/>
    </row>
    <row r="38" spans="3:64" ht="16" customHeight="1" x14ac:dyDescent="0.2">
      <c r="C38" s="255"/>
      <c r="D38" s="255"/>
      <c r="E38" s="255"/>
      <c r="F38" s="246"/>
      <c r="G38" s="232"/>
      <c r="H38" s="232"/>
      <c r="I38" s="232"/>
      <c r="J38" s="232"/>
      <c r="K38" s="232"/>
      <c r="L38" s="233"/>
      <c r="M38" s="228"/>
      <c r="N38" s="229"/>
      <c r="O38" s="229"/>
      <c r="P38" s="229"/>
      <c r="Q38" s="229"/>
      <c r="R38" s="229"/>
      <c r="S38" s="229"/>
      <c r="T38" s="232"/>
      <c r="U38" s="233"/>
      <c r="V38" s="228"/>
      <c r="W38" s="229"/>
      <c r="X38" s="229"/>
      <c r="Y38" s="229"/>
      <c r="Z38" s="229"/>
      <c r="AA38" s="229"/>
      <c r="AB38" s="229"/>
      <c r="AC38" s="232"/>
      <c r="AD38" s="233"/>
      <c r="AE38" s="228"/>
      <c r="AF38" s="229"/>
      <c r="AG38" s="229"/>
      <c r="AH38" s="229"/>
      <c r="AI38" s="229"/>
      <c r="AJ38" s="229"/>
      <c r="AK38" s="229"/>
      <c r="AL38" s="232"/>
      <c r="AM38" s="233"/>
      <c r="AN38" s="228"/>
      <c r="AO38" s="229"/>
      <c r="AP38" s="229"/>
      <c r="AQ38" s="229"/>
      <c r="AR38" s="229"/>
      <c r="AS38" s="229"/>
      <c r="AT38" s="229"/>
      <c r="AU38" s="232"/>
      <c r="AV38" s="233"/>
      <c r="AW38" s="225"/>
      <c r="AX38" s="226"/>
      <c r="AY38" s="226"/>
      <c r="AZ38" s="226"/>
      <c r="BA38" s="226"/>
      <c r="BB38" s="226"/>
      <c r="BC38" s="226"/>
      <c r="BD38" s="226"/>
      <c r="BE38" s="226"/>
      <c r="BF38" s="226"/>
      <c r="BG38" s="226"/>
      <c r="BH38" s="226"/>
      <c r="BI38" s="226"/>
      <c r="BJ38" s="226"/>
      <c r="BK38" s="2" t="s">
        <v>94</v>
      </c>
      <c r="BL38" s="38"/>
    </row>
    <row r="39" spans="3:64" ht="16" customHeight="1" x14ac:dyDescent="0.2">
      <c r="C39" s="255"/>
      <c r="D39" s="255"/>
      <c r="E39" s="255"/>
      <c r="F39" s="246" t="s">
        <v>88</v>
      </c>
      <c r="G39" s="232"/>
      <c r="H39" s="232"/>
      <c r="I39" s="232"/>
      <c r="J39" s="232"/>
      <c r="K39" s="232"/>
      <c r="L39" s="233"/>
      <c r="M39" s="228"/>
      <c r="N39" s="229"/>
      <c r="O39" s="229"/>
      <c r="P39" s="229"/>
      <c r="Q39" s="229"/>
      <c r="R39" s="229"/>
      <c r="S39" s="229"/>
      <c r="T39" s="232" t="s">
        <v>94</v>
      </c>
      <c r="U39" s="233"/>
      <c r="V39" s="228"/>
      <c r="W39" s="229"/>
      <c r="X39" s="229"/>
      <c r="Y39" s="229"/>
      <c r="Z39" s="229"/>
      <c r="AA39" s="229"/>
      <c r="AB39" s="229"/>
      <c r="AC39" s="232" t="s">
        <v>94</v>
      </c>
      <c r="AD39" s="233"/>
      <c r="AE39" s="228"/>
      <c r="AF39" s="229"/>
      <c r="AG39" s="229"/>
      <c r="AH39" s="229"/>
      <c r="AI39" s="229"/>
      <c r="AJ39" s="229"/>
      <c r="AK39" s="229"/>
      <c r="AL39" s="232" t="s">
        <v>94</v>
      </c>
      <c r="AM39" s="233"/>
      <c r="AN39" s="228"/>
      <c r="AO39" s="229"/>
      <c r="AP39" s="229"/>
      <c r="AQ39" s="229"/>
      <c r="AR39" s="229"/>
      <c r="AS39" s="229"/>
      <c r="AT39" s="229"/>
      <c r="AU39" s="232" t="s">
        <v>94</v>
      </c>
      <c r="AV39" s="233"/>
      <c r="AW39" s="22" t="s">
        <v>103</v>
      </c>
      <c r="AX39" s="2"/>
      <c r="AY39" s="2"/>
      <c r="AZ39" s="2"/>
      <c r="BA39" s="2"/>
      <c r="BB39" s="2"/>
      <c r="BC39" s="37"/>
      <c r="BD39" s="2"/>
      <c r="BE39" s="2"/>
      <c r="BF39" s="2"/>
      <c r="BG39" s="2"/>
      <c r="BH39" s="2"/>
      <c r="BI39" s="2"/>
      <c r="BJ39" s="2"/>
      <c r="BK39" s="2"/>
      <c r="BL39" s="38"/>
    </row>
    <row r="40" spans="3:64" ht="16" customHeight="1" x14ac:dyDescent="0.2">
      <c r="C40" s="255"/>
      <c r="D40" s="255"/>
      <c r="E40" s="255"/>
      <c r="F40" s="246"/>
      <c r="G40" s="232"/>
      <c r="H40" s="232"/>
      <c r="I40" s="232"/>
      <c r="J40" s="232"/>
      <c r="K40" s="232"/>
      <c r="L40" s="233"/>
      <c r="M40" s="228"/>
      <c r="N40" s="229"/>
      <c r="O40" s="229"/>
      <c r="P40" s="229"/>
      <c r="Q40" s="229"/>
      <c r="R40" s="229"/>
      <c r="S40" s="229"/>
      <c r="T40" s="232"/>
      <c r="U40" s="233"/>
      <c r="V40" s="228"/>
      <c r="W40" s="229"/>
      <c r="X40" s="229"/>
      <c r="Y40" s="229"/>
      <c r="Z40" s="229"/>
      <c r="AA40" s="229"/>
      <c r="AB40" s="229"/>
      <c r="AC40" s="232"/>
      <c r="AD40" s="233"/>
      <c r="AE40" s="228"/>
      <c r="AF40" s="229"/>
      <c r="AG40" s="229"/>
      <c r="AH40" s="229"/>
      <c r="AI40" s="229"/>
      <c r="AJ40" s="229"/>
      <c r="AK40" s="229"/>
      <c r="AL40" s="232"/>
      <c r="AM40" s="233"/>
      <c r="AN40" s="228"/>
      <c r="AO40" s="229"/>
      <c r="AP40" s="229"/>
      <c r="AQ40" s="229"/>
      <c r="AR40" s="229"/>
      <c r="AS40" s="229"/>
      <c r="AT40" s="229"/>
      <c r="AU40" s="232"/>
      <c r="AV40" s="233"/>
      <c r="AW40" s="225"/>
      <c r="AX40" s="226"/>
      <c r="AY40" s="226"/>
      <c r="AZ40" s="226"/>
      <c r="BA40" s="226"/>
      <c r="BB40" s="226"/>
      <c r="BC40" s="226"/>
      <c r="BD40" s="226"/>
      <c r="BE40" s="226"/>
      <c r="BF40" s="226"/>
      <c r="BG40" s="226"/>
      <c r="BH40" s="226"/>
      <c r="BI40" s="226"/>
      <c r="BJ40" s="226"/>
      <c r="BK40" s="2" t="s">
        <v>94</v>
      </c>
      <c r="BL40" s="38"/>
    </row>
    <row r="41" spans="3:64" ht="16" customHeight="1" x14ac:dyDescent="0.2">
      <c r="C41" s="255"/>
      <c r="D41" s="255"/>
      <c r="E41" s="255"/>
      <c r="F41" s="246" t="s">
        <v>89</v>
      </c>
      <c r="G41" s="232"/>
      <c r="H41" s="232"/>
      <c r="I41" s="232"/>
      <c r="J41" s="232"/>
      <c r="K41" s="232"/>
      <c r="L41" s="233"/>
      <c r="M41" s="228"/>
      <c r="N41" s="229"/>
      <c r="O41" s="229"/>
      <c r="P41" s="229"/>
      <c r="Q41" s="229"/>
      <c r="R41" s="229"/>
      <c r="S41" s="229"/>
      <c r="T41" s="232" t="s">
        <v>94</v>
      </c>
      <c r="U41" s="233"/>
      <c r="V41" s="228"/>
      <c r="W41" s="229"/>
      <c r="X41" s="229"/>
      <c r="Y41" s="229"/>
      <c r="Z41" s="229"/>
      <c r="AA41" s="229"/>
      <c r="AB41" s="229"/>
      <c r="AC41" s="232" t="s">
        <v>94</v>
      </c>
      <c r="AD41" s="233"/>
      <c r="AE41" s="228"/>
      <c r="AF41" s="229"/>
      <c r="AG41" s="229"/>
      <c r="AH41" s="229"/>
      <c r="AI41" s="229"/>
      <c r="AJ41" s="229"/>
      <c r="AK41" s="229"/>
      <c r="AL41" s="232" t="s">
        <v>94</v>
      </c>
      <c r="AM41" s="233"/>
      <c r="AN41" s="228"/>
      <c r="AO41" s="229"/>
      <c r="AP41" s="229"/>
      <c r="AQ41" s="229"/>
      <c r="AR41" s="229"/>
      <c r="AS41" s="229"/>
      <c r="AT41" s="229"/>
      <c r="AU41" s="232" t="s">
        <v>94</v>
      </c>
      <c r="AV41" s="233"/>
      <c r="AW41" s="36" t="s">
        <v>104</v>
      </c>
      <c r="AX41" s="37"/>
      <c r="AY41" s="37"/>
      <c r="AZ41" s="37"/>
      <c r="BA41" s="37"/>
      <c r="BB41" s="37"/>
      <c r="BC41" s="37"/>
      <c r="BD41" s="2"/>
      <c r="BE41" s="2"/>
      <c r="BF41" s="2"/>
      <c r="BG41" s="2"/>
      <c r="BH41" s="2"/>
      <c r="BI41" s="2"/>
      <c r="BJ41" s="2"/>
      <c r="BK41" s="2"/>
      <c r="BL41" s="38"/>
    </row>
    <row r="42" spans="3:64" ht="16" customHeight="1" x14ac:dyDescent="0.2">
      <c r="C42" s="255"/>
      <c r="D42" s="255"/>
      <c r="E42" s="255"/>
      <c r="F42" s="246"/>
      <c r="G42" s="232"/>
      <c r="H42" s="232"/>
      <c r="I42" s="232"/>
      <c r="J42" s="232"/>
      <c r="K42" s="232"/>
      <c r="L42" s="233"/>
      <c r="M42" s="228"/>
      <c r="N42" s="229"/>
      <c r="O42" s="229"/>
      <c r="P42" s="229"/>
      <c r="Q42" s="229"/>
      <c r="R42" s="229"/>
      <c r="S42" s="229"/>
      <c r="T42" s="232"/>
      <c r="U42" s="233"/>
      <c r="V42" s="228"/>
      <c r="W42" s="229"/>
      <c r="X42" s="229"/>
      <c r="Y42" s="229"/>
      <c r="Z42" s="229"/>
      <c r="AA42" s="229"/>
      <c r="AB42" s="229"/>
      <c r="AC42" s="232"/>
      <c r="AD42" s="233"/>
      <c r="AE42" s="228"/>
      <c r="AF42" s="229"/>
      <c r="AG42" s="229"/>
      <c r="AH42" s="229"/>
      <c r="AI42" s="229"/>
      <c r="AJ42" s="229"/>
      <c r="AK42" s="229"/>
      <c r="AL42" s="232"/>
      <c r="AM42" s="233"/>
      <c r="AN42" s="228"/>
      <c r="AO42" s="229"/>
      <c r="AP42" s="229"/>
      <c r="AQ42" s="229"/>
      <c r="AR42" s="229"/>
      <c r="AS42" s="229"/>
      <c r="AT42" s="229"/>
      <c r="AU42" s="232"/>
      <c r="AV42" s="233"/>
      <c r="AW42" s="225"/>
      <c r="AX42" s="226"/>
      <c r="AY42" s="226"/>
      <c r="AZ42" s="226"/>
      <c r="BA42" s="226"/>
      <c r="BB42" s="226"/>
      <c r="BC42" s="226"/>
      <c r="BD42" s="226"/>
      <c r="BE42" s="226"/>
      <c r="BF42" s="226"/>
      <c r="BG42" s="226"/>
      <c r="BH42" s="226"/>
      <c r="BI42" s="226"/>
      <c r="BJ42" s="226"/>
      <c r="BK42" s="2" t="s">
        <v>94</v>
      </c>
      <c r="BL42" s="38"/>
    </row>
    <row r="43" spans="3:64" ht="16" customHeight="1" x14ac:dyDescent="0.2">
      <c r="C43" s="255"/>
      <c r="D43" s="255"/>
      <c r="E43" s="255"/>
      <c r="F43" s="246" t="s">
        <v>90</v>
      </c>
      <c r="G43" s="232"/>
      <c r="H43" s="232"/>
      <c r="I43" s="232"/>
      <c r="J43" s="232"/>
      <c r="K43" s="232"/>
      <c r="L43" s="233"/>
      <c r="M43" s="228"/>
      <c r="N43" s="229"/>
      <c r="O43" s="229"/>
      <c r="P43" s="229"/>
      <c r="Q43" s="229"/>
      <c r="R43" s="229"/>
      <c r="S43" s="229"/>
      <c r="T43" s="232" t="s">
        <v>94</v>
      </c>
      <c r="U43" s="233"/>
      <c r="V43" s="228"/>
      <c r="W43" s="229"/>
      <c r="X43" s="229"/>
      <c r="Y43" s="229"/>
      <c r="Z43" s="229"/>
      <c r="AA43" s="229"/>
      <c r="AB43" s="229"/>
      <c r="AC43" s="232" t="s">
        <v>94</v>
      </c>
      <c r="AD43" s="233"/>
      <c r="AE43" s="228"/>
      <c r="AF43" s="229"/>
      <c r="AG43" s="229"/>
      <c r="AH43" s="229"/>
      <c r="AI43" s="229"/>
      <c r="AJ43" s="229"/>
      <c r="AK43" s="229"/>
      <c r="AL43" s="232" t="s">
        <v>94</v>
      </c>
      <c r="AM43" s="233"/>
      <c r="AN43" s="228"/>
      <c r="AO43" s="229"/>
      <c r="AP43" s="229"/>
      <c r="AQ43" s="229"/>
      <c r="AR43" s="229"/>
      <c r="AS43" s="229"/>
      <c r="AT43" s="229"/>
      <c r="AU43" s="232" t="s">
        <v>94</v>
      </c>
      <c r="AV43" s="233"/>
      <c r="AW43" s="36" t="s">
        <v>588</v>
      </c>
      <c r="AX43" s="37"/>
      <c r="AY43" s="37"/>
      <c r="AZ43" s="37"/>
      <c r="BA43" s="37"/>
      <c r="BB43" s="37"/>
      <c r="BC43" s="37"/>
      <c r="BD43" s="2"/>
      <c r="BE43" s="2"/>
      <c r="BF43" s="2"/>
      <c r="BG43" s="2"/>
      <c r="BH43" s="2"/>
      <c r="BI43" s="2"/>
      <c r="BJ43" s="2"/>
      <c r="BK43" s="2"/>
      <c r="BL43" s="38"/>
    </row>
    <row r="44" spans="3:64" ht="16" customHeight="1" x14ac:dyDescent="0.2">
      <c r="C44" s="255"/>
      <c r="D44" s="255"/>
      <c r="E44" s="255"/>
      <c r="F44" s="246"/>
      <c r="G44" s="232"/>
      <c r="H44" s="232"/>
      <c r="I44" s="232"/>
      <c r="J44" s="232"/>
      <c r="K44" s="232"/>
      <c r="L44" s="233"/>
      <c r="M44" s="228"/>
      <c r="N44" s="229"/>
      <c r="O44" s="229"/>
      <c r="P44" s="229"/>
      <c r="Q44" s="229"/>
      <c r="R44" s="229"/>
      <c r="S44" s="229"/>
      <c r="T44" s="232"/>
      <c r="U44" s="233"/>
      <c r="V44" s="228"/>
      <c r="W44" s="229"/>
      <c r="X44" s="229"/>
      <c r="Y44" s="229"/>
      <c r="Z44" s="229"/>
      <c r="AA44" s="229"/>
      <c r="AB44" s="229"/>
      <c r="AC44" s="232"/>
      <c r="AD44" s="233"/>
      <c r="AE44" s="228"/>
      <c r="AF44" s="229"/>
      <c r="AG44" s="229"/>
      <c r="AH44" s="229"/>
      <c r="AI44" s="229"/>
      <c r="AJ44" s="229"/>
      <c r="AK44" s="229"/>
      <c r="AL44" s="232"/>
      <c r="AM44" s="233"/>
      <c r="AN44" s="228"/>
      <c r="AO44" s="229"/>
      <c r="AP44" s="229"/>
      <c r="AQ44" s="229"/>
      <c r="AR44" s="229"/>
      <c r="AS44" s="229"/>
      <c r="AT44" s="229"/>
      <c r="AU44" s="232"/>
      <c r="AV44" s="233"/>
      <c r="AW44" s="225"/>
      <c r="AX44" s="226"/>
      <c r="AY44" s="226"/>
      <c r="AZ44" s="226"/>
      <c r="BA44" s="226"/>
      <c r="BB44" s="226"/>
      <c r="BC44" s="226"/>
      <c r="BD44" s="226"/>
      <c r="BE44" s="226"/>
      <c r="BF44" s="226"/>
      <c r="BG44" s="226"/>
      <c r="BH44" s="226"/>
      <c r="BI44" s="226"/>
      <c r="BJ44" s="226"/>
      <c r="BK44" s="2" t="s">
        <v>94</v>
      </c>
      <c r="BL44" s="38"/>
    </row>
    <row r="45" spans="3:64" ht="16" customHeight="1" x14ac:dyDescent="0.2">
      <c r="C45" s="255"/>
      <c r="D45" s="255"/>
      <c r="E45" s="255"/>
      <c r="F45" s="246" t="s">
        <v>91</v>
      </c>
      <c r="G45" s="232"/>
      <c r="H45" s="232"/>
      <c r="I45" s="232"/>
      <c r="J45" s="232"/>
      <c r="K45" s="232"/>
      <c r="L45" s="233"/>
      <c r="M45" s="228"/>
      <c r="N45" s="229"/>
      <c r="O45" s="229"/>
      <c r="P45" s="229"/>
      <c r="Q45" s="229"/>
      <c r="R45" s="229"/>
      <c r="S45" s="229"/>
      <c r="T45" s="232" t="s">
        <v>94</v>
      </c>
      <c r="U45" s="233"/>
      <c r="V45" s="228"/>
      <c r="W45" s="229"/>
      <c r="X45" s="229"/>
      <c r="Y45" s="229"/>
      <c r="Z45" s="229"/>
      <c r="AA45" s="229"/>
      <c r="AB45" s="229"/>
      <c r="AC45" s="232" t="s">
        <v>94</v>
      </c>
      <c r="AD45" s="233"/>
      <c r="AE45" s="228"/>
      <c r="AF45" s="229"/>
      <c r="AG45" s="229"/>
      <c r="AH45" s="229"/>
      <c r="AI45" s="229"/>
      <c r="AJ45" s="229"/>
      <c r="AK45" s="229"/>
      <c r="AL45" s="232" t="s">
        <v>94</v>
      </c>
      <c r="AM45" s="233"/>
      <c r="AN45" s="228"/>
      <c r="AO45" s="229"/>
      <c r="AP45" s="229"/>
      <c r="AQ45" s="229"/>
      <c r="AR45" s="229"/>
      <c r="AS45" s="229"/>
      <c r="AT45" s="229"/>
      <c r="AU45" s="232" t="s">
        <v>94</v>
      </c>
      <c r="AV45" s="233"/>
      <c r="AW45" s="36" t="s">
        <v>105</v>
      </c>
      <c r="AX45" s="37"/>
      <c r="AY45" s="37"/>
      <c r="AZ45" s="37"/>
      <c r="BA45" s="37"/>
      <c r="BB45" s="37"/>
      <c r="BC45" s="37"/>
      <c r="BD45" s="2"/>
      <c r="BE45" s="2"/>
      <c r="BF45" s="2"/>
      <c r="BG45" s="2"/>
      <c r="BH45" s="2"/>
      <c r="BI45" s="2"/>
      <c r="BJ45" s="2"/>
      <c r="BK45" s="2"/>
      <c r="BL45" s="38"/>
    </row>
    <row r="46" spans="3:64" ht="16" customHeight="1" x14ac:dyDescent="0.2">
      <c r="C46" s="255"/>
      <c r="D46" s="255"/>
      <c r="E46" s="255"/>
      <c r="F46" s="246"/>
      <c r="G46" s="232"/>
      <c r="H46" s="232"/>
      <c r="I46" s="232"/>
      <c r="J46" s="232"/>
      <c r="K46" s="232"/>
      <c r="L46" s="233"/>
      <c r="M46" s="228"/>
      <c r="N46" s="229"/>
      <c r="O46" s="229"/>
      <c r="P46" s="229"/>
      <c r="Q46" s="229"/>
      <c r="R46" s="229"/>
      <c r="S46" s="229"/>
      <c r="T46" s="232"/>
      <c r="U46" s="233"/>
      <c r="V46" s="228"/>
      <c r="W46" s="229"/>
      <c r="X46" s="229"/>
      <c r="Y46" s="229"/>
      <c r="Z46" s="229"/>
      <c r="AA46" s="229"/>
      <c r="AB46" s="229"/>
      <c r="AC46" s="232"/>
      <c r="AD46" s="233"/>
      <c r="AE46" s="228"/>
      <c r="AF46" s="229"/>
      <c r="AG46" s="229"/>
      <c r="AH46" s="229"/>
      <c r="AI46" s="229"/>
      <c r="AJ46" s="229"/>
      <c r="AK46" s="229"/>
      <c r="AL46" s="232"/>
      <c r="AM46" s="233"/>
      <c r="AN46" s="228"/>
      <c r="AO46" s="229"/>
      <c r="AP46" s="229"/>
      <c r="AQ46" s="229"/>
      <c r="AR46" s="229"/>
      <c r="AS46" s="229"/>
      <c r="AT46" s="229"/>
      <c r="AU46" s="232"/>
      <c r="AV46" s="233"/>
      <c r="AW46" s="225"/>
      <c r="AX46" s="226"/>
      <c r="AY46" s="226"/>
      <c r="AZ46" s="226"/>
      <c r="BA46" s="226"/>
      <c r="BB46" s="226"/>
      <c r="BC46" s="226"/>
      <c r="BD46" s="226"/>
      <c r="BE46" s="226"/>
      <c r="BF46" s="226"/>
      <c r="BG46" s="226"/>
      <c r="BH46" s="226"/>
      <c r="BI46" s="226"/>
      <c r="BJ46" s="226"/>
      <c r="BK46" s="2" t="s">
        <v>94</v>
      </c>
      <c r="BL46" s="38"/>
    </row>
    <row r="47" spans="3:64" ht="16" customHeight="1" x14ac:dyDescent="0.2">
      <c r="C47" s="255"/>
      <c r="D47" s="255"/>
      <c r="E47" s="255"/>
      <c r="F47" s="246" t="s">
        <v>92</v>
      </c>
      <c r="G47" s="232"/>
      <c r="H47" s="232"/>
      <c r="I47" s="232"/>
      <c r="J47" s="232"/>
      <c r="K47" s="232"/>
      <c r="L47" s="233"/>
      <c r="M47" s="228"/>
      <c r="N47" s="229"/>
      <c r="O47" s="229"/>
      <c r="P47" s="229"/>
      <c r="Q47" s="229"/>
      <c r="R47" s="229"/>
      <c r="S47" s="229"/>
      <c r="T47" s="232" t="s">
        <v>94</v>
      </c>
      <c r="U47" s="233"/>
      <c r="V47" s="228"/>
      <c r="W47" s="229"/>
      <c r="X47" s="229"/>
      <c r="Y47" s="229"/>
      <c r="Z47" s="229"/>
      <c r="AA47" s="229"/>
      <c r="AB47" s="229"/>
      <c r="AC47" s="232" t="s">
        <v>94</v>
      </c>
      <c r="AD47" s="233"/>
      <c r="AE47" s="228"/>
      <c r="AF47" s="229"/>
      <c r="AG47" s="229"/>
      <c r="AH47" s="229"/>
      <c r="AI47" s="229"/>
      <c r="AJ47" s="229"/>
      <c r="AK47" s="229"/>
      <c r="AL47" s="232" t="s">
        <v>94</v>
      </c>
      <c r="AM47" s="233"/>
      <c r="AN47" s="228"/>
      <c r="AO47" s="229"/>
      <c r="AP47" s="229"/>
      <c r="AQ47" s="229"/>
      <c r="AR47" s="229"/>
      <c r="AS47" s="229"/>
      <c r="AT47" s="229"/>
      <c r="AU47" s="232" t="s">
        <v>94</v>
      </c>
      <c r="AV47" s="233"/>
      <c r="AW47" s="36" t="s">
        <v>106</v>
      </c>
      <c r="AX47" s="37"/>
      <c r="AY47" s="37"/>
      <c r="AZ47" s="37"/>
      <c r="BA47" s="37"/>
      <c r="BB47" s="37"/>
      <c r="BC47" s="37"/>
      <c r="BD47" s="2"/>
      <c r="BE47" s="2"/>
      <c r="BF47" s="2"/>
      <c r="BG47" s="2"/>
      <c r="BH47" s="2"/>
      <c r="BI47" s="2"/>
      <c r="BJ47" s="2"/>
      <c r="BK47" s="2"/>
      <c r="BL47" s="38"/>
    </row>
    <row r="48" spans="3:64" ht="16" customHeight="1" x14ac:dyDescent="0.2">
      <c r="C48" s="255"/>
      <c r="D48" s="255"/>
      <c r="E48" s="255"/>
      <c r="F48" s="246"/>
      <c r="G48" s="232"/>
      <c r="H48" s="232"/>
      <c r="I48" s="232"/>
      <c r="J48" s="232"/>
      <c r="K48" s="232"/>
      <c r="L48" s="233"/>
      <c r="M48" s="228"/>
      <c r="N48" s="229"/>
      <c r="O48" s="229"/>
      <c r="P48" s="229"/>
      <c r="Q48" s="229"/>
      <c r="R48" s="229"/>
      <c r="S48" s="229"/>
      <c r="T48" s="232"/>
      <c r="U48" s="233"/>
      <c r="V48" s="228"/>
      <c r="W48" s="229"/>
      <c r="X48" s="229"/>
      <c r="Y48" s="229"/>
      <c r="Z48" s="229"/>
      <c r="AA48" s="229"/>
      <c r="AB48" s="229"/>
      <c r="AC48" s="232"/>
      <c r="AD48" s="233"/>
      <c r="AE48" s="228"/>
      <c r="AF48" s="229"/>
      <c r="AG48" s="229"/>
      <c r="AH48" s="229"/>
      <c r="AI48" s="229"/>
      <c r="AJ48" s="229"/>
      <c r="AK48" s="229"/>
      <c r="AL48" s="232"/>
      <c r="AM48" s="233"/>
      <c r="AN48" s="228"/>
      <c r="AO48" s="229"/>
      <c r="AP48" s="229"/>
      <c r="AQ48" s="229"/>
      <c r="AR48" s="229"/>
      <c r="AS48" s="229"/>
      <c r="AT48" s="229"/>
      <c r="AU48" s="232"/>
      <c r="AV48" s="233"/>
      <c r="AW48" s="225"/>
      <c r="AX48" s="226"/>
      <c r="AY48" s="226"/>
      <c r="AZ48" s="226"/>
      <c r="BA48" s="226"/>
      <c r="BB48" s="226"/>
      <c r="BC48" s="226"/>
      <c r="BD48" s="226"/>
      <c r="BE48" s="226"/>
      <c r="BF48" s="226"/>
      <c r="BG48" s="226"/>
      <c r="BH48" s="226"/>
      <c r="BI48" s="226"/>
      <c r="BJ48" s="226"/>
      <c r="BK48" s="2" t="s">
        <v>94</v>
      </c>
      <c r="BL48" s="38"/>
    </row>
    <row r="49" spans="3:64" ht="16" customHeight="1" x14ac:dyDescent="0.2">
      <c r="C49" s="255"/>
      <c r="D49" s="255"/>
      <c r="E49" s="255"/>
      <c r="F49" s="248" t="s">
        <v>586</v>
      </c>
      <c r="G49" s="249"/>
      <c r="H49" s="249"/>
      <c r="I49" s="249"/>
      <c r="J49" s="249"/>
      <c r="K49" s="249"/>
      <c r="L49" s="250"/>
      <c r="M49" s="228"/>
      <c r="N49" s="229"/>
      <c r="O49" s="229"/>
      <c r="P49" s="229"/>
      <c r="Q49" s="229"/>
      <c r="R49" s="229"/>
      <c r="S49" s="229"/>
      <c r="T49" s="232" t="s">
        <v>94</v>
      </c>
      <c r="U49" s="233"/>
      <c r="V49" s="228"/>
      <c r="W49" s="229"/>
      <c r="X49" s="229"/>
      <c r="Y49" s="229"/>
      <c r="Z49" s="229"/>
      <c r="AA49" s="229"/>
      <c r="AB49" s="229"/>
      <c r="AC49" s="232" t="s">
        <v>94</v>
      </c>
      <c r="AD49" s="233"/>
      <c r="AE49" s="228"/>
      <c r="AF49" s="229"/>
      <c r="AG49" s="229"/>
      <c r="AH49" s="229"/>
      <c r="AI49" s="229"/>
      <c r="AJ49" s="229"/>
      <c r="AK49" s="229"/>
      <c r="AL49" s="232" t="s">
        <v>94</v>
      </c>
      <c r="AM49" s="233"/>
      <c r="AN49" s="228"/>
      <c r="AO49" s="229"/>
      <c r="AP49" s="229"/>
      <c r="AQ49" s="229"/>
      <c r="AR49" s="229"/>
      <c r="AS49" s="229"/>
      <c r="AT49" s="229"/>
      <c r="AU49" s="232" t="s">
        <v>94</v>
      </c>
      <c r="AV49" s="233"/>
      <c r="AW49" s="36" t="s">
        <v>16</v>
      </c>
      <c r="AX49" s="227"/>
      <c r="AY49" s="227"/>
      <c r="AZ49" s="227"/>
      <c r="BA49" s="227"/>
      <c r="BB49" s="227"/>
      <c r="BC49" s="227"/>
      <c r="BD49" s="227"/>
      <c r="BE49" s="227"/>
      <c r="BF49" s="227"/>
      <c r="BG49" s="2" t="s">
        <v>15</v>
      </c>
      <c r="BH49" s="2"/>
      <c r="BI49" s="2"/>
      <c r="BJ49" s="2"/>
      <c r="BK49" s="2"/>
      <c r="BL49" s="38"/>
    </row>
    <row r="50" spans="3:64" ht="16" customHeight="1" x14ac:dyDescent="0.2">
      <c r="C50" s="255"/>
      <c r="D50" s="255"/>
      <c r="E50" s="255"/>
      <c r="F50" s="248"/>
      <c r="G50" s="249"/>
      <c r="H50" s="249"/>
      <c r="I50" s="249"/>
      <c r="J50" s="249"/>
      <c r="K50" s="249"/>
      <c r="L50" s="250"/>
      <c r="M50" s="228"/>
      <c r="N50" s="229"/>
      <c r="O50" s="229"/>
      <c r="P50" s="229"/>
      <c r="Q50" s="229"/>
      <c r="R50" s="229"/>
      <c r="S50" s="229"/>
      <c r="T50" s="232"/>
      <c r="U50" s="233"/>
      <c r="V50" s="228"/>
      <c r="W50" s="229"/>
      <c r="X50" s="229"/>
      <c r="Y50" s="229"/>
      <c r="Z50" s="229"/>
      <c r="AA50" s="229"/>
      <c r="AB50" s="229"/>
      <c r="AC50" s="232"/>
      <c r="AD50" s="233"/>
      <c r="AE50" s="228"/>
      <c r="AF50" s="229"/>
      <c r="AG50" s="229"/>
      <c r="AH50" s="229"/>
      <c r="AI50" s="229"/>
      <c r="AJ50" s="229"/>
      <c r="AK50" s="229"/>
      <c r="AL50" s="232"/>
      <c r="AM50" s="233"/>
      <c r="AN50" s="228"/>
      <c r="AO50" s="229"/>
      <c r="AP50" s="229"/>
      <c r="AQ50" s="229"/>
      <c r="AR50" s="229"/>
      <c r="AS50" s="229"/>
      <c r="AT50" s="229"/>
      <c r="AU50" s="232"/>
      <c r="AV50" s="233"/>
      <c r="AW50" s="225"/>
      <c r="AX50" s="226"/>
      <c r="AY50" s="226"/>
      <c r="AZ50" s="226"/>
      <c r="BA50" s="226"/>
      <c r="BB50" s="226"/>
      <c r="BC50" s="226"/>
      <c r="BD50" s="226"/>
      <c r="BE50" s="226"/>
      <c r="BF50" s="226"/>
      <c r="BG50" s="226"/>
      <c r="BH50" s="226"/>
      <c r="BI50" s="226"/>
      <c r="BJ50" s="226"/>
      <c r="BK50" s="2" t="s">
        <v>94</v>
      </c>
      <c r="BL50" s="38"/>
    </row>
    <row r="51" spans="3:64" ht="16" customHeight="1" x14ac:dyDescent="0.2">
      <c r="C51" s="255"/>
      <c r="D51" s="255"/>
      <c r="E51" s="255"/>
      <c r="F51" s="246" t="s">
        <v>93</v>
      </c>
      <c r="G51" s="232"/>
      <c r="H51" s="232"/>
      <c r="I51" s="232"/>
      <c r="J51" s="232"/>
      <c r="K51" s="232"/>
      <c r="L51" s="233"/>
      <c r="M51" s="228"/>
      <c r="N51" s="229"/>
      <c r="O51" s="229"/>
      <c r="P51" s="229"/>
      <c r="Q51" s="229"/>
      <c r="R51" s="229"/>
      <c r="S51" s="229"/>
      <c r="T51" s="232" t="s">
        <v>94</v>
      </c>
      <c r="U51" s="233"/>
      <c r="V51" s="228"/>
      <c r="W51" s="229"/>
      <c r="X51" s="229"/>
      <c r="Y51" s="229"/>
      <c r="Z51" s="229"/>
      <c r="AA51" s="229"/>
      <c r="AB51" s="229"/>
      <c r="AC51" s="232" t="s">
        <v>94</v>
      </c>
      <c r="AD51" s="233"/>
      <c r="AE51" s="228"/>
      <c r="AF51" s="229"/>
      <c r="AG51" s="229"/>
      <c r="AH51" s="229"/>
      <c r="AI51" s="229"/>
      <c r="AJ51" s="229"/>
      <c r="AK51" s="229"/>
      <c r="AL51" s="232" t="s">
        <v>94</v>
      </c>
      <c r="AM51" s="233"/>
      <c r="AN51" s="228"/>
      <c r="AO51" s="229"/>
      <c r="AP51" s="229"/>
      <c r="AQ51" s="229"/>
      <c r="AR51" s="229"/>
      <c r="AS51" s="229"/>
      <c r="AT51" s="229"/>
      <c r="AU51" s="232" t="s">
        <v>94</v>
      </c>
      <c r="AV51" s="233"/>
      <c r="AW51" s="22" t="s">
        <v>16</v>
      </c>
      <c r="AX51" s="227"/>
      <c r="AY51" s="227"/>
      <c r="AZ51" s="227"/>
      <c r="BA51" s="227"/>
      <c r="BB51" s="227"/>
      <c r="BC51" s="227"/>
      <c r="BD51" s="227"/>
      <c r="BE51" s="227"/>
      <c r="BF51" s="227"/>
      <c r="BG51" s="2" t="s">
        <v>15</v>
      </c>
      <c r="BH51" s="2"/>
      <c r="BI51" s="2"/>
      <c r="BJ51" s="2"/>
      <c r="BK51" s="2"/>
      <c r="BL51" s="38"/>
    </row>
    <row r="52" spans="3:64" ht="16" customHeight="1" x14ac:dyDescent="0.2">
      <c r="C52" s="255"/>
      <c r="D52" s="255"/>
      <c r="E52" s="255"/>
      <c r="F52" s="247"/>
      <c r="G52" s="234"/>
      <c r="H52" s="234"/>
      <c r="I52" s="234"/>
      <c r="J52" s="234"/>
      <c r="K52" s="234"/>
      <c r="L52" s="235"/>
      <c r="M52" s="230"/>
      <c r="N52" s="231"/>
      <c r="O52" s="231"/>
      <c r="P52" s="231"/>
      <c r="Q52" s="231"/>
      <c r="R52" s="231"/>
      <c r="S52" s="231"/>
      <c r="T52" s="234"/>
      <c r="U52" s="235"/>
      <c r="V52" s="230"/>
      <c r="W52" s="231"/>
      <c r="X52" s="231"/>
      <c r="Y52" s="231"/>
      <c r="Z52" s="231"/>
      <c r="AA52" s="231"/>
      <c r="AB52" s="231"/>
      <c r="AC52" s="234"/>
      <c r="AD52" s="235"/>
      <c r="AE52" s="230"/>
      <c r="AF52" s="231"/>
      <c r="AG52" s="231"/>
      <c r="AH52" s="231"/>
      <c r="AI52" s="231"/>
      <c r="AJ52" s="231"/>
      <c r="AK52" s="231"/>
      <c r="AL52" s="234"/>
      <c r="AM52" s="235"/>
      <c r="AN52" s="230"/>
      <c r="AO52" s="231"/>
      <c r="AP52" s="231"/>
      <c r="AQ52" s="231"/>
      <c r="AR52" s="231"/>
      <c r="AS52" s="231"/>
      <c r="AT52" s="231"/>
      <c r="AU52" s="234"/>
      <c r="AV52" s="235"/>
      <c r="AW52" s="236"/>
      <c r="AX52" s="237"/>
      <c r="AY52" s="237"/>
      <c r="AZ52" s="237"/>
      <c r="BA52" s="237"/>
      <c r="BB52" s="237"/>
      <c r="BC52" s="237"/>
      <c r="BD52" s="237"/>
      <c r="BE52" s="237"/>
      <c r="BF52" s="237"/>
      <c r="BG52" s="237"/>
      <c r="BH52" s="237"/>
      <c r="BI52" s="237"/>
      <c r="BJ52" s="237"/>
      <c r="BK52" s="27" t="s">
        <v>94</v>
      </c>
      <c r="BL52" s="59"/>
    </row>
    <row r="53" spans="3:64" ht="18" customHeight="1" x14ac:dyDescent="0.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row>
    <row r="54" spans="3:64" ht="28" customHeight="1" x14ac:dyDescent="0.2">
      <c r="C54" s="219"/>
      <c r="D54" s="219"/>
      <c r="E54" s="219"/>
      <c r="F54" s="219"/>
      <c r="G54" s="219"/>
      <c r="H54" s="219"/>
      <c r="I54" s="219"/>
      <c r="J54" s="219"/>
      <c r="K54" s="161" t="s">
        <v>87</v>
      </c>
      <c r="L54" s="162"/>
      <c r="M54" s="162"/>
      <c r="N54" s="162"/>
      <c r="O54" s="162"/>
      <c r="P54" s="238"/>
      <c r="Q54" s="161" t="s">
        <v>88</v>
      </c>
      <c r="R54" s="162"/>
      <c r="S54" s="162"/>
      <c r="T54" s="162"/>
      <c r="U54" s="162"/>
      <c r="V54" s="238"/>
      <c r="W54" s="161" t="s">
        <v>107</v>
      </c>
      <c r="X54" s="162"/>
      <c r="Y54" s="162"/>
      <c r="Z54" s="162"/>
      <c r="AA54" s="162"/>
      <c r="AB54" s="238"/>
      <c r="AC54" s="161" t="s">
        <v>90</v>
      </c>
      <c r="AD54" s="162"/>
      <c r="AE54" s="162"/>
      <c r="AF54" s="162"/>
      <c r="AG54" s="162"/>
      <c r="AH54" s="238"/>
      <c r="AI54" s="161" t="s">
        <v>108</v>
      </c>
      <c r="AJ54" s="162"/>
      <c r="AK54" s="162"/>
      <c r="AL54" s="162"/>
      <c r="AM54" s="162"/>
      <c r="AN54" s="238"/>
      <c r="AO54" s="161" t="s">
        <v>92</v>
      </c>
      <c r="AP54" s="162"/>
      <c r="AQ54" s="162"/>
      <c r="AR54" s="162"/>
      <c r="AS54" s="162"/>
      <c r="AT54" s="238"/>
      <c r="AU54" s="239" t="s">
        <v>110</v>
      </c>
      <c r="AV54" s="240"/>
      <c r="AW54" s="240"/>
      <c r="AX54" s="240"/>
      <c r="AY54" s="240"/>
      <c r="AZ54" s="241"/>
      <c r="BA54" s="161" t="s">
        <v>93</v>
      </c>
      <c r="BB54" s="162"/>
      <c r="BC54" s="162"/>
      <c r="BD54" s="162"/>
      <c r="BE54" s="162"/>
      <c r="BF54" s="238"/>
      <c r="BG54" s="161" t="s">
        <v>109</v>
      </c>
      <c r="BH54" s="162"/>
      <c r="BI54" s="162"/>
      <c r="BJ54" s="162"/>
      <c r="BK54" s="162"/>
      <c r="BL54" s="238"/>
    </row>
    <row r="55" spans="3:64" ht="20.149999999999999" customHeight="1" x14ac:dyDescent="0.2">
      <c r="C55" s="219" t="s">
        <v>113</v>
      </c>
      <c r="D55" s="219"/>
      <c r="E55" s="219"/>
      <c r="F55" s="219"/>
      <c r="G55" s="219"/>
      <c r="H55" s="219"/>
      <c r="I55" s="219"/>
      <c r="J55" s="219"/>
      <c r="K55" s="353"/>
      <c r="L55" s="354"/>
      <c r="M55" s="354"/>
      <c r="N55" s="354"/>
      <c r="O55" s="354"/>
      <c r="P55" s="355"/>
      <c r="Q55" s="353"/>
      <c r="R55" s="354"/>
      <c r="S55" s="354"/>
      <c r="T55" s="354"/>
      <c r="U55" s="354"/>
      <c r="V55" s="355"/>
      <c r="W55" s="353"/>
      <c r="X55" s="354"/>
      <c r="Y55" s="354"/>
      <c r="Z55" s="354"/>
      <c r="AA55" s="354"/>
      <c r="AB55" s="355"/>
      <c r="AC55" s="353"/>
      <c r="AD55" s="354"/>
      <c r="AE55" s="354"/>
      <c r="AF55" s="354"/>
      <c r="AG55" s="354"/>
      <c r="AH55" s="355"/>
      <c r="AI55" s="353"/>
      <c r="AJ55" s="354"/>
      <c r="AK55" s="354"/>
      <c r="AL55" s="354"/>
      <c r="AM55" s="354"/>
      <c r="AN55" s="355"/>
      <c r="AO55" s="353"/>
      <c r="AP55" s="354"/>
      <c r="AQ55" s="354"/>
      <c r="AR55" s="354"/>
      <c r="AS55" s="354"/>
      <c r="AT55" s="355"/>
      <c r="AU55" s="353"/>
      <c r="AV55" s="354"/>
      <c r="AW55" s="354"/>
      <c r="AX55" s="354"/>
      <c r="AY55" s="354"/>
      <c r="AZ55" s="355"/>
      <c r="BA55" s="353"/>
      <c r="BB55" s="354"/>
      <c r="BC55" s="354"/>
      <c r="BD55" s="354"/>
      <c r="BE55" s="354"/>
      <c r="BF55" s="355"/>
      <c r="BG55" s="356" t="str">
        <f>IF(SUM(K55:BF55)=0,"",SUM(K55:BF55))</f>
        <v/>
      </c>
      <c r="BH55" s="357"/>
      <c r="BI55" s="357"/>
      <c r="BJ55" s="357"/>
      <c r="BK55" s="357"/>
      <c r="BL55" s="358"/>
    </row>
    <row r="56" spans="3:64" ht="18" customHeight="1" x14ac:dyDescent="0.2">
      <c r="C56" s="219"/>
      <c r="D56" s="219"/>
      <c r="E56" s="219"/>
      <c r="F56" s="219"/>
      <c r="G56" s="219"/>
      <c r="H56" s="219"/>
      <c r="I56" s="219"/>
      <c r="J56" s="219"/>
      <c r="K56" s="542"/>
      <c r="L56" s="543"/>
      <c r="M56" s="543"/>
      <c r="N56" s="543"/>
      <c r="O56" s="543"/>
      <c r="P56" s="544"/>
      <c r="Q56" s="542"/>
      <c r="R56" s="543"/>
      <c r="S56" s="543"/>
      <c r="T56" s="543"/>
      <c r="U56" s="543"/>
      <c r="V56" s="544"/>
      <c r="W56" s="542"/>
      <c r="X56" s="543"/>
      <c r="Y56" s="543"/>
      <c r="Z56" s="543"/>
      <c r="AA56" s="543"/>
      <c r="AB56" s="544"/>
      <c r="AC56" s="542"/>
      <c r="AD56" s="543"/>
      <c r="AE56" s="543"/>
      <c r="AF56" s="543"/>
      <c r="AG56" s="543"/>
      <c r="AH56" s="544"/>
      <c r="AI56" s="542"/>
      <c r="AJ56" s="543"/>
      <c r="AK56" s="543"/>
      <c r="AL56" s="543"/>
      <c r="AM56" s="543"/>
      <c r="AN56" s="544"/>
      <c r="AO56" s="542"/>
      <c r="AP56" s="543"/>
      <c r="AQ56" s="543"/>
      <c r="AR56" s="543"/>
      <c r="AS56" s="543"/>
      <c r="AT56" s="544"/>
      <c r="AU56" s="542"/>
      <c r="AV56" s="543"/>
      <c r="AW56" s="543"/>
      <c r="AX56" s="543"/>
      <c r="AY56" s="543"/>
      <c r="AZ56" s="544"/>
      <c r="BA56" s="542"/>
      <c r="BB56" s="543"/>
      <c r="BC56" s="543"/>
      <c r="BD56" s="543"/>
      <c r="BE56" s="543"/>
      <c r="BF56" s="544"/>
      <c r="BG56" s="542" t="str">
        <f>IF(SUM(K56:BF56)=0,"",SUM(K56:BF56))</f>
        <v/>
      </c>
      <c r="BH56" s="543"/>
      <c r="BI56" s="543"/>
      <c r="BJ56" s="543"/>
      <c r="BK56" s="543"/>
      <c r="BL56" s="544"/>
    </row>
    <row r="57" spans="3:64" ht="26.15" customHeight="1" x14ac:dyDescent="0.2">
      <c r="C57" s="362" t="s">
        <v>619</v>
      </c>
      <c r="D57" s="362"/>
      <c r="E57" s="362"/>
      <c r="F57" s="362"/>
      <c r="G57" s="362"/>
      <c r="H57" s="362"/>
      <c r="I57" s="362"/>
      <c r="J57" s="362"/>
      <c r="K57" s="362"/>
      <c r="L57" s="362"/>
      <c r="M57" s="362"/>
      <c r="N57" s="362"/>
      <c r="O57" s="362"/>
      <c r="P57" s="362"/>
      <c r="Q57" s="362"/>
      <c r="R57" s="362"/>
      <c r="S57" s="362"/>
      <c r="T57" s="362"/>
      <c r="U57" s="362"/>
      <c r="V57" s="362"/>
      <c r="W57" s="362"/>
      <c r="X57" s="362"/>
      <c r="Y57" s="362"/>
      <c r="Z57" s="362"/>
      <c r="AA57" s="362"/>
      <c r="AB57" s="362"/>
      <c r="AC57" s="362"/>
      <c r="AD57" s="362"/>
      <c r="AE57" s="362"/>
      <c r="AF57" s="362"/>
      <c r="AG57" s="362"/>
      <c r="AH57" s="362"/>
      <c r="AI57" s="362"/>
      <c r="AJ57" s="362"/>
      <c r="AK57" s="362"/>
      <c r="AL57" s="362"/>
      <c r="AM57" s="362"/>
      <c r="AN57" s="362"/>
      <c r="AO57" s="362"/>
      <c r="AP57" s="362"/>
      <c r="AQ57" s="362"/>
      <c r="AR57" s="362"/>
      <c r="AS57" s="362"/>
      <c r="AT57" s="362"/>
      <c r="AU57" s="362"/>
      <c r="AV57" s="362"/>
      <c r="AW57" s="362"/>
      <c r="AX57" s="362"/>
      <c r="AY57" s="362"/>
      <c r="AZ57" s="362"/>
      <c r="BA57" s="362"/>
      <c r="BB57" s="362"/>
      <c r="BC57" s="362"/>
      <c r="BD57" s="362"/>
      <c r="BE57" s="362"/>
      <c r="BF57" s="362"/>
      <c r="BG57" s="362"/>
      <c r="BH57" s="362"/>
      <c r="BI57" s="362"/>
      <c r="BJ57" s="362"/>
      <c r="BK57" s="362"/>
      <c r="BL57" s="362"/>
    </row>
    <row r="58" spans="3:64" ht="18"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row>
    <row r="59" spans="3:64" ht="22" customHeight="1" x14ac:dyDescent="0.2">
      <c r="C59" s="161" t="s">
        <v>114</v>
      </c>
      <c r="D59" s="162"/>
      <c r="E59" s="54" t="s">
        <v>115</v>
      </c>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363" t="s">
        <v>112</v>
      </c>
      <c r="AU59" s="363"/>
      <c r="AV59" s="363"/>
      <c r="AW59" s="363"/>
      <c r="AX59" s="204"/>
      <c r="AY59" s="204"/>
      <c r="AZ59" s="162" t="s">
        <v>2</v>
      </c>
      <c r="BA59" s="162"/>
      <c r="BB59" s="204"/>
      <c r="BC59" s="204"/>
      <c r="BD59" s="162" t="s">
        <v>1</v>
      </c>
      <c r="BE59" s="162"/>
      <c r="BF59" s="204"/>
      <c r="BG59" s="204"/>
      <c r="BH59" s="162" t="s">
        <v>111</v>
      </c>
      <c r="BI59" s="162"/>
      <c r="BJ59" s="162"/>
      <c r="BK59" s="162"/>
      <c r="BL59" s="238"/>
    </row>
    <row r="60" spans="3:64" ht="36" customHeight="1" x14ac:dyDescent="0.2">
      <c r="C60" s="360"/>
      <c r="D60" s="360"/>
      <c r="E60" s="360"/>
      <c r="F60" s="360"/>
      <c r="G60" s="360"/>
      <c r="H60" s="360"/>
      <c r="I60" s="360"/>
      <c r="J60" s="360"/>
      <c r="K60" s="360"/>
      <c r="L60" s="360"/>
      <c r="M60" s="360"/>
      <c r="N60" s="360"/>
      <c r="O60" s="360"/>
      <c r="P60" s="360"/>
      <c r="Q60" s="360"/>
      <c r="R60" s="360"/>
      <c r="S60" s="360"/>
      <c r="T60" s="219" t="s">
        <v>87</v>
      </c>
      <c r="U60" s="219"/>
      <c r="V60" s="219"/>
      <c r="W60" s="219"/>
      <c r="X60" s="219"/>
      <c r="Y60" s="219" t="s">
        <v>88</v>
      </c>
      <c r="Z60" s="219"/>
      <c r="AA60" s="219"/>
      <c r="AB60" s="219"/>
      <c r="AC60" s="219"/>
      <c r="AD60" s="219" t="s">
        <v>89</v>
      </c>
      <c r="AE60" s="219"/>
      <c r="AF60" s="219"/>
      <c r="AG60" s="219"/>
      <c r="AH60" s="219"/>
      <c r="AI60" s="219" t="s">
        <v>90</v>
      </c>
      <c r="AJ60" s="219"/>
      <c r="AK60" s="219"/>
      <c r="AL60" s="219"/>
      <c r="AM60" s="219"/>
      <c r="AN60" s="219" t="s">
        <v>91</v>
      </c>
      <c r="AO60" s="219"/>
      <c r="AP60" s="219"/>
      <c r="AQ60" s="219"/>
      <c r="AR60" s="219"/>
      <c r="AS60" s="219" t="s">
        <v>92</v>
      </c>
      <c r="AT60" s="219"/>
      <c r="AU60" s="219"/>
      <c r="AV60" s="219"/>
      <c r="AW60" s="219"/>
      <c r="AX60" s="361" t="s">
        <v>587</v>
      </c>
      <c r="AY60" s="219"/>
      <c r="AZ60" s="219"/>
      <c r="BA60" s="219"/>
      <c r="BB60" s="219"/>
      <c r="BC60" s="219" t="s">
        <v>93</v>
      </c>
      <c r="BD60" s="219"/>
      <c r="BE60" s="219"/>
      <c r="BF60" s="219"/>
      <c r="BG60" s="219"/>
      <c r="BH60" s="219" t="s">
        <v>109</v>
      </c>
      <c r="BI60" s="219"/>
      <c r="BJ60" s="219"/>
      <c r="BK60" s="219"/>
      <c r="BL60" s="219"/>
    </row>
    <row r="61" spans="3:64" ht="20.149999999999999" customHeight="1" x14ac:dyDescent="0.2">
      <c r="C61" s="219" t="s">
        <v>116</v>
      </c>
      <c r="D61" s="219"/>
      <c r="E61" s="219"/>
      <c r="F61" s="219"/>
      <c r="G61" s="550" t="s">
        <v>121</v>
      </c>
      <c r="H61" s="550"/>
      <c r="I61" s="550"/>
      <c r="J61" s="550"/>
      <c r="K61" s="550"/>
      <c r="L61" s="550"/>
      <c r="M61" s="550"/>
      <c r="N61" s="550"/>
      <c r="O61" s="550"/>
      <c r="P61" s="550"/>
      <c r="Q61" s="550"/>
      <c r="R61" s="550"/>
      <c r="S61" s="550"/>
      <c r="T61" s="366"/>
      <c r="U61" s="367"/>
      <c r="V61" s="367"/>
      <c r="W61" s="367"/>
      <c r="X61" s="368"/>
      <c r="Y61" s="366"/>
      <c r="Z61" s="367"/>
      <c r="AA61" s="367"/>
      <c r="AB61" s="367"/>
      <c r="AC61" s="368"/>
      <c r="AD61" s="366"/>
      <c r="AE61" s="367"/>
      <c r="AF61" s="367"/>
      <c r="AG61" s="367"/>
      <c r="AH61" s="368"/>
      <c r="AI61" s="366"/>
      <c r="AJ61" s="367"/>
      <c r="AK61" s="367"/>
      <c r="AL61" s="367"/>
      <c r="AM61" s="368"/>
      <c r="AN61" s="366"/>
      <c r="AO61" s="367"/>
      <c r="AP61" s="367"/>
      <c r="AQ61" s="367"/>
      <c r="AR61" s="368"/>
      <c r="AS61" s="366"/>
      <c r="AT61" s="367"/>
      <c r="AU61" s="367"/>
      <c r="AV61" s="367"/>
      <c r="AW61" s="368"/>
      <c r="AX61" s="366"/>
      <c r="AY61" s="367"/>
      <c r="AZ61" s="367"/>
      <c r="BA61" s="367"/>
      <c r="BB61" s="368"/>
      <c r="BC61" s="366"/>
      <c r="BD61" s="367"/>
      <c r="BE61" s="367"/>
      <c r="BF61" s="367"/>
      <c r="BG61" s="368"/>
      <c r="BH61" s="364" t="str">
        <f>IF(SUM(T61:BG61)=0,"",SUM(T61:BG61))</f>
        <v/>
      </c>
      <c r="BI61" s="364"/>
      <c r="BJ61" s="364"/>
      <c r="BK61" s="364"/>
      <c r="BL61" s="365"/>
    </row>
    <row r="62" spans="3:64" ht="18" customHeight="1" x14ac:dyDescent="0.2">
      <c r="C62" s="219"/>
      <c r="D62" s="219"/>
      <c r="E62" s="219"/>
      <c r="F62" s="219"/>
      <c r="G62" s="550"/>
      <c r="H62" s="550"/>
      <c r="I62" s="550"/>
      <c r="J62" s="550"/>
      <c r="K62" s="550"/>
      <c r="L62" s="550"/>
      <c r="M62" s="550"/>
      <c r="N62" s="550"/>
      <c r="O62" s="550"/>
      <c r="P62" s="550"/>
      <c r="Q62" s="550"/>
      <c r="R62" s="550"/>
      <c r="S62" s="550"/>
      <c r="T62" s="369"/>
      <c r="U62" s="370"/>
      <c r="V62" s="370"/>
      <c r="W62" s="370"/>
      <c r="X62" s="371"/>
      <c r="Y62" s="369"/>
      <c r="Z62" s="370"/>
      <c r="AA62" s="370"/>
      <c r="AB62" s="370"/>
      <c r="AC62" s="371"/>
      <c r="AD62" s="369"/>
      <c r="AE62" s="370"/>
      <c r="AF62" s="370"/>
      <c r="AG62" s="370"/>
      <c r="AH62" s="371"/>
      <c r="AI62" s="369"/>
      <c r="AJ62" s="370"/>
      <c r="AK62" s="370"/>
      <c r="AL62" s="370"/>
      <c r="AM62" s="371"/>
      <c r="AN62" s="369"/>
      <c r="AO62" s="370"/>
      <c r="AP62" s="370"/>
      <c r="AQ62" s="370"/>
      <c r="AR62" s="371"/>
      <c r="AS62" s="369"/>
      <c r="AT62" s="370"/>
      <c r="AU62" s="370"/>
      <c r="AV62" s="370"/>
      <c r="AW62" s="371"/>
      <c r="AX62" s="369"/>
      <c r="AY62" s="370"/>
      <c r="AZ62" s="370"/>
      <c r="BA62" s="370"/>
      <c r="BB62" s="371"/>
      <c r="BC62" s="369"/>
      <c r="BD62" s="370"/>
      <c r="BE62" s="370"/>
      <c r="BF62" s="370"/>
      <c r="BG62" s="371"/>
      <c r="BH62" s="369" t="str">
        <f>IF(SUM(T62:BG62)=0,"",SUM(T62:BG62))</f>
        <v/>
      </c>
      <c r="BI62" s="370"/>
      <c r="BJ62" s="370"/>
      <c r="BK62" s="370"/>
      <c r="BL62" s="371"/>
    </row>
    <row r="63" spans="3:64" ht="20.149999999999999" customHeight="1" x14ac:dyDescent="0.2">
      <c r="C63" s="219" t="s">
        <v>117</v>
      </c>
      <c r="D63" s="219"/>
      <c r="E63" s="219"/>
      <c r="F63" s="219"/>
      <c r="G63" s="550" t="s">
        <v>122</v>
      </c>
      <c r="H63" s="550"/>
      <c r="I63" s="550"/>
      <c r="J63" s="550"/>
      <c r="K63" s="550"/>
      <c r="L63" s="550"/>
      <c r="M63" s="550"/>
      <c r="N63" s="550"/>
      <c r="O63" s="550"/>
      <c r="P63" s="550"/>
      <c r="Q63" s="550"/>
      <c r="R63" s="550"/>
      <c r="S63" s="550"/>
      <c r="T63" s="366"/>
      <c r="U63" s="367"/>
      <c r="V63" s="367"/>
      <c r="W63" s="367"/>
      <c r="X63" s="368"/>
      <c r="Y63" s="366"/>
      <c r="Z63" s="367"/>
      <c r="AA63" s="367"/>
      <c r="AB63" s="367"/>
      <c r="AC63" s="368"/>
      <c r="AD63" s="366"/>
      <c r="AE63" s="367"/>
      <c r="AF63" s="367"/>
      <c r="AG63" s="367"/>
      <c r="AH63" s="368"/>
      <c r="AI63" s="366"/>
      <c r="AJ63" s="367"/>
      <c r="AK63" s="367"/>
      <c r="AL63" s="367"/>
      <c r="AM63" s="368"/>
      <c r="AN63" s="366"/>
      <c r="AO63" s="367"/>
      <c r="AP63" s="367"/>
      <c r="AQ63" s="367"/>
      <c r="AR63" s="368"/>
      <c r="AS63" s="366"/>
      <c r="AT63" s="367"/>
      <c r="AU63" s="367"/>
      <c r="AV63" s="367"/>
      <c r="AW63" s="368"/>
      <c r="AX63" s="366"/>
      <c r="AY63" s="367"/>
      <c r="AZ63" s="367"/>
      <c r="BA63" s="367"/>
      <c r="BB63" s="368"/>
      <c r="BC63" s="366"/>
      <c r="BD63" s="367"/>
      <c r="BE63" s="367"/>
      <c r="BF63" s="367"/>
      <c r="BG63" s="368"/>
      <c r="BH63" s="372" t="str">
        <f t="shared" ref="BH63:BH72" si="0">IF(SUM(T63:BG63)=0,"",SUM(T63:BG63))</f>
        <v/>
      </c>
      <c r="BI63" s="364"/>
      <c r="BJ63" s="364"/>
      <c r="BK63" s="364"/>
      <c r="BL63" s="365"/>
    </row>
    <row r="64" spans="3:64" ht="18" customHeight="1" x14ac:dyDescent="0.2">
      <c r="C64" s="219"/>
      <c r="D64" s="219"/>
      <c r="E64" s="219"/>
      <c r="F64" s="219"/>
      <c r="G64" s="550"/>
      <c r="H64" s="550"/>
      <c r="I64" s="550"/>
      <c r="J64" s="550"/>
      <c r="K64" s="550"/>
      <c r="L64" s="550"/>
      <c r="M64" s="550"/>
      <c r="N64" s="550"/>
      <c r="O64" s="550"/>
      <c r="P64" s="550"/>
      <c r="Q64" s="550"/>
      <c r="R64" s="550"/>
      <c r="S64" s="550"/>
      <c r="T64" s="369"/>
      <c r="U64" s="370"/>
      <c r="V64" s="370"/>
      <c r="W64" s="370"/>
      <c r="X64" s="371"/>
      <c r="Y64" s="369"/>
      <c r="Z64" s="370"/>
      <c r="AA64" s="370"/>
      <c r="AB64" s="370"/>
      <c r="AC64" s="371"/>
      <c r="AD64" s="369"/>
      <c r="AE64" s="370"/>
      <c r="AF64" s="370"/>
      <c r="AG64" s="370"/>
      <c r="AH64" s="371"/>
      <c r="AI64" s="369"/>
      <c r="AJ64" s="370"/>
      <c r="AK64" s="370"/>
      <c r="AL64" s="370"/>
      <c r="AM64" s="371"/>
      <c r="AN64" s="369"/>
      <c r="AO64" s="370"/>
      <c r="AP64" s="370"/>
      <c r="AQ64" s="370"/>
      <c r="AR64" s="371"/>
      <c r="AS64" s="369"/>
      <c r="AT64" s="370"/>
      <c r="AU64" s="370"/>
      <c r="AV64" s="370"/>
      <c r="AW64" s="371"/>
      <c r="AX64" s="369"/>
      <c r="AY64" s="370"/>
      <c r="AZ64" s="370"/>
      <c r="BA64" s="370"/>
      <c r="BB64" s="371"/>
      <c r="BC64" s="369"/>
      <c r="BD64" s="370"/>
      <c r="BE64" s="370"/>
      <c r="BF64" s="370"/>
      <c r="BG64" s="371"/>
      <c r="BH64" s="369" t="str">
        <f t="shared" si="0"/>
        <v/>
      </c>
      <c r="BI64" s="370"/>
      <c r="BJ64" s="370"/>
      <c r="BK64" s="370"/>
      <c r="BL64" s="371"/>
    </row>
    <row r="65" spans="3:64" ht="20.149999999999999" customHeight="1" x14ac:dyDescent="0.2">
      <c r="C65" s="219" t="s">
        <v>118</v>
      </c>
      <c r="D65" s="219"/>
      <c r="E65" s="219"/>
      <c r="F65" s="219"/>
      <c r="G65" s="550" t="s">
        <v>123</v>
      </c>
      <c r="H65" s="552"/>
      <c r="I65" s="552"/>
      <c r="J65" s="552"/>
      <c r="K65" s="552"/>
      <c r="L65" s="552"/>
      <c r="M65" s="552"/>
      <c r="N65" s="552"/>
      <c r="O65" s="552"/>
      <c r="P65" s="552"/>
      <c r="Q65" s="552"/>
      <c r="R65" s="552"/>
      <c r="S65" s="552"/>
      <c r="T65" s="366"/>
      <c r="U65" s="367"/>
      <c r="V65" s="367"/>
      <c r="W65" s="367"/>
      <c r="X65" s="368"/>
      <c r="Y65" s="366"/>
      <c r="Z65" s="367"/>
      <c r="AA65" s="367"/>
      <c r="AB65" s="367"/>
      <c r="AC65" s="368"/>
      <c r="AD65" s="366"/>
      <c r="AE65" s="367"/>
      <c r="AF65" s="367"/>
      <c r="AG65" s="367"/>
      <c r="AH65" s="368"/>
      <c r="AI65" s="366"/>
      <c r="AJ65" s="367"/>
      <c r="AK65" s="367"/>
      <c r="AL65" s="367"/>
      <c r="AM65" s="368"/>
      <c r="AN65" s="366"/>
      <c r="AO65" s="367"/>
      <c r="AP65" s="367"/>
      <c r="AQ65" s="367"/>
      <c r="AR65" s="368"/>
      <c r="AS65" s="366"/>
      <c r="AT65" s="367"/>
      <c r="AU65" s="367"/>
      <c r="AV65" s="367"/>
      <c r="AW65" s="368"/>
      <c r="AX65" s="366"/>
      <c r="AY65" s="367"/>
      <c r="AZ65" s="367"/>
      <c r="BA65" s="367"/>
      <c r="BB65" s="368"/>
      <c r="BC65" s="366"/>
      <c r="BD65" s="367"/>
      <c r="BE65" s="367"/>
      <c r="BF65" s="367"/>
      <c r="BG65" s="368"/>
      <c r="BH65" s="372" t="str">
        <f t="shared" si="0"/>
        <v/>
      </c>
      <c r="BI65" s="364"/>
      <c r="BJ65" s="364"/>
      <c r="BK65" s="364"/>
      <c r="BL65" s="365"/>
    </row>
    <row r="66" spans="3:64" ht="18" customHeight="1" x14ac:dyDescent="0.2">
      <c r="C66" s="219"/>
      <c r="D66" s="219"/>
      <c r="E66" s="219"/>
      <c r="F66" s="219"/>
      <c r="G66" s="552"/>
      <c r="H66" s="552"/>
      <c r="I66" s="552"/>
      <c r="J66" s="552"/>
      <c r="K66" s="552"/>
      <c r="L66" s="552"/>
      <c r="M66" s="552"/>
      <c r="N66" s="552"/>
      <c r="O66" s="552"/>
      <c r="P66" s="552"/>
      <c r="Q66" s="552"/>
      <c r="R66" s="552"/>
      <c r="S66" s="552"/>
      <c r="T66" s="369"/>
      <c r="U66" s="370"/>
      <c r="V66" s="370"/>
      <c r="W66" s="370"/>
      <c r="X66" s="371"/>
      <c r="Y66" s="369"/>
      <c r="Z66" s="370"/>
      <c r="AA66" s="370"/>
      <c r="AB66" s="370"/>
      <c r="AC66" s="371"/>
      <c r="AD66" s="369"/>
      <c r="AE66" s="370"/>
      <c r="AF66" s="370"/>
      <c r="AG66" s="370"/>
      <c r="AH66" s="371"/>
      <c r="AI66" s="369"/>
      <c r="AJ66" s="370"/>
      <c r="AK66" s="370"/>
      <c r="AL66" s="370"/>
      <c r="AM66" s="371"/>
      <c r="AN66" s="369"/>
      <c r="AO66" s="370"/>
      <c r="AP66" s="370"/>
      <c r="AQ66" s="370"/>
      <c r="AR66" s="371"/>
      <c r="AS66" s="369"/>
      <c r="AT66" s="370"/>
      <c r="AU66" s="370"/>
      <c r="AV66" s="370"/>
      <c r="AW66" s="371"/>
      <c r="AX66" s="369"/>
      <c r="AY66" s="370"/>
      <c r="AZ66" s="370"/>
      <c r="BA66" s="370"/>
      <c r="BB66" s="371"/>
      <c r="BC66" s="369"/>
      <c r="BD66" s="370"/>
      <c r="BE66" s="370"/>
      <c r="BF66" s="370"/>
      <c r="BG66" s="371"/>
      <c r="BH66" s="369" t="str">
        <f t="shared" si="0"/>
        <v/>
      </c>
      <c r="BI66" s="370"/>
      <c r="BJ66" s="370"/>
      <c r="BK66" s="370"/>
      <c r="BL66" s="371"/>
    </row>
    <row r="67" spans="3:64" ht="20.149999999999999" customHeight="1" x14ac:dyDescent="0.2">
      <c r="C67" s="219" t="s">
        <v>119</v>
      </c>
      <c r="D67" s="219"/>
      <c r="E67" s="219"/>
      <c r="F67" s="219"/>
      <c r="G67" s="550" t="s">
        <v>124</v>
      </c>
      <c r="H67" s="550"/>
      <c r="I67" s="550"/>
      <c r="J67" s="550"/>
      <c r="K67" s="550"/>
      <c r="L67" s="550"/>
      <c r="M67" s="550"/>
      <c r="N67" s="550"/>
      <c r="O67" s="550"/>
      <c r="P67" s="550"/>
      <c r="Q67" s="550"/>
      <c r="R67" s="550"/>
      <c r="S67" s="550"/>
      <c r="T67" s="366"/>
      <c r="U67" s="367"/>
      <c r="V67" s="367"/>
      <c r="W67" s="367"/>
      <c r="X67" s="368"/>
      <c r="Y67" s="366"/>
      <c r="Z67" s="367"/>
      <c r="AA67" s="367"/>
      <c r="AB67" s="367"/>
      <c r="AC67" s="368"/>
      <c r="AD67" s="366"/>
      <c r="AE67" s="367"/>
      <c r="AF67" s="367"/>
      <c r="AG67" s="367"/>
      <c r="AH67" s="368"/>
      <c r="AI67" s="366"/>
      <c r="AJ67" s="367"/>
      <c r="AK67" s="367"/>
      <c r="AL67" s="367"/>
      <c r="AM67" s="368"/>
      <c r="AN67" s="366"/>
      <c r="AO67" s="367"/>
      <c r="AP67" s="367"/>
      <c r="AQ67" s="367"/>
      <c r="AR67" s="368"/>
      <c r="AS67" s="366"/>
      <c r="AT67" s="367"/>
      <c r="AU67" s="367"/>
      <c r="AV67" s="367"/>
      <c r="AW67" s="368"/>
      <c r="AX67" s="366"/>
      <c r="AY67" s="367"/>
      <c r="AZ67" s="367"/>
      <c r="BA67" s="367"/>
      <c r="BB67" s="368"/>
      <c r="BC67" s="366"/>
      <c r="BD67" s="367"/>
      <c r="BE67" s="367"/>
      <c r="BF67" s="367"/>
      <c r="BG67" s="368"/>
      <c r="BH67" s="372" t="str">
        <f t="shared" si="0"/>
        <v/>
      </c>
      <c r="BI67" s="364"/>
      <c r="BJ67" s="364"/>
      <c r="BK67" s="364"/>
      <c r="BL67" s="365"/>
    </row>
    <row r="68" spans="3:64" ht="18" customHeight="1" x14ac:dyDescent="0.2">
      <c r="C68" s="219"/>
      <c r="D68" s="219"/>
      <c r="E68" s="219"/>
      <c r="F68" s="219"/>
      <c r="G68" s="550"/>
      <c r="H68" s="550"/>
      <c r="I68" s="550"/>
      <c r="J68" s="550"/>
      <c r="K68" s="550"/>
      <c r="L68" s="550"/>
      <c r="M68" s="550"/>
      <c r="N68" s="550"/>
      <c r="O68" s="550"/>
      <c r="P68" s="550"/>
      <c r="Q68" s="550"/>
      <c r="R68" s="550"/>
      <c r="S68" s="550"/>
      <c r="T68" s="369"/>
      <c r="U68" s="370"/>
      <c r="V68" s="370"/>
      <c r="W68" s="370"/>
      <c r="X68" s="371"/>
      <c r="Y68" s="369"/>
      <c r="Z68" s="370"/>
      <c r="AA68" s="370"/>
      <c r="AB68" s="370"/>
      <c r="AC68" s="371"/>
      <c r="AD68" s="369"/>
      <c r="AE68" s="370"/>
      <c r="AF68" s="370"/>
      <c r="AG68" s="370"/>
      <c r="AH68" s="371"/>
      <c r="AI68" s="369"/>
      <c r="AJ68" s="370"/>
      <c r="AK68" s="370"/>
      <c r="AL68" s="370"/>
      <c r="AM68" s="371"/>
      <c r="AN68" s="369"/>
      <c r="AO68" s="370"/>
      <c r="AP68" s="370"/>
      <c r="AQ68" s="370"/>
      <c r="AR68" s="371"/>
      <c r="AS68" s="369"/>
      <c r="AT68" s="370"/>
      <c r="AU68" s="370"/>
      <c r="AV68" s="370"/>
      <c r="AW68" s="371"/>
      <c r="AX68" s="369"/>
      <c r="AY68" s="370"/>
      <c r="AZ68" s="370"/>
      <c r="BA68" s="370"/>
      <c r="BB68" s="371"/>
      <c r="BC68" s="369"/>
      <c r="BD68" s="370"/>
      <c r="BE68" s="370"/>
      <c r="BF68" s="370"/>
      <c r="BG68" s="371"/>
      <c r="BH68" s="369" t="str">
        <f t="shared" si="0"/>
        <v/>
      </c>
      <c r="BI68" s="370"/>
      <c r="BJ68" s="370"/>
      <c r="BK68" s="370"/>
      <c r="BL68" s="371"/>
    </row>
    <row r="69" spans="3:64" ht="20.149999999999999" customHeight="1" x14ac:dyDescent="0.2">
      <c r="C69" s="551" t="s">
        <v>120</v>
      </c>
      <c r="D69" s="551"/>
      <c r="E69" s="551"/>
      <c r="F69" s="551"/>
      <c r="G69" s="552" t="s">
        <v>125</v>
      </c>
      <c r="H69" s="552"/>
      <c r="I69" s="552"/>
      <c r="J69" s="552"/>
      <c r="K69" s="552"/>
      <c r="L69" s="552"/>
      <c r="M69" s="552"/>
      <c r="N69" s="552"/>
      <c r="O69" s="552"/>
      <c r="P69" s="552"/>
      <c r="Q69" s="552"/>
      <c r="R69" s="552"/>
      <c r="S69" s="552"/>
      <c r="T69" s="366"/>
      <c r="U69" s="367"/>
      <c r="V69" s="367"/>
      <c r="W69" s="367"/>
      <c r="X69" s="368"/>
      <c r="Y69" s="366"/>
      <c r="Z69" s="367"/>
      <c r="AA69" s="367"/>
      <c r="AB69" s="367"/>
      <c r="AC69" s="368"/>
      <c r="AD69" s="366"/>
      <c r="AE69" s="367"/>
      <c r="AF69" s="367"/>
      <c r="AG69" s="367"/>
      <c r="AH69" s="368"/>
      <c r="AI69" s="366"/>
      <c r="AJ69" s="367"/>
      <c r="AK69" s="367"/>
      <c r="AL69" s="367"/>
      <c r="AM69" s="368"/>
      <c r="AN69" s="366"/>
      <c r="AO69" s="367"/>
      <c r="AP69" s="367"/>
      <c r="AQ69" s="367"/>
      <c r="AR69" s="368"/>
      <c r="AS69" s="366"/>
      <c r="AT69" s="367"/>
      <c r="AU69" s="367"/>
      <c r="AV69" s="367"/>
      <c r="AW69" s="368"/>
      <c r="AX69" s="366"/>
      <c r="AY69" s="367"/>
      <c r="AZ69" s="367"/>
      <c r="BA69" s="367"/>
      <c r="BB69" s="368"/>
      <c r="BC69" s="366"/>
      <c r="BD69" s="367"/>
      <c r="BE69" s="367"/>
      <c r="BF69" s="367"/>
      <c r="BG69" s="368"/>
      <c r="BH69" s="372" t="str">
        <f t="shared" si="0"/>
        <v/>
      </c>
      <c r="BI69" s="364"/>
      <c r="BJ69" s="364"/>
      <c r="BK69" s="364"/>
      <c r="BL69" s="365"/>
    </row>
    <row r="70" spans="3:64" ht="18" customHeight="1" x14ac:dyDescent="0.2">
      <c r="C70" s="551"/>
      <c r="D70" s="551"/>
      <c r="E70" s="551"/>
      <c r="F70" s="551"/>
      <c r="G70" s="552"/>
      <c r="H70" s="552"/>
      <c r="I70" s="552"/>
      <c r="J70" s="552"/>
      <c r="K70" s="552"/>
      <c r="L70" s="552"/>
      <c r="M70" s="552"/>
      <c r="N70" s="552"/>
      <c r="O70" s="552"/>
      <c r="P70" s="552"/>
      <c r="Q70" s="552"/>
      <c r="R70" s="552"/>
      <c r="S70" s="552"/>
      <c r="T70" s="369"/>
      <c r="U70" s="370"/>
      <c r="V70" s="370"/>
      <c r="W70" s="370"/>
      <c r="X70" s="371"/>
      <c r="Y70" s="369"/>
      <c r="Z70" s="370"/>
      <c r="AA70" s="370"/>
      <c r="AB70" s="370"/>
      <c r="AC70" s="371"/>
      <c r="AD70" s="369"/>
      <c r="AE70" s="370"/>
      <c r="AF70" s="370"/>
      <c r="AG70" s="370"/>
      <c r="AH70" s="371"/>
      <c r="AI70" s="369"/>
      <c r="AJ70" s="370"/>
      <c r="AK70" s="370"/>
      <c r="AL70" s="370"/>
      <c r="AM70" s="371"/>
      <c r="AN70" s="369"/>
      <c r="AO70" s="370"/>
      <c r="AP70" s="370"/>
      <c r="AQ70" s="370"/>
      <c r="AR70" s="371"/>
      <c r="AS70" s="369"/>
      <c r="AT70" s="370"/>
      <c r="AU70" s="370"/>
      <c r="AV70" s="370"/>
      <c r="AW70" s="371"/>
      <c r="AX70" s="369"/>
      <c r="AY70" s="370"/>
      <c r="AZ70" s="370"/>
      <c r="BA70" s="370"/>
      <c r="BB70" s="371"/>
      <c r="BC70" s="369"/>
      <c r="BD70" s="370"/>
      <c r="BE70" s="370"/>
      <c r="BF70" s="370"/>
      <c r="BG70" s="371"/>
      <c r="BH70" s="369" t="str">
        <f t="shared" si="0"/>
        <v/>
      </c>
      <c r="BI70" s="370"/>
      <c r="BJ70" s="370"/>
      <c r="BK70" s="370"/>
      <c r="BL70" s="371"/>
    </row>
    <row r="71" spans="3:64" ht="20.149999999999999" customHeight="1" x14ac:dyDescent="0.2">
      <c r="C71" s="165" t="s">
        <v>109</v>
      </c>
      <c r="D71" s="145"/>
      <c r="E71" s="145"/>
      <c r="F71" s="145"/>
      <c r="G71" s="145"/>
      <c r="H71" s="145"/>
      <c r="I71" s="145"/>
      <c r="J71" s="145"/>
      <c r="K71" s="145"/>
      <c r="L71" s="145"/>
      <c r="M71" s="145"/>
      <c r="N71" s="145"/>
      <c r="O71" s="145"/>
      <c r="P71" s="145"/>
      <c r="Q71" s="145"/>
      <c r="R71" s="145"/>
      <c r="S71" s="207"/>
      <c r="T71" s="366"/>
      <c r="U71" s="367"/>
      <c r="V71" s="367"/>
      <c r="W71" s="367"/>
      <c r="X71" s="368"/>
      <c r="Y71" s="366"/>
      <c r="Z71" s="367"/>
      <c r="AA71" s="367"/>
      <c r="AB71" s="367"/>
      <c r="AC71" s="368"/>
      <c r="AD71" s="366"/>
      <c r="AE71" s="367"/>
      <c r="AF71" s="367"/>
      <c r="AG71" s="367"/>
      <c r="AH71" s="368"/>
      <c r="AI71" s="366"/>
      <c r="AJ71" s="367"/>
      <c r="AK71" s="367"/>
      <c r="AL71" s="367"/>
      <c r="AM71" s="368"/>
      <c r="AN71" s="366"/>
      <c r="AO71" s="367"/>
      <c r="AP71" s="367"/>
      <c r="AQ71" s="367"/>
      <c r="AR71" s="368"/>
      <c r="AS71" s="366"/>
      <c r="AT71" s="367"/>
      <c r="AU71" s="367"/>
      <c r="AV71" s="367"/>
      <c r="AW71" s="368"/>
      <c r="AX71" s="366"/>
      <c r="AY71" s="367"/>
      <c r="AZ71" s="367"/>
      <c r="BA71" s="367"/>
      <c r="BB71" s="368"/>
      <c r="BC71" s="366"/>
      <c r="BD71" s="367"/>
      <c r="BE71" s="367"/>
      <c r="BF71" s="367"/>
      <c r="BG71" s="368"/>
      <c r="BH71" s="372" t="str">
        <f t="shared" si="0"/>
        <v/>
      </c>
      <c r="BI71" s="364"/>
      <c r="BJ71" s="364"/>
      <c r="BK71" s="364"/>
      <c r="BL71" s="365"/>
    </row>
    <row r="72" spans="3:64" ht="18" customHeight="1" x14ac:dyDescent="0.2">
      <c r="C72" s="168"/>
      <c r="D72" s="169"/>
      <c r="E72" s="169"/>
      <c r="F72" s="169"/>
      <c r="G72" s="169"/>
      <c r="H72" s="169"/>
      <c r="I72" s="169"/>
      <c r="J72" s="169"/>
      <c r="K72" s="169"/>
      <c r="L72" s="169"/>
      <c r="M72" s="169"/>
      <c r="N72" s="169"/>
      <c r="O72" s="169"/>
      <c r="P72" s="169"/>
      <c r="Q72" s="169"/>
      <c r="R72" s="169"/>
      <c r="S72" s="200"/>
      <c r="T72" s="369"/>
      <c r="U72" s="370"/>
      <c r="V72" s="370"/>
      <c r="W72" s="370"/>
      <c r="X72" s="371"/>
      <c r="Y72" s="369"/>
      <c r="Z72" s="370"/>
      <c r="AA72" s="370"/>
      <c r="AB72" s="370"/>
      <c r="AC72" s="371"/>
      <c r="AD72" s="369"/>
      <c r="AE72" s="370"/>
      <c r="AF72" s="370"/>
      <c r="AG72" s="370"/>
      <c r="AH72" s="371"/>
      <c r="AI72" s="369"/>
      <c r="AJ72" s="370"/>
      <c r="AK72" s="370"/>
      <c r="AL72" s="370"/>
      <c r="AM72" s="371"/>
      <c r="AN72" s="369"/>
      <c r="AO72" s="370"/>
      <c r="AP72" s="370"/>
      <c r="AQ72" s="370"/>
      <c r="AR72" s="371"/>
      <c r="AS72" s="369"/>
      <c r="AT72" s="370"/>
      <c r="AU72" s="370"/>
      <c r="AV72" s="370"/>
      <c r="AW72" s="371"/>
      <c r="AX72" s="369"/>
      <c r="AY72" s="370"/>
      <c r="AZ72" s="370"/>
      <c r="BA72" s="370"/>
      <c r="BB72" s="371"/>
      <c r="BC72" s="369"/>
      <c r="BD72" s="370"/>
      <c r="BE72" s="370"/>
      <c r="BF72" s="370"/>
      <c r="BG72" s="371"/>
      <c r="BH72" s="369" t="str">
        <f t="shared" si="0"/>
        <v/>
      </c>
      <c r="BI72" s="370"/>
      <c r="BJ72" s="370"/>
      <c r="BK72" s="370"/>
      <c r="BL72" s="371"/>
    </row>
    <row r="73" spans="3:64" ht="26.15" customHeight="1" x14ac:dyDescent="0.2">
      <c r="C73" s="373" t="s">
        <v>621</v>
      </c>
      <c r="D73" s="373"/>
      <c r="E73" s="373"/>
      <c r="F73" s="373"/>
      <c r="G73" s="373"/>
      <c r="H73" s="373"/>
      <c r="I73" s="373"/>
      <c r="J73" s="373"/>
      <c r="K73" s="373"/>
      <c r="L73" s="373"/>
      <c r="M73" s="373"/>
      <c r="N73" s="373"/>
      <c r="O73" s="373"/>
      <c r="P73" s="373"/>
      <c r="Q73" s="373"/>
      <c r="R73" s="373"/>
      <c r="S73" s="373"/>
      <c r="T73" s="373"/>
      <c r="U73" s="373"/>
      <c r="V73" s="373"/>
      <c r="W73" s="373"/>
      <c r="X73" s="373"/>
      <c r="Y73" s="373"/>
      <c r="Z73" s="373"/>
      <c r="AA73" s="373"/>
      <c r="AB73" s="373"/>
      <c r="AC73" s="373"/>
      <c r="AD73" s="373"/>
      <c r="AE73" s="373"/>
      <c r="AF73" s="373"/>
      <c r="AG73" s="373"/>
      <c r="AH73" s="373"/>
      <c r="AI73" s="373"/>
      <c r="AJ73" s="373"/>
      <c r="AK73" s="373"/>
      <c r="AL73" s="373"/>
      <c r="AM73" s="373"/>
      <c r="AN73" s="373"/>
      <c r="AO73" s="373"/>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row>
    <row r="74" spans="3:64" ht="18" customHeight="1" x14ac:dyDescent="0.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row>
    <row r="75" spans="3:64" ht="18" customHeight="1" x14ac:dyDescent="0.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row>
    <row r="76" spans="3:64" ht="36" customHeight="1" x14ac:dyDescent="0.2">
      <c r="C76" s="360"/>
      <c r="D76" s="360"/>
      <c r="E76" s="360"/>
      <c r="F76" s="360"/>
      <c r="G76" s="360"/>
      <c r="H76" s="360"/>
      <c r="I76" s="360"/>
      <c r="J76" s="360"/>
      <c r="K76" s="360"/>
      <c r="L76" s="374"/>
      <c r="M76" s="374"/>
      <c r="N76" s="374"/>
      <c r="O76" s="374"/>
      <c r="P76" s="374"/>
      <c r="Q76" s="374"/>
      <c r="R76" s="374"/>
      <c r="S76" s="374"/>
      <c r="T76" s="219" t="s">
        <v>87</v>
      </c>
      <c r="U76" s="219"/>
      <c r="V76" s="219"/>
      <c r="W76" s="219"/>
      <c r="X76" s="219"/>
      <c r="Y76" s="219" t="s">
        <v>88</v>
      </c>
      <c r="Z76" s="219"/>
      <c r="AA76" s="219"/>
      <c r="AB76" s="219"/>
      <c r="AC76" s="219"/>
      <c r="AD76" s="219" t="s">
        <v>89</v>
      </c>
      <c r="AE76" s="219"/>
      <c r="AF76" s="219"/>
      <c r="AG76" s="219"/>
      <c r="AH76" s="219"/>
      <c r="AI76" s="219" t="s">
        <v>90</v>
      </c>
      <c r="AJ76" s="219"/>
      <c r="AK76" s="219"/>
      <c r="AL76" s="219"/>
      <c r="AM76" s="219"/>
      <c r="AN76" s="219" t="s">
        <v>91</v>
      </c>
      <c r="AO76" s="219"/>
      <c r="AP76" s="219"/>
      <c r="AQ76" s="219"/>
      <c r="AR76" s="219"/>
      <c r="AS76" s="219" t="s">
        <v>92</v>
      </c>
      <c r="AT76" s="219"/>
      <c r="AU76" s="219"/>
      <c r="AV76" s="219"/>
      <c r="AW76" s="219"/>
      <c r="AX76" s="361" t="s">
        <v>587</v>
      </c>
      <c r="AY76" s="219"/>
      <c r="AZ76" s="219"/>
      <c r="BA76" s="219"/>
      <c r="BB76" s="219"/>
      <c r="BC76" s="219" t="s">
        <v>93</v>
      </c>
      <c r="BD76" s="219"/>
      <c r="BE76" s="219"/>
      <c r="BF76" s="219"/>
      <c r="BG76" s="219"/>
      <c r="BH76" s="219" t="s">
        <v>109</v>
      </c>
      <c r="BI76" s="219"/>
      <c r="BJ76" s="219"/>
      <c r="BK76" s="219"/>
      <c r="BL76" s="219"/>
    </row>
    <row r="77" spans="3:64" ht="26.15" customHeight="1" x14ac:dyDescent="0.2">
      <c r="C77" s="375" t="s">
        <v>590</v>
      </c>
      <c r="D77" s="150"/>
      <c r="E77" s="150"/>
      <c r="F77" s="150"/>
      <c r="G77" s="150"/>
      <c r="H77" s="150"/>
      <c r="I77" s="150"/>
      <c r="J77" s="150"/>
      <c r="K77" s="151"/>
      <c r="L77" s="220" t="s">
        <v>126</v>
      </c>
      <c r="M77" s="196"/>
      <c r="N77" s="196"/>
      <c r="O77" s="196"/>
      <c r="P77" s="196"/>
      <c r="Q77" s="196"/>
      <c r="R77" s="196"/>
      <c r="S77" s="197"/>
      <c r="T77" s="377"/>
      <c r="U77" s="378"/>
      <c r="V77" s="378"/>
      <c r="W77" s="378"/>
      <c r="X77" s="379"/>
      <c r="Y77" s="377"/>
      <c r="Z77" s="378"/>
      <c r="AA77" s="378"/>
      <c r="AB77" s="378"/>
      <c r="AC77" s="379"/>
      <c r="AD77" s="377"/>
      <c r="AE77" s="378"/>
      <c r="AF77" s="378"/>
      <c r="AG77" s="378"/>
      <c r="AH77" s="379"/>
      <c r="AI77" s="377"/>
      <c r="AJ77" s="378"/>
      <c r="AK77" s="378"/>
      <c r="AL77" s="378"/>
      <c r="AM77" s="379"/>
      <c r="AN77" s="377"/>
      <c r="AO77" s="378"/>
      <c r="AP77" s="378"/>
      <c r="AQ77" s="378"/>
      <c r="AR77" s="379"/>
      <c r="AS77" s="377"/>
      <c r="AT77" s="378"/>
      <c r="AU77" s="378"/>
      <c r="AV77" s="378"/>
      <c r="AW77" s="379"/>
      <c r="AX77" s="377"/>
      <c r="AY77" s="378"/>
      <c r="AZ77" s="378"/>
      <c r="BA77" s="378"/>
      <c r="BB77" s="379"/>
      <c r="BC77" s="377"/>
      <c r="BD77" s="378"/>
      <c r="BE77" s="378"/>
      <c r="BF77" s="378"/>
      <c r="BG77" s="379"/>
      <c r="BH77" s="380" t="str">
        <f>IF(SUM(T77:BG77)=0,"",SUM(T77:BG77))</f>
        <v/>
      </c>
      <c r="BI77" s="381"/>
      <c r="BJ77" s="381"/>
      <c r="BK77" s="381"/>
      <c r="BL77" s="382"/>
    </row>
    <row r="78" spans="3:64" ht="26.15" customHeight="1" x14ac:dyDescent="0.2">
      <c r="C78" s="376"/>
      <c r="D78" s="177"/>
      <c r="E78" s="177"/>
      <c r="F78" s="177"/>
      <c r="G78" s="177"/>
      <c r="H78" s="177"/>
      <c r="I78" s="177"/>
      <c r="J78" s="177"/>
      <c r="K78" s="181"/>
      <c r="L78" s="220" t="s">
        <v>127</v>
      </c>
      <c r="M78" s="196"/>
      <c r="N78" s="196"/>
      <c r="O78" s="196"/>
      <c r="P78" s="196"/>
      <c r="Q78" s="196"/>
      <c r="R78" s="196"/>
      <c r="S78" s="197"/>
      <c r="T78" s="377"/>
      <c r="U78" s="378"/>
      <c r="V78" s="378"/>
      <c r="W78" s="378"/>
      <c r="X78" s="379"/>
      <c r="Y78" s="377"/>
      <c r="Z78" s="378"/>
      <c r="AA78" s="378"/>
      <c r="AB78" s="378"/>
      <c r="AC78" s="379"/>
      <c r="AD78" s="377"/>
      <c r="AE78" s="378"/>
      <c r="AF78" s="378"/>
      <c r="AG78" s="378"/>
      <c r="AH78" s="379"/>
      <c r="AI78" s="377"/>
      <c r="AJ78" s="378"/>
      <c r="AK78" s="378"/>
      <c r="AL78" s="378"/>
      <c r="AM78" s="379"/>
      <c r="AN78" s="377"/>
      <c r="AO78" s="378"/>
      <c r="AP78" s="378"/>
      <c r="AQ78" s="378"/>
      <c r="AR78" s="379"/>
      <c r="AS78" s="377"/>
      <c r="AT78" s="378"/>
      <c r="AU78" s="378"/>
      <c r="AV78" s="378"/>
      <c r="AW78" s="379"/>
      <c r="AX78" s="377"/>
      <c r="AY78" s="378"/>
      <c r="AZ78" s="378"/>
      <c r="BA78" s="378"/>
      <c r="BB78" s="379"/>
      <c r="BC78" s="377"/>
      <c r="BD78" s="378"/>
      <c r="BE78" s="378"/>
      <c r="BF78" s="378"/>
      <c r="BG78" s="379"/>
      <c r="BH78" s="380" t="str">
        <f t="shared" ref="BH78:BH86" si="1">IF(SUM(T78:BG78)=0,"",SUM(T78:BG78))</f>
        <v/>
      </c>
      <c r="BI78" s="381"/>
      <c r="BJ78" s="381"/>
      <c r="BK78" s="381"/>
      <c r="BL78" s="382"/>
    </row>
    <row r="79" spans="3:64" ht="26.15" customHeight="1" x14ac:dyDescent="0.2">
      <c r="C79" s="376"/>
      <c r="D79" s="177"/>
      <c r="E79" s="177"/>
      <c r="F79" s="177"/>
      <c r="G79" s="177"/>
      <c r="H79" s="177"/>
      <c r="I79" s="177"/>
      <c r="J79" s="177"/>
      <c r="K79" s="181"/>
      <c r="L79" s="220" t="s">
        <v>128</v>
      </c>
      <c r="M79" s="196"/>
      <c r="N79" s="196"/>
      <c r="O79" s="196"/>
      <c r="P79" s="196"/>
      <c r="Q79" s="196"/>
      <c r="R79" s="196"/>
      <c r="S79" s="197"/>
      <c r="T79" s="377"/>
      <c r="U79" s="378"/>
      <c r="V79" s="378"/>
      <c r="W79" s="378"/>
      <c r="X79" s="379"/>
      <c r="Y79" s="377"/>
      <c r="Z79" s="378"/>
      <c r="AA79" s="378"/>
      <c r="AB79" s="378"/>
      <c r="AC79" s="379"/>
      <c r="AD79" s="377"/>
      <c r="AE79" s="378"/>
      <c r="AF79" s="378"/>
      <c r="AG79" s="378"/>
      <c r="AH79" s="379"/>
      <c r="AI79" s="377"/>
      <c r="AJ79" s="378"/>
      <c r="AK79" s="378"/>
      <c r="AL79" s="378"/>
      <c r="AM79" s="379"/>
      <c r="AN79" s="377"/>
      <c r="AO79" s="378"/>
      <c r="AP79" s="378"/>
      <c r="AQ79" s="378"/>
      <c r="AR79" s="379"/>
      <c r="AS79" s="377"/>
      <c r="AT79" s="378"/>
      <c r="AU79" s="378"/>
      <c r="AV79" s="378"/>
      <c r="AW79" s="379"/>
      <c r="AX79" s="377"/>
      <c r="AY79" s="378"/>
      <c r="AZ79" s="378"/>
      <c r="BA79" s="378"/>
      <c r="BB79" s="379"/>
      <c r="BC79" s="377"/>
      <c r="BD79" s="378"/>
      <c r="BE79" s="378"/>
      <c r="BF79" s="378"/>
      <c r="BG79" s="379"/>
      <c r="BH79" s="380" t="str">
        <f t="shared" si="1"/>
        <v/>
      </c>
      <c r="BI79" s="381"/>
      <c r="BJ79" s="381"/>
      <c r="BK79" s="381"/>
      <c r="BL79" s="382"/>
    </row>
    <row r="80" spans="3:64" ht="26.15" customHeight="1" x14ac:dyDescent="0.2">
      <c r="C80" s="376"/>
      <c r="D80" s="177"/>
      <c r="E80" s="177"/>
      <c r="F80" s="177"/>
      <c r="G80" s="177"/>
      <c r="H80" s="177"/>
      <c r="I80" s="177"/>
      <c r="J80" s="177"/>
      <c r="K80" s="181"/>
      <c r="L80" s="220" t="s">
        <v>129</v>
      </c>
      <c r="M80" s="196"/>
      <c r="N80" s="196"/>
      <c r="O80" s="196"/>
      <c r="P80" s="196"/>
      <c r="Q80" s="196"/>
      <c r="R80" s="196"/>
      <c r="S80" s="197"/>
      <c r="T80" s="377"/>
      <c r="U80" s="378"/>
      <c r="V80" s="378"/>
      <c r="W80" s="378"/>
      <c r="X80" s="379"/>
      <c r="Y80" s="377"/>
      <c r="Z80" s="378"/>
      <c r="AA80" s="378"/>
      <c r="AB80" s="378"/>
      <c r="AC80" s="379"/>
      <c r="AD80" s="377"/>
      <c r="AE80" s="378"/>
      <c r="AF80" s="378"/>
      <c r="AG80" s="378"/>
      <c r="AH80" s="379"/>
      <c r="AI80" s="377"/>
      <c r="AJ80" s="378"/>
      <c r="AK80" s="378"/>
      <c r="AL80" s="378"/>
      <c r="AM80" s="379"/>
      <c r="AN80" s="377"/>
      <c r="AO80" s="378"/>
      <c r="AP80" s="378"/>
      <c r="AQ80" s="378"/>
      <c r="AR80" s="379"/>
      <c r="AS80" s="377"/>
      <c r="AT80" s="378"/>
      <c r="AU80" s="378"/>
      <c r="AV80" s="378"/>
      <c r="AW80" s="379"/>
      <c r="AX80" s="377"/>
      <c r="AY80" s="378"/>
      <c r="AZ80" s="378"/>
      <c r="BA80" s="378"/>
      <c r="BB80" s="379"/>
      <c r="BC80" s="377"/>
      <c r="BD80" s="378"/>
      <c r="BE80" s="378"/>
      <c r="BF80" s="378"/>
      <c r="BG80" s="379"/>
      <c r="BH80" s="380" t="str">
        <f t="shared" si="1"/>
        <v/>
      </c>
      <c r="BI80" s="381"/>
      <c r="BJ80" s="381"/>
      <c r="BK80" s="381"/>
      <c r="BL80" s="382"/>
    </row>
    <row r="81" spans="3:70" ht="26.15" customHeight="1" x14ac:dyDescent="0.2">
      <c r="C81" s="376"/>
      <c r="D81" s="177"/>
      <c r="E81" s="177"/>
      <c r="F81" s="177"/>
      <c r="G81" s="177"/>
      <c r="H81" s="177"/>
      <c r="I81" s="177"/>
      <c r="J81" s="177"/>
      <c r="K81" s="181"/>
      <c r="L81" s="220" t="s">
        <v>130</v>
      </c>
      <c r="M81" s="196"/>
      <c r="N81" s="196"/>
      <c r="O81" s="196"/>
      <c r="P81" s="196"/>
      <c r="Q81" s="196"/>
      <c r="R81" s="196"/>
      <c r="S81" s="197"/>
      <c r="T81" s="377"/>
      <c r="U81" s="378"/>
      <c r="V81" s="378"/>
      <c r="W81" s="378"/>
      <c r="X81" s="379"/>
      <c r="Y81" s="377"/>
      <c r="Z81" s="378"/>
      <c r="AA81" s="378"/>
      <c r="AB81" s="378"/>
      <c r="AC81" s="379"/>
      <c r="AD81" s="377"/>
      <c r="AE81" s="378"/>
      <c r="AF81" s="378"/>
      <c r="AG81" s="378"/>
      <c r="AH81" s="379"/>
      <c r="AI81" s="377"/>
      <c r="AJ81" s="378"/>
      <c r="AK81" s="378"/>
      <c r="AL81" s="378"/>
      <c r="AM81" s="379"/>
      <c r="AN81" s="377"/>
      <c r="AO81" s="378"/>
      <c r="AP81" s="378"/>
      <c r="AQ81" s="378"/>
      <c r="AR81" s="379"/>
      <c r="AS81" s="377"/>
      <c r="AT81" s="378"/>
      <c r="AU81" s="378"/>
      <c r="AV81" s="378"/>
      <c r="AW81" s="379"/>
      <c r="AX81" s="377"/>
      <c r="AY81" s="378"/>
      <c r="AZ81" s="378"/>
      <c r="BA81" s="378"/>
      <c r="BB81" s="379"/>
      <c r="BC81" s="377"/>
      <c r="BD81" s="378"/>
      <c r="BE81" s="378"/>
      <c r="BF81" s="378"/>
      <c r="BG81" s="379"/>
      <c r="BH81" s="380" t="str">
        <f t="shared" si="1"/>
        <v/>
      </c>
      <c r="BI81" s="381"/>
      <c r="BJ81" s="381"/>
      <c r="BK81" s="381"/>
      <c r="BL81" s="382"/>
    </row>
    <row r="82" spans="3:70" ht="26.15" customHeight="1" x14ac:dyDescent="0.2">
      <c r="C82" s="376"/>
      <c r="D82" s="177"/>
      <c r="E82" s="177"/>
      <c r="F82" s="177"/>
      <c r="G82" s="177"/>
      <c r="H82" s="177"/>
      <c r="I82" s="177"/>
      <c r="J82" s="177"/>
      <c r="K82" s="181"/>
      <c r="L82" s="220" t="s">
        <v>131</v>
      </c>
      <c r="M82" s="196"/>
      <c r="N82" s="196"/>
      <c r="O82" s="196"/>
      <c r="P82" s="196"/>
      <c r="Q82" s="196"/>
      <c r="R82" s="196"/>
      <c r="S82" s="197"/>
      <c r="T82" s="377"/>
      <c r="U82" s="378"/>
      <c r="V82" s="378"/>
      <c r="W82" s="378"/>
      <c r="X82" s="379"/>
      <c r="Y82" s="377"/>
      <c r="Z82" s="378"/>
      <c r="AA82" s="378"/>
      <c r="AB82" s="378"/>
      <c r="AC82" s="379"/>
      <c r="AD82" s="377"/>
      <c r="AE82" s="378"/>
      <c r="AF82" s="378"/>
      <c r="AG82" s="378"/>
      <c r="AH82" s="379"/>
      <c r="AI82" s="377"/>
      <c r="AJ82" s="378"/>
      <c r="AK82" s="378"/>
      <c r="AL82" s="378"/>
      <c r="AM82" s="379"/>
      <c r="AN82" s="377"/>
      <c r="AO82" s="378"/>
      <c r="AP82" s="378"/>
      <c r="AQ82" s="378"/>
      <c r="AR82" s="379"/>
      <c r="AS82" s="377"/>
      <c r="AT82" s="378"/>
      <c r="AU82" s="378"/>
      <c r="AV82" s="378"/>
      <c r="AW82" s="379"/>
      <c r="AX82" s="377"/>
      <c r="AY82" s="378"/>
      <c r="AZ82" s="378"/>
      <c r="BA82" s="378"/>
      <c r="BB82" s="379"/>
      <c r="BC82" s="377"/>
      <c r="BD82" s="378"/>
      <c r="BE82" s="378"/>
      <c r="BF82" s="378"/>
      <c r="BG82" s="379"/>
      <c r="BH82" s="380" t="str">
        <f t="shared" si="1"/>
        <v/>
      </c>
      <c r="BI82" s="381"/>
      <c r="BJ82" s="381"/>
      <c r="BK82" s="381"/>
      <c r="BL82" s="382"/>
    </row>
    <row r="83" spans="3:70" ht="26.15" customHeight="1" x14ac:dyDescent="0.2">
      <c r="C83" s="376"/>
      <c r="D83" s="177"/>
      <c r="E83" s="177"/>
      <c r="F83" s="177"/>
      <c r="G83" s="177"/>
      <c r="H83" s="177"/>
      <c r="I83" s="177"/>
      <c r="J83" s="177"/>
      <c r="K83" s="181"/>
      <c r="L83" s="220" t="s">
        <v>132</v>
      </c>
      <c r="M83" s="196"/>
      <c r="N83" s="196"/>
      <c r="O83" s="196"/>
      <c r="P83" s="196"/>
      <c r="Q83" s="196"/>
      <c r="R83" s="196"/>
      <c r="S83" s="197"/>
      <c r="T83" s="377"/>
      <c r="U83" s="378"/>
      <c r="V83" s="378"/>
      <c r="W83" s="378"/>
      <c r="X83" s="379"/>
      <c r="Y83" s="377"/>
      <c r="Z83" s="378"/>
      <c r="AA83" s="378"/>
      <c r="AB83" s="378"/>
      <c r="AC83" s="379"/>
      <c r="AD83" s="377"/>
      <c r="AE83" s="378"/>
      <c r="AF83" s="378"/>
      <c r="AG83" s="378"/>
      <c r="AH83" s="379"/>
      <c r="AI83" s="377"/>
      <c r="AJ83" s="378"/>
      <c r="AK83" s="378"/>
      <c r="AL83" s="378"/>
      <c r="AM83" s="379"/>
      <c r="AN83" s="377"/>
      <c r="AO83" s="378"/>
      <c r="AP83" s="378"/>
      <c r="AQ83" s="378"/>
      <c r="AR83" s="379"/>
      <c r="AS83" s="377"/>
      <c r="AT83" s="378"/>
      <c r="AU83" s="378"/>
      <c r="AV83" s="378"/>
      <c r="AW83" s="379"/>
      <c r="AX83" s="377"/>
      <c r="AY83" s="378"/>
      <c r="AZ83" s="378"/>
      <c r="BA83" s="378"/>
      <c r="BB83" s="379"/>
      <c r="BC83" s="377"/>
      <c r="BD83" s="378"/>
      <c r="BE83" s="378"/>
      <c r="BF83" s="378"/>
      <c r="BG83" s="379"/>
      <c r="BH83" s="380" t="str">
        <f t="shared" si="1"/>
        <v/>
      </c>
      <c r="BI83" s="381"/>
      <c r="BJ83" s="381"/>
      <c r="BK83" s="381"/>
      <c r="BL83" s="382"/>
    </row>
    <row r="84" spans="3:70" ht="26.15" customHeight="1" x14ac:dyDescent="0.2">
      <c r="C84" s="209"/>
      <c r="D84" s="179"/>
      <c r="E84" s="179"/>
      <c r="F84" s="179"/>
      <c r="G84" s="179"/>
      <c r="H84" s="179"/>
      <c r="I84" s="179"/>
      <c r="J84" s="179"/>
      <c r="K84" s="182"/>
      <c r="L84" s="220" t="s">
        <v>133</v>
      </c>
      <c r="M84" s="196"/>
      <c r="N84" s="196"/>
      <c r="O84" s="196"/>
      <c r="P84" s="196"/>
      <c r="Q84" s="196"/>
      <c r="R84" s="196"/>
      <c r="S84" s="197"/>
      <c r="T84" s="377"/>
      <c r="U84" s="378"/>
      <c r="V84" s="378"/>
      <c r="W84" s="378"/>
      <c r="X84" s="379"/>
      <c r="Y84" s="377"/>
      <c r="Z84" s="378"/>
      <c r="AA84" s="378"/>
      <c r="AB84" s="378"/>
      <c r="AC84" s="379"/>
      <c r="AD84" s="377"/>
      <c r="AE84" s="378"/>
      <c r="AF84" s="378"/>
      <c r="AG84" s="378"/>
      <c r="AH84" s="379"/>
      <c r="AI84" s="377"/>
      <c r="AJ84" s="378"/>
      <c r="AK84" s="378"/>
      <c r="AL84" s="378"/>
      <c r="AM84" s="379"/>
      <c r="AN84" s="377"/>
      <c r="AO84" s="378"/>
      <c r="AP84" s="378"/>
      <c r="AQ84" s="378"/>
      <c r="AR84" s="379"/>
      <c r="AS84" s="377"/>
      <c r="AT84" s="378"/>
      <c r="AU84" s="378"/>
      <c r="AV84" s="378"/>
      <c r="AW84" s="379"/>
      <c r="AX84" s="377"/>
      <c r="AY84" s="378"/>
      <c r="AZ84" s="378"/>
      <c r="BA84" s="378"/>
      <c r="BB84" s="379"/>
      <c r="BC84" s="377"/>
      <c r="BD84" s="378"/>
      <c r="BE84" s="378"/>
      <c r="BF84" s="378"/>
      <c r="BG84" s="379"/>
      <c r="BH84" s="380" t="str">
        <f t="shared" si="1"/>
        <v/>
      </c>
      <c r="BI84" s="381"/>
      <c r="BJ84" s="381"/>
      <c r="BK84" s="381"/>
      <c r="BL84" s="382"/>
    </row>
    <row r="85" spans="3:70" ht="26.15" customHeight="1" x14ac:dyDescent="0.2">
      <c r="C85" s="187" t="s">
        <v>134</v>
      </c>
      <c r="D85" s="145"/>
      <c r="E85" s="145"/>
      <c r="F85" s="145"/>
      <c r="G85" s="145"/>
      <c r="H85" s="145"/>
      <c r="I85" s="145"/>
      <c r="J85" s="145"/>
      <c r="K85" s="145"/>
      <c r="L85" s="145"/>
      <c r="M85" s="145"/>
      <c r="N85" s="145"/>
      <c r="O85" s="145"/>
      <c r="P85" s="145"/>
      <c r="Q85" s="145"/>
      <c r="R85" s="145"/>
      <c r="S85" s="207"/>
      <c r="T85" s="383"/>
      <c r="U85" s="383"/>
      <c r="V85" s="383"/>
      <c r="W85" s="383"/>
      <c r="X85" s="383"/>
      <c r="Y85" s="383"/>
      <c r="Z85" s="383"/>
      <c r="AA85" s="383"/>
      <c r="AB85" s="383"/>
      <c r="AC85" s="383"/>
      <c r="AD85" s="383"/>
      <c r="AE85" s="383"/>
      <c r="AF85" s="383"/>
      <c r="AG85" s="383"/>
      <c r="AH85" s="383"/>
      <c r="AI85" s="383"/>
      <c r="AJ85" s="383"/>
      <c r="AK85" s="383"/>
      <c r="AL85" s="383"/>
      <c r="AM85" s="383"/>
      <c r="AN85" s="383"/>
      <c r="AO85" s="383"/>
      <c r="AP85" s="383"/>
      <c r="AQ85" s="383"/>
      <c r="AR85" s="383"/>
      <c r="AS85" s="383"/>
      <c r="AT85" s="383"/>
      <c r="AU85" s="383"/>
      <c r="AV85" s="383"/>
      <c r="AW85" s="383"/>
      <c r="AX85" s="383"/>
      <c r="AY85" s="383"/>
      <c r="AZ85" s="383"/>
      <c r="BA85" s="383"/>
      <c r="BB85" s="383"/>
      <c r="BC85" s="383"/>
      <c r="BD85" s="383"/>
      <c r="BE85" s="383"/>
      <c r="BF85" s="383"/>
      <c r="BG85" s="383"/>
      <c r="BH85" s="384" t="str">
        <f t="shared" si="1"/>
        <v/>
      </c>
      <c r="BI85" s="384"/>
      <c r="BJ85" s="384"/>
      <c r="BK85" s="384"/>
      <c r="BL85" s="384"/>
    </row>
    <row r="86" spans="3:70" ht="18" customHeight="1" x14ac:dyDescent="0.2">
      <c r="C86" s="26"/>
      <c r="D86" s="263"/>
      <c r="E86" s="263"/>
      <c r="F86" s="169" t="s">
        <v>50</v>
      </c>
      <c r="G86" s="169"/>
      <c r="H86" s="263"/>
      <c r="I86" s="263"/>
      <c r="J86" s="169" t="s">
        <v>51</v>
      </c>
      <c r="K86" s="169"/>
      <c r="L86" s="169"/>
      <c r="M86" s="263"/>
      <c r="N86" s="263"/>
      <c r="O86" s="169" t="s">
        <v>50</v>
      </c>
      <c r="P86" s="169"/>
      <c r="Q86" s="263"/>
      <c r="R86" s="263"/>
      <c r="S86" s="6"/>
      <c r="T86" s="383"/>
      <c r="U86" s="383"/>
      <c r="V86" s="383"/>
      <c r="W86" s="383"/>
      <c r="X86" s="383"/>
      <c r="Y86" s="383"/>
      <c r="Z86" s="383"/>
      <c r="AA86" s="383"/>
      <c r="AB86" s="383"/>
      <c r="AC86" s="383"/>
      <c r="AD86" s="383"/>
      <c r="AE86" s="383"/>
      <c r="AF86" s="383"/>
      <c r="AG86" s="383"/>
      <c r="AH86" s="383"/>
      <c r="AI86" s="383"/>
      <c r="AJ86" s="383"/>
      <c r="AK86" s="383"/>
      <c r="AL86" s="383"/>
      <c r="AM86" s="383"/>
      <c r="AN86" s="383"/>
      <c r="AO86" s="383"/>
      <c r="AP86" s="383"/>
      <c r="AQ86" s="383"/>
      <c r="AR86" s="383"/>
      <c r="AS86" s="383"/>
      <c r="AT86" s="383"/>
      <c r="AU86" s="383"/>
      <c r="AV86" s="383"/>
      <c r="AW86" s="383"/>
      <c r="AX86" s="383"/>
      <c r="AY86" s="383"/>
      <c r="AZ86" s="383"/>
      <c r="BA86" s="383"/>
      <c r="BB86" s="383"/>
      <c r="BC86" s="383"/>
      <c r="BD86" s="383"/>
      <c r="BE86" s="383"/>
      <c r="BF86" s="383"/>
      <c r="BG86" s="383"/>
      <c r="BH86" s="384" t="str">
        <f t="shared" si="1"/>
        <v/>
      </c>
      <c r="BI86" s="384"/>
      <c r="BJ86" s="384"/>
      <c r="BK86" s="384"/>
      <c r="BL86" s="384"/>
    </row>
    <row r="87" spans="3:70" ht="18" customHeight="1" x14ac:dyDescent="0.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row>
    <row r="88" spans="3:70" ht="22" customHeight="1" x14ac:dyDescent="0.2">
      <c r="C88" s="161" t="s">
        <v>135</v>
      </c>
      <c r="D88" s="162"/>
      <c r="E88" s="54" t="s">
        <v>136</v>
      </c>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363" t="s">
        <v>112</v>
      </c>
      <c r="AU88" s="363"/>
      <c r="AV88" s="363"/>
      <c r="AW88" s="363"/>
      <c r="AX88" s="204"/>
      <c r="AY88" s="204"/>
      <c r="AZ88" s="162" t="s">
        <v>2</v>
      </c>
      <c r="BA88" s="162"/>
      <c r="BB88" s="204"/>
      <c r="BC88" s="204"/>
      <c r="BD88" s="162" t="s">
        <v>1</v>
      </c>
      <c r="BE88" s="162"/>
      <c r="BF88" s="204"/>
      <c r="BG88" s="204"/>
      <c r="BH88" s="162" t="s">
        <v>111</v>
      </c>
      <c r="BI88" s="162"/>
      <c r="BJ88" s="162"/>
      <c r="BK88" s="162"/>
      <c r="BL88" s="238"/>
    </row>
    <row r="89" spans="3:70" ht="22" customHeight="1" x14ac:dyDescent="0.2">
      <c r="C89" s="161" t="s">
        <v>137</v>
      </c>
      <c r="D89" s="162"/>
      <c r="E89" s="162"/>
      <c r="F89" s="162"/>
      <c r="G89" s="162"/>
      <c r="H89" s="162"/>
      <c r="I89" s="162"/>
      <c r="J89" s="162"/>
      <c r="K89" s="162"/>
      <c r="L89" s="162"/>
      <c r="M89" s="162"/>
      <c r="N89" s="162"/>
      <c r="O89" s="162"/>
      <c r="P89" s="238"/>
      <c r="Q89" s="161" t="s">
        <v>138</v>
      </c>
      <c r="R89" s="162"/>
      <c r="S89" s="162"/>
      <c r="T89" s="162"/>
      <c r="U89" s="162"/>
      <c r="V89" s="162"/>
      <c r="W89" s="162"/>
      <c r="X89" s="162"/>
      <c r="Y89" s="162"/>
      <c r="Z89" s="162"/>
      <c r="AA89" s="162"/>
      <c r="AB89" s="162"/>
      <c r="AC89" s="162"/>
      <c r="AD89" s="162"/>
      <c r="AE89" s="162"/>
      <c r="AF89" s="238"/>
      <c r="AG89" s="161" t="s">
        <v>589</v>
      </c>
      <c r="AH89" s="162"/>
      <c r="AI89" s="162"/>
      <c r="AJ89" s="162"/>
      <c r="AK89" s="162"/>
      <c r="AL89" s="162"/>
      <c r="AM89" s="162"/>
      <c r="AN89" s="162"/>
      <c r="AO89" s="162"/>
      <c r="AP89" s="162"/>
      <c r="AQ89" s="162"/>
      <c r="AR89" s="162"/>
      <c r="AS89" s="162"/>
      <c r="AT89" s="162"/>
      <c r="AU89" s="162"/>
      <c r="AV89" s="238"/>
      <c r="AW89" s="161" t="s">
        <v>139</v>
      </c>
      <c r="AX89" s="162"/>
      <c r="AY89" s="162"/>
      <c r="AZ89" s="162"/>
      <c r="BA89" s="162"/>
      <c r="BB89" s="162"/>
      <c r="BC89" s="162"/>
      <c r="BD89" s="162"/>
      <c r="BE89" s="162"/>
      <c r="BF89" s="162"/>
      <c r="BG89" s="162"/>
      <c r="BH89" s="162"/>
      <c r="BI89" s="162"/>
      <c r="BJ89" s="162"/>
      <c r="BK89" s="162"/>
      <c r="BL89" s="238"/>
    </row>
    <row r="90" spans="3:70" ht="22" customHeight="1" x14ac:dyDescent="0.2">
      <c r="C90" s="210" t="s">
        <v>140</v>
      </c>
      <c r="D90" s="212"/>
      <c r="E90" s="32"/>
      <c r="F90" s="33"/>
      <c r="G90" s="33"/>
      <c r="H90" s="145" t="str">
        <f>IFERROR(IF(BQ90=0,"",1),"")</f>
        <v/>
      </c>
      <c r="I90" s="145"/>
      <c r="J90" s="145"/>
      <c r="K90" s="145"/>
      <c r="L90" s="145"/>
      <c r="M90" s="145"/>
      <c r="N90" s="150" t="s">
        <v>155</v>
      </c>
      <c r="O90" s="150"/>
      <c r="P90" s="151"/>
      <c r="Q90" s="32"/>
      <c r="R90" s="33"/>
      <c r="S90" s="33"/>
      <c r="T90" s="33"/>
      <c r="U90" s="145" t="str">
        <f>IF(BQ92+BR92=0,"",BQ92+BR92)</f>
        <v/>
      </c>
      <c r="V90" s="145"/>
      <c r="W90" s="145"/>
      <c r="X90" s="145"/>
      <c r="Y90" s="145"/>
      <c r="Z90" s="145"/>
      <c r="AA90" s="145"/>
      <c r="AB90" s="145"/>
      <c r="AC90" s="150" t="s">
        <v>155</v>
      </c>
      <c r="AD90" s="150"/>
      <c r="AE90" s="150"/>
      <c r="AF90" s="151"/>
      <c r="AG90" s="33"/>
      <c r="AH90" s="33"/>
      <c r="AI90" s="33"/>
      <c r="AJ90" s="33"/>
      <c r="AK90" s="145" t="str">
        <f>IF(BQ93+BR93=0,"",BQ93+BR93)</f>
        <v/>
      </c>
      <c r="AL90" s="145"/>
      <c r="AM90" s="145"/>
      <c r="AN90" s="145"/>
      <c r="AO90" s="145"/>
      <c r="AP90" s="145"/>
      <c r="AQ90" s="145"/>
      <c r="AR90" s="145"/>
      <c r="AS90" s="150" t="s">
        <v>155</v>
      </c>
      <c r="AT90" s="150"/>
      <c r="AU90" s="150"/>
      <c r="AV90" s="151"/>
      <c r="AW90" s="32"/>
      <c r="AX90" s="33"/>
      <c r="AY90" s="33"/>
      <c r="AZ90" s="33"/>
      <c r="BA90" s="145" t="str">
        <f>IF(H90="","",H90+BQ92+BR92+BQ93+BR93)</f>
        <v/>
      </c>
      <c r="BB90" s="145"/>
      <c r="BC90" s="145"/>
      <c r="BD90" s="145"/>
      <c r="BE90" s="145"/>
      <c r="BF90" s="145"/>
      <c r="BG90" s="145"/>
      <c r="BH90" s="145"/>
      <c r="BI90" s="150" t="s">
        <v>155</v>
      </c>
      <c r="BJ90" s="150"/>
      <c r="BK90" s="150"/>
      <c r="BL90" s="151"/>
      <c r="BQ90" s="141">
        <v>0</v>
      </c>
    </row>
    <row r="91" spans="3:70" ht="22" customHeight="1" x14ac:dyDescent="0.2">
      <c r="C91" s="213"/>
      <c r="D91" s="215"/>
      <c r="E91" s="22"/>
      <c r="F91" s="2"/>
      <c r="G91" s="2"/>
      <c r="H91" s="3" t="s">
        <v>16</v>
      </c>
      <c r="I91" s="153"/>
      <c r="J91" s="153"/>
      <c r="K91" s="153"/>
      <c r="L91" s="153"/>
      <c r="M91" s="107" t="s">
        <v>15</v>
      </c>
      <c r="N91" s="146" t="s">
        <v>155</v>
      </c>
      <c r="O91" s="146"/>
      <c r="P91" s="108"/>
      <c r="Q91" s="22"/>
      <c r="R91" s="2"/>
      <c r="S91" s="2"/>
      <c r="T91" s="2"/>
      <c r="U91" s="3" t="s">
        <v>16</v>
      </c>
      <c r="V91" s="153"/>
      <c r="W91" s="153"/>
      <c r="X91" s="153"/>
      <c r="Y91" s="153"/>
      <c r="Z91" s="153"/>
      <c r="AA91" s="153"/>
      <c r="AB91" s="37" t="s">
        <v>15</v>
      </c>
      <c r="AC91" s="146" t="s">
        <v>155</v>
      </c>
      <c r="AD91" s="146"/>
      <c r="AE91" s="109"/>
      <c r="AF91" s="108"/>
      <c r="AG91" s="2"/>
      <c r="AH91" s="2"/>
      <c r="AI91" s="2"/>
      <c r="AJ91" s="2"/>
      <c r="AK91" s="3" t="s">
        <v>16</v>
      </c>
      <c r="AL91" s="153"/>
      <c r="AM91" s="153"/>
      <c r="AN91" s="153"/>
      <c r="AO91" s="153"/>
      <c r="AP91" s="153"/>
      <c r="AQ91" s="153"/>
      <c r="AR91" s="37" t="s">
        <v>15</v>
      </c>
      <c r="AS91" s="146" t="s">
        <v>155</v>
      </c>
      <c r="AT91" s="146"/>
      <c r="AU91" s="109"/>
      <c r="AV91" s="108"/>
      <c r="AW91" s="22"/>
      <c r="AX91" s="2"/>
      <c r="AY91" s="2"/>
      <c r="AZ91" s="2"/>
      <c r="BA91" s="3" t="s">
        <v>16</v>
      </c>
      <c r="BB91" s="152" t="str">
        <f>IF(I91+V91+AL91=0,"",I91+V91+AL91)</f>
        <v/>
      </c>
      <c r="BC91" s="152"/>
      <c r="BD91" s="152"/>
      <c r="BE91" s="152"/>
      <c r="BF91" s="152"/>
      <c r="BG91" s="152"/>
      <c r="BH91" s="37" t="s">
        <v>15</v>
      </c>
      <c r="BI91" s="146" t="s">
        <v>155</v>
      </c>
      <c r="BJ91" s="146"/>
      <c r="BK91" s="109"/>
      <c r="BL91" s="108"/>
    </row>
    <row r="92" spans="3:70" ht="22" customHeight="1" x14ac:dyDescent="0.2">
      <c r="C92" s="213"/>
      <c r="D92" s="215"/>
      <c r="E92" s="385" t="s">
        <v>141</v>
      </c>
      <c r="F92" s="386"/>
      <c r="G92" s="386"/>
      <c r="H92" s="386"/>
      <c r="I92" s="386"/>
      <c r="J92" s="386"/>
      <c r="K92" s="386"/>
      <c r="L92" s="386"/>
      <c r="M92" s="386"/>
      <c r="N92" s="386"/>
      <c r="O92" s="386"/>
      <c r="P92" s="386"/>
      <c r="Q92" s="386"/>
      <c r="R92" s="386"/>
      <c r="S92" s="386"/>
      <c r="T92" s="386"/>
      <c r="U92" s="386"/>
      <c r="V92" s="386"/>
      <c r="W92" s="386"/>
      <c r="X92" s="386"/>
      <c r="Y92" s="386"/>
      <c r="Z92" s="386"/>
      <c r="AA92" s="386"/>
      <c r="AB92" s="386"/>
      <c r="AC92" s="386"/>
      <c r="AD92" s="386"/>
      <c r="AE92" s="386"/>
      <c r="AF92" s="386"/>
      <c r="AG92" s="386"/>
      <c r="AH92" s="386"/>
      <c r="AI92" s="386"/>
      <c r="AJ92" s="386"/>
      <c r="AK92" s="386"/>
      <c r="AL92" s="386"/>
      <c r="AM92" s="386"/>
      <c r="AN92" s="386"/>
      <c r="AO92" s="386"/>
      <c r="AP92" s="386"/>
      <c r="AQ92" s="386"/>
      <c r="AR92" s="386"/>
      <c r="AS92" s="386"/>
      <c r="AT92" s="386"/>
      <c r="AU92" s="386"/>
      <c r="AV92" s="386"/>
      <c r="AW92" s="386"/>
      <c r="AX92" s="386"/>
      <c r="AY92" s="386"/>
      <c r="AZ92" s="386"/>
      <c r="BA92" s="386"/>
      <c r="BB92" s="386"/>
      <c r="BC92" s="386"/>
      <c r="BD92" s="386"/>
      <c r="BE92" s="386"/>
      <c r="BF92" s="386"/>
      <c r="BG92" s="386"/>
      <c r="BH92" s="386"/>
      <c r="BI92" s="386"/>
      <c r="BJ92" s="386"/>
      <c r="BK92" s="386"/>
      <c r="BL92" s="387"/>
      <c r="BQ92" s="1">
        <f>U94+U95+U96+U98+U100+U101</f>
        <v>0</v>
      </c>
      <c r="BR92" s="1">
        <f>AC94+AC95+AC96+AC98+AC100+AC101</f>
        <v>0</v>
      </c>
    </row>
    <row r="93" spans="3:70" ht="22" customHeight="1" x14ac:dyDescent="0.2">
      <c r="C93" s="213"/>
      <c r="D93" s="215"/>
      <c r="E93" s="147"/>
      <c r="F93" s="148"/>
      <c r="G93" s="105" t="s">
        <v>142</v>
      </c>
      <c r="H93" s="105"/>
      <c r="I93" s="105"/>
      <c r="J93" s="110"/>
      <c r="K93" s="149"/>
      <c r="L93" s="148"/>
      <c r="M93" s="105" t="s">
        <v>143</v>
      </c>
      <c r="N93" s="105"/>
      <c r="O93" s="105"/>
      <c r="P93" s="102"/>
      <c r="Q93" s="103" t="s">
        <v>142</v>
      </c>
      <c r="R93" s="105"/>
      <c r="S93" s="105"/>
      <c r="T93" s="105"/>
      <c r="U93" s="401" t="str">
        <f>IF(BQ92=0,"",BQ92)</f>
        <v/>
      </c>
      <c r="V93" s="401"/>
      <c r="W93" s="148" t="s">
        <v>155</v>
      </c>
      <c r="X93" s="409"/>
      <c r="Y93" s="105" t="s">
        <v>143</v>
      </c>
      <c r="Z93" s="105"/>
      <c r="AA93" s="105"/>
      <c r="AB93" s="105"/>
      <c r="AC93" s="401" t="str">
        <f>IF(BR92=0,"",BR92)</f>
        <v/>
      </c>
      <c r="AD93" s="401"/>
      <c r="AE93" s="148" t="s">
        <v>155</v>
      </c>
      <c r="AF93" s="400"/>
      <c r="AG93" s="103" t="s">
        <v>142</v>
      </c>
      <c r="AH93" s="105"/>
      <c r="AI93" s="105"/>
      <c r="AJ93" s="105"/>
      <c r="AK93" s="401" t="str">
        <f>IF(BQ93=0,"",BQ93)</f>
        <v/>
      </c>
      <c r="AL93" s="401"/>
      <c r="AM93" s="148" t="s">
        <v>155</v>
      </c>
      <c r="AN93" s="409"/>
      <c r="AO93" s="105" t="s">
        <v>143</v>
      </c>
      <c r="AP93" s="105"/>
      <c r="AQ93" s="105"/>
      <c r="AR93" s="105"/>
      <c r="AS93" s="401" t="str">
        <f>IF(BR93=0,"",BR93)</f>
        <v/>
      </c>
      <c r="AT93" s="401"/>
      <c r="AU93" s="148" t="s">
        <v>155</v>
      </c>
      <c r="AV93" s="400"/>
      <c r="AW93" s="103" t="s">
        <v>142</v>
      </c>
      <c r="AX93" s="105"/>
      <c r="AY93" s="105"/>
      <c r="AZ93" s="105"/>
      <c r="BA93" s="401" t="str">
        <f>IF(BQ90=0,"",IF(BQ90=1,1+BQ92+BQ93,BQ92+BQ93))</f>
        <v/>
      </c>
      <c r="BB93" s="401"/>
      <c r="BC93" s="148" t="s">
        <v>155</v>
      </c>
      <c r="BD93" s="409"/>
      <c r="BE93" s="105" t="s">
        <v>143</v>
      </c>
      <c r="BF93" s="105"/>
      <c r="BG93" s="105"/>
      <c r="BH93" s="105"/>
      <c r="BI93" s="401" t="str">
        <f>IFERROR(IF(BQ90=0,"",BA90-BA93),"")</f>
        <v/>
      </c>
      <c r="BJ93" s="401"/>
      <c r="BK93" s="148" t="s">
        <v>155</v>
      </c>
      <c r="BL93" s="400"/>
      <c r="BQ93" s="1">
        <f>AK94+AK95</f>
        <v>0</v>
      </c>
      <c r="BR93" s="1">
        <f>AS94+AS95</f>
        <v>0</v>
      </c>
    </row>
    <row r="94" spans="3:70" ht="22" customHeight="1" x14ac:dyDescent="0.2">
      <c r="C94" s="213"/>
      <c r="D94" s="215"/>
      <c r="E94" s="388" t="s">
        <v>144</v>
      </c>
      <c r="F94" s="388"/>
      <c r="G94" s="388"/>
      <c r="H94" s="388"/>
      <c r="I94" s="388"/>
      <c r="J94" s="388"/>
      <c r="K94" s="388"/>
      <c r="L94" s="388"/>
      <c r="M94" s="388"/>
      <c r="N94" s="388"/>
      <c r="O94" s="388"/>
      <c r="P94" s="389"/>
      <c r="Q94" s="111" t="s">
        <v>149</v>
      </c>
      <c r="R94" s="112"/>
      <c r="S94" s="112"/>
      <c r="T94" s="112"/>
      <c r="U94" s="407"/>
      <c r="V94" s="407"/>
      <c r="W94" s="405" t="s">
        <v>155</v>
      </c>
      <c r="X94" s="406"/>
      <c r="Y94" s="113" t="s">
        <v>149</v>
      </c>
      <c r="Z94" s="112"/>
      <c r="AA94" s="112"/>
      <c r="AB94" s="112"/>
      <c r="AC94" s="407"/>
      <c r="AD94" s="407"/>
      <c r="AE94" s="405" t="s">
        <v>155</v>
      </c>
      <c r="AF94" s="408"/>
      <c r="AG94" s="111" t="s">
        <v>156</v>
      </c>
      <c r="AH94" s="112"/>
      <c r="AI94" s="112"/>
      <c r="AJ94" s="112"/>
      <c r="AK94" s="407"/>
      <c r="AL94" s="407"/>
      <c r="AM94" s="405" t="s">
        <v>155</v>
      </c>
      <c r="AN94" s="406"/>
      <c r="AO94" s="112" t="s">
        <v>156</v>
      </c>
      <c r="AP94" s="112"/>
      <c r="AQ94" s="112"/>
      <c r="AR94" s="112"/>
      <c r="AS94" s="407"/>
      <c r="AT94" s="407"/>
      <c r="AU94" s="405" t="s">
        <v>155</v>
      </c>
      <c r="AV94" s="408"/>
      <c r="AW94" s="111"/>
      <c r="AX94" s="112"/>
      <c r="AY94" s="112"/>
      <c r="AZ94" s="112"/>
      <c r="BA94" s="112"/>
      <c r="BB94" s="112"/>
      <c r="BC94" s="112"/>
      <c r="BD94" s="114"/>
      <c r="BE94" s="113"/>
      <c r="BF94" s="112"/>
      <c r="BG94" s="112"/>
      <c r="BH94" s="112"/>
      <c r="BI94" s="112"/>
      <c r="BJ94" s="112"/>
      <c r="BK94" s="112"/>
      <c r="BL94" s="115"/>
    </row>
    <row r="95" spans="3:70" ht="22" customHeight="1" x14ac:dyDescent="0.2">
      <c r="C95" s="213"/>
      <c r="D95" s="215"/>
      <c r="E95" s="155"/>
      <c r="F95" s="155"/>
      <c r="G95" s="390" t="s">
        <v>146</v>
      </c>
      <c r="H95" s="390"/>
      <c r="I95" s="390"/>
      <c r="J95" s="390"/>
      <c r="K95" s="390"/>
      <c r="L95" s="390"/>
      <c r="M95" s="390"/>
      <c r="N95" s="390"/>
      <c r="O95" s="390"/>
      <c r="P95" s="391"/>
      <c r="Q95" s="117" t="s">
        <v>150</v>
      </c>
      <c r="R95" s="118"/>
      <c r="S95" s="118"/>
      <c r="T95" s="118"/>
      <c r="U95" s="157"/>
      <c r="V95" s="157"/>
      <c r="W95" s="155" t="s">
        <v>155</v>
      </c>
      <c r="X95" s="156"/>
      <c r="Y95" s="119" t="s">
        <v>150</v>
      </c>
      <c r="Z95" s="118"/>
      <c r="AA95" s="118"/>
      <c r="AB95" s="118"/>
      <c r="AC95" s="157"/>
      <c r="AD95" s="157"/>
      <c r="AE95" s="155" t="s">
        <v>155</v>
      </c>
      <c r="AF95" s="396"/>
      <c r="AG95" s="117" t="s">
        <v>101</v>
      </c>
      <c r="AH95" s="118"/>
      <c r="AI95" s="118"/>
      <c r="AJ95" s="118"/>
      <c r="AK95" s="157"/>
      <c r="AL95" s="157"/>
      <c r="AM95" s="155" t="s">
        <v>155</v>
      </c>
      <c r="AN95" s="156"/>
      <c r="AO95" s="118" t="s">
        <v>101</v>
      </c>
      <c r="AP95" s="118"/>
      <c r="AQ95" s="118"/>
      <c r="AR95" s="118"/>
      <c r="AS95" s="157"/>
      <c r="AT95" s="157"/>
      <c r="AU95" s="155" t="s">
        <v>155</v>
      </c>
      <c r="AV95" s="396"/>
      <c r="AW95" s="117"/>
      <c r="AX95" s="118"/>
      <c r="AY95" s="118"/>
      <c r="AZ95" s="118"/>
      <c r="BA95" s="118"/>
      <c r="BB95" s="118"/>
      <c r="BC95" s="118"/>
      <c r="BD95" s="120"/>
      <c r="BE95" s="119"/>
      <c r="BF95" s="118"/>
      <c r="BG95" s="118"/>
      <c r="BH95" s="118"/>
      <c r="BI95" s="118"/>
      <c r="BJ95" s="118"/>
      <c r="BK95" s="118"/>
      <c r="BL95" s="121"/>
    </row>
    <row r="96" spans="3:70" ht="22" customHeight="1" x14ac:dyDescent="0.2">
      <c r="C96" s="213"/>
      <c r="D96" s="215"/>
      <c r="E96" s="155"/>
      <c r="F96" s="155"/>
      <c r="G96" s="390" t="s">
        <v>147</v>
      </c>
      <c r="H96" s="390"/>
      <c r="I96" s="390"/>
      <c r="J96" s="390"/>
      <c r="K96" s="390"/>
      <c r="L96" s="390"/>
      <c r="M96" s="390"/>
      <c r="N96" s="390"/>
      <c r="O96" s="390"/>
      <c r="P96" s="391"/>
      <c r="Q96" s="122" t="s">
        <v>151</v>
      </c>
      <c r="R96" s="118"/>
      <c r="S96" s="118"/>
      <c r="T96" s="118"/>
      <c r="U96" s="157"/>
      <c r="V96" s="157"/>
      <c r="W96" s="155" t="s">
        <v>155</v>
      </c>
      <c r="X96" s="156"/>
      <c r="Y96" s="123" t="s">
        <v>151</v>
      </c>
      <c r="Z96" s="118"/>
      <c r="AA96" s="118"/>
      <c r="AB96" s="118"/>
      <c r="AC96" s="157"/>
      <c r="AD96" s="157"/>
      <c r="AE96" s="155" t="s">
        <v>155</v>
      </c>
      <c r="AF96" s="396"/>
      <c r="AG96" s="124" t="s">
        <v>16</v>
      </c>
      <c r="AH96" s="157"/>
      <c r="AI96" s="157"/>
      <c r="AJ96" s="157"/>
      <c r="AK96" s="157"/>
      <c r="AL96" s="157"/>
      <c r="AM96" s="157"/>
      <c r="AN96" s="125" t="s">
        <v>15</v>
      </c>
      <c r="AO96" s="126" t="s">
        <v>16</v>
      </c>
      <c r="AP96" s="157"/>
      <c r="AQ96" s="157"/>
      <c r="AR96" s="157"/>
      <c r="AS96" s="157"/>
      <c r="AT96" s="157"/>
      <c r="AU96" s="157"/>
      <c r="AV96" s="116" t="s">
        <v>15</v>
      </c>
      <c r="AW96" s="117"/>
      <c r="AX96" s="118"/>
      <c r="AY96" s="118"/>
      <c r="AZ96" s="118"/>
      <c r="BA96" s="118"/>
      <c r="BB96" s="118"/>
      <c r="BC96" s="118"/>
      <c r="BD96" s="120"/>
      <c r="BE96" s="119"/>
      <c r="BF96" s="118"/>
      <c r="BG96" s="118"/>
      <c r="BH96" s="118"/>
      <c r="BI96" s="118"/>
      <c r="BJ96" s="118"/>
      <c r="BK96" s="118"/>
      <c r="BL96" s="121"/>
    </row>
    <row r="97" spans="3:64" ht="22" customHeight="1" x14ac:dyDescent="0.2">
      <c r="C97" s="213"/>
      <c r="D97" s="215"/>
      <c r="E97" s="118"/>
      <c r="F97" s="118"/>
      <c r="G97" s="118"/>
      <c r="H97" s="118"/>
      <c r="I97" s="118"/>
      <c r="J97" s="118"/>
      <c r="K97" s="118"/>
      <c r="L97" s="118"/>
      <c r="M97" s="118"/>
      <c r="N97" s="118"/>
      <c r="O97" s="118"/>
      <c r="P97" s="121"/>
      <c r="Q97" s="117" t="s">
        <v>152</v>
      </c>
      <c r="R97" s="118"/>
      <c r="S97" s="118"/>
      <c r="T97" s="118"/>
      <c r="U97" s="118"/>
      <c r="V97" s="118"/>
      <c r="W97" s="118"/>
      <c r="X97" s="120"/>
      <c r="Y97" s="119" t="s">
        <v>152</v>
      </c>
      <c r="Z97" s="118"/>
      <c r="AA97" s="118"/>
      <c r="AB97" s="118"/>
      <c r="AC97" s="118"/>
      <c r="AD97" s="118"/>
      <c r="AE97" s="118"/>
      <c r="AF97" s="121"/>
      <c r="AG97" s="117"/>
      <c r="AH97" s="118"/>
      <c r="AI97" s="118"/>
      <c r="AJ97" s="118"/>
      <c r="AK97" s="118"/>
      <c r="AL97" s="118"/>
      <c r="AM97" s="118"/>
      <c r="AN97" s="120"/>
      <c r="AO97" s="118"/>
      <c r="AP97" s="118"/>
      <c r="AQ97" s="118"/>
      <c r="AR97" s="118"/>
      <c r="AS97" s="118"/>
      <c r="AT97" s="118"/>
      <c r="AU97" s="118"/>
      <c r="AV97" s="121"/>
      <c r="AW97" s="117"/>
      <c r="AX97" s="118"/>
      <c r="AY97" s="118"/>
      <c r="AZ97" s="118"/>
      <c r="BA97" s="118"/>
      <c r="BB97" s="118"/>
      <c r="BC97" s="118"/>
      <c r="BD97" s="120"/>
      <c r="BE97" s="119"/>
      <c r="BF97" s="118"/>
      <c r="BG97" s="118"/>
      <c r="BH97" s="118"/>
      <c r="BI97" s="118"/>
      <c r="BJ97" s="118"/>
      <c r="BK97" s="118"/>
      <c r="BL97" s="121"/>
    </row>
    <row r="98" spans="3:64" ht="22" customHeight="1" x14ac:dyDescent="0.2">
      <c r="C98" s="213"/>
      <c r="D98" s="215"/>
      <c r="E98" s="276" t="s">
        <v>145</v>
      </c>
      <c r="F98" s="276"/>
      <c r="G98" s="276"/>
      <c r="H98" s="276"/>
      <c r="I98" s="276"/>
      <c r="J98" s="276"/>
      <c r="K98" s="276"/>
      <c r="L98" s="276"/>
      <c r="M98" s="276"/>
      <c r="N98" s="276"/>
      <c r="O98" s="276"/>
      <c r="P98" s="277"/>
      <c r="Q98" s="117"/>
      <c r="R98" s="118"/>
      <c r="S98" s="118"/>
      <c r="T98" s="118"/>
      <c r="U98" s="410"/>
      <c r="V98" s="410"/>
      <c r="W98" s="155" t="s">
        <v>155</v>
      </c>
      <c r="X98" s="156"/>
      <c r="Y98" s="119"/>
      <c r="Z98" s="118"/>
      <c r="AA98" s="118"/>
      <c r="AB98" s="118"/>
      <c r="AC98" s="157"/>
      <c r="AD98" s="157"/>
      <c r="AE98" s="155" t="s">
        <v>155</v>
      </c>
      <c r="AF98" s="396"/>
      <c r="AG98" s="117"/>
      <c r="AH98" s="118"/>
      <c r="AI98" s="118"/>
      <c r="AJ98" s="118"/>
      <c r="AK98" s="118"/>
      <c r="AL98" s="118"/>
      <c r="AM98" s="118"/>
      <c r="AN98" s="120"/>
      <c r="AO98" s="118"/>
      <c r="AP98" s="118"/>
      <c r="AQ98" s="118"/>
      <c r="AR98" s="118"/>
      <c r="AS98" s="118"/>
      <c r="AT98" s="118"/>
      <c r="AU98" s="118"/>
      <c r="AV98" s="121"/>
      <c r="AW98" s="117"/>
      <c r="AX98" s="118"/>
      <c r="AY98" s="118"/>
      <c r="AZ98" s="118"/>
      <c r="BA98" s="118"/>
      <c r="BB98" s="118"/>
      <c r="BC98" s="118"/>
      <c r="BD98" s="120"/>
      <c r="BE98" s="119"/>
      <c r="BF98" s="118"/>
      <c r="BG98" s="118"/>
      <c r="BH98" s="118"/>
      <c r="BI98" s="118"/>
      <c r="BJ98" s="118"/>
      <c r="BK98" s="118"/>
      <c r="BL98" s="121"/>
    </row>
    <row r="99" spans="3:64" ht="22" customHeight="1" x14ac:dyDescent="0.2">
      <c r="C99" s="213"/>
      <c r="D99" s="215"/>
      <c r="E99" s="392"/>
      <c r="F99" s="392"/>
      <c r="G99" s="393" t="s">
        <v>149</v>
      </c>
      <c r="H99" s="393"/>
      <c r="I99" s="393"/>
      <c r="J99" s="393"/>
      <c r="K99" s="393"/>
      <c r="L99" s="393"/>
      <c r="M99" s="393"/>
      <c r="N99" s="393"/>
      <c r="O99" s="393"/>
      <c r="P99" s="394"/>
      <c r="Q99" s="403" t="s">
        <v>153</v>
      </c>
      <c r="R99" s="398"/>
      <c r="S99" s="398"/>
      <c r="T99" s="398"/>
      <c r="U99" s="398"/>
      <c r="V99" s="398"/>
      <c r="W99" s="398"/>
      <c r="X99" s="404"/>
      <c r="Y99" s="397" t="s">
        <v>153</v>
      </c>
      <c r="Z99" s="398"/>
      <c r="AA99" s="398"/>
      <c r="AB99" s="398"/>
      <c r="AC99" s="398"/>
      <c r="AD99" s="398"/>
      <c r="AE99" s="398"/>
      <c r="AF99" s="399"/>
      <c r="AG99" s="117"/>
      <c r="AH99" s="118"/>
      <c r="AI99" s="118"/>
      <c r="AJ99" s="118"/>
      <c r="AK99" s="118"/>
      <c r="AL99" s="118"/>
      <c r="AM99" s="118"/>
      <c r="AN99" s="120"/>
      <c r="AO99" s="118"/>
      <c r="AP99" s="118"/>
      <c r="AQ99" s="118"/>
      <c r="AR99" s="118"/>
      <c r="AS99" s="118"/>
      <c r="AT99" s="118"/>
      <c r="AU99" s="118"/>
      <c r="AV99" s="121"/>
      <c r="AW99" s="117"/>
      <c r="AX99" s="118"/>
      <c r="AY99" s="118"/>
      <c r="AZ99" s="118"/>
      <c r="BA99" s="118"/>
      <c r="BB99" s="118"/>
      <c r="BC99" s="118"/>
      <c r="BD99" s="120"/>
      <c r="BE99" s="119"/>
      <c r="BF99" s="118"/>
      <c r="BG99" s="118"/>
      <c r="BH99" s="118"/>
      <c r="BI99" s="118"/>
      <c r="BJ99" s="118"/>
      <c r="BK99" s="118"/>
      <c r="BL99" s="121"/>
    </row>
    <row r="100" spans="3:64" ht="22" customHeight="1" x14ac:dyDescent="0.2">
      <c r="C100" s="213"/>
      <c r="D100" s="215"/>
      <c r="E100" s="155"/>
      <c r="F100" s="155"/>
      <c r="G100" s="390" t="s">
        <v>150</v>
      </c>
      <c r="H100" s="390"/>
      <c r="I100" s="390"/>
      <c r="J100" s="390"/>
      <c r="K100" s="390"/>
      <c r="L100" s="390"/>
      <c r="M100" s="390"/>
      <c r="N100" s="390"/>
      <c r="O100" s="390"/>
      <c r="P100" s="391"/>
      <c r="Q100" s="127" t="s">
        <v>154</v>
      </c>
      <c r="R100" s="118"/>
      <c r="S100" s="118"/>
      <c r="T100" s="118"/>
      <c r="U100" s="157"/>
      <c r="V100" s="157"/>
      <c r="W100" s="155" t="s">
        <v>155</v>
      </c>
      <c r="X100" s="156"/>
      <c r="Y100" s="128" t="s">
        <v>154</v>
      </c>
      <c r="Z100" s="129"/>
      <c r="AA100" s="118"/>
      <c r="AB100" s="118"/>
      <c r="AC100" s="157"/>
      <c r="AD100" s="157"/>
      <c r="AE100" s="155" t="s">
        <v>155</v>
      </c>
      <c r="AF100" s="396"/>
      <c r="AG100" s="117"/>
      <c r="AH100" s="118"/>
      <c r="AI100" s="118"/>
      <c r="AJ100" s="118"/>
      <c r="AK100" s="118"/>
      <c r="AL100" s="118"/>
      <c r="AM100" s="118"/>
      <c r="AN100" s="120"/>
      <c r="AO100" s="118"/>
      <c r="AP100" s="118"/>
      <c r="AQ100" s="118"/>
      <c r="AR100" s="118"/>
      <c r="AS100" s="118"/>
      <c r="AT100" s="118"/>
      <c r="AU100" s="118"/>
      <c r="AV100" s="121"/>
      <c r="AW100" s="117"/>
      <c r="AX100" s="118"/>
      <c r="AY100" s="118"/>
      <c r="AZ100" s="118"/>
      <c r="BA100" s="118"/>
      <c r="BB100" s="118"/>
      <c r="BC100" s="118"/>
      <c r="BD100" s="120"/>
      <c r="BE100" s="119"/>
      <c r="BF100" s="118"/>
      <c r="BG100" s="118"/>
      <c r="BH100" s="118"/>
      <c r="BI100" s="118"/>
      <c r="BJ100" s="118"/>
      <c r="BK100" s="118"/>
      <c r="BL100" s="121"/>
    </row>
    <row r="101" spans="3:64" ht="22" customHeight="1" x14ac:dyDescent="0.2">
      <c r="C101" s="213"/>
      <c r="D101" s="215"/>
      <c r="E101" s="155"/>
      <c r="F101" s="155"/>
      <c r="G101" s="390" t="s">
        <v>151</v>
      </c>
      <c r="H101" s="390"/>
      <c r="I101" s="390"/>
      <c r="J101" s="390"/>
      <c r="K101" s="390"/>
      <c r="L101" s="390"/>
      <c r="M101" s="390"/>
      <c r="N101" s="390"/>
      <c r="O101" s="390"/>
      <c r="P101" s="391"/>
      <c r="Q101" s="117" t="s">
        <v>101</v>
      </c>
      <c r="R101" s="118"/>
      <c r="S101" s="118"/>
      <c r="T101" s="118"/>
      <c r="U101" s="157"/>
      <c r="V101" s="157"/>
      <c r="W101" s="155" t="s">
        <v>155</v>
      </c>
      <c r="X101" s="156"/>
      <c r="Y101" s="119" t="s">
        <v>101</v>
      </c>
      <c r="Z101" s="118"/>
      <c r="AA101" s="118"/>
      <c r="AB101" s="118"/>
      <c r="AC101" s="157"/>
      <c r="AD101" s="157"/>
      <c r="AE101" s="155" t="s">
        <v>155</v>
      </c>
      <c r="AF101" s="396"/>
      <c r="AG101" s="117"/>
      <c r="AH101" s="118"/>
      <c r="AI101" s="118"/>
      <c r="AJ101" s="118"/>
      <c r="AK101" s="118"/>
      <c r="AL101" s="118"/>
      <c r="AM101" s="118"/>
      <c r="AN101" s="120"/>
      <c r="AO101" s="118"/>
      <c r="AP101" s="118"/>
      <c r="AQ101" s="118"/>
      <c r="AR101" s="118"/>
      <c r="AS101" s="118"/>
      <c r="AT101" s="118"/>
      <c r="AU101" s="118"/>
      <c r="AV101" s="121"/>
      <c r="AW101" s="117"/>
      <c r="AX101" s="118"/>
      <c r="AY101" s="118"/>
      <c r="AZ101" s="118"/>
      <c r="BA101" s="118"/>
      <c r="BB101" s="118"/>
      <c r="BC101" s="118"/>
      <c r="BD101" s="120"/>
      <c r="BE101" s="119"/>
      <c r="BF101" s="118"/>
      <c r="BG101" s="118"/>
      <c r="BH101" s="118"/>
      <c r="BI101" s="118"/>
      <c r="BJ101" s="118"/>
      <c r="BK101" s="118"/>
      <c r="BL101" s="121"/>
    </row>
    <row r="102" spans="3:64" ht="22" customHeight="1" x14ac:dyDescent="0.2">
      <c r="C102" s="216"/>
      <c r="D102" s="218"/>
      <c r="E102" s="395"/>
      <c r="F102" s="395"/>
      <c r="G102" s="402" t="s">
        <v>148</v>
      </c>
      <c r="H102" s="402"/>
      <c r="I102" s="402"/>
      <c r="J102" s="402"/>
      <c r="K102" s="154"/>
      <c r="L102" s="154"/>
      <c r="M102" s="154"/>
      <c r="N102" s="154"/>
      <c r="O102" s="154"/>
      <c r="P102" s="130" t="s">
        <v>15</v>
      </c>
      <c r="Q102" s="131" t="s">
        <v>16</v>
      </c>
      <c r="R102" s="154"/>
      <c r="S102" s="154"/>
      <c r="T102" s="154"/>
      <c r="U102" s="154"/>
      <c r="V102" s="154"/>
      <c r="W102" s="154"/>
      <c r="X102" s="132" t="s">
        <v>15</v>
      </c>
      <c r="Y102" s="133" t="s">
        <v>16</v>
      </c>
      <c r="Z102" s="154"/>
      <c r="AA102" s="154"/>
      <c r="AB102" s="154"/>
      <c r="AC102" s="154"/>
      <c r="AD102" s="154"/>
      <c r="AE102" s="154"/>
      <c r="AF102" s="130" t="s">
        <v>15</v>
      </c>
      <c r="AG102" s="134"/>
      <c r="AH102" s="135"/>
      <c r="AI102" s="135"/>
      <c r="AJ102" s="135"/>
      <c r="AK102" s="135"/>
      <c r="AL102" s="135"/>
      <c r="AM102" s="135"/>
      <c r="AN102" s="136"/>
      <c r="AO102" s="135"/>
      <c r="AP102" s="135"/>
      <c r="AQ102" s="135"/>
      <c r="AR102" s="135"/>
      <c r="AS102" s="135"/>
      <c r="AT102" s="135"/>
      <c r="AU102" s="135"/>
      <c r="AV102" s="137"/>
      <c r="AW102" s="134"/>
      <c r="AX102" s="135"/>
      <c r="AY102" s="135"/>
      <c r="AZ102" s="135"/>
      <c r="BA102" s="135"/>
      <c r="BB102" s="135"/>
      <c r="BC102" s="135"/>
      <c r="BD102" s="136"/>
      <c r="BE102" s="138"/>
      <c r="BF102" s="135"/>
      <c r="BG102" s="135"/>
      <c r="BH102" s="135"/>
      <c r="BI102" s="135"/>
      <c r="BJ102" s="135"/>
      <c r="BK102" s="135"/>
      <c r="BL102" s="137"/>
    </row>
    <row r="103" spans="3:64" ht="18" customHeight="1"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row>
    <row r="104" spans="3:64" ht="18" customHeight="1"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row>
    <row r="105" spans="3:64" ht="22" customHeight="1" x14ac:dyDescent="0.2">
      <c r="C105" s="161" t="s">
        <v>157</v>
      </c>
      <c r="D105" s="162"/>
      <c r="E105" s="196" t="s">
        <v>158</v>
      </c>
      <c r="F105" s="196"/>
      <c r="G105" s="196"/>
      <c r="H105" s="196"/>
      <c r="I105" s="196"/>
      <c r="J105" s="196"/>
      <c r="K105" s="196"/>
      <c r="L105" s="196"/>
      <c r="M105" s="196"/>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7"/>
    </row>
    <row r="106" spans="3:64" ht="18" customHeight="1" x14ac:dyDescent="0.2">
      <c r="C106" s="411" t="s">
        <v>159</v>
      </c>
      <c r="D106" s="412"/>
      <c r="E106" s="412"/>
      <c r="F106" s="412"/>
      <c r="G106" s="412"/>
      <c r="H106" s="412"/>
      <c r="I106" s="412"/>
      <c r="J106" s="412"/>
      <c r="K106" s="412"/>
      <c r="L106" s="412"/>
      <c r="M106" s="412"/>
      <c r="N106" s="412"/>
      <c r="O106" s="412"/>
      <c r="P106" s="412"/>
      <c r="Q106" s="412"/>
      <c r="R106" s="412"/>
      <c r="S106" s="412"/>
      <c r="T106" s="412"/>
      <c r="U106" s="412"/>
      <c r="V106" s="412"/>
      <c r="W106" s="412"/>
      <c r="X106" s="412"/>
      <c r="Y106" s="412"/>
      <c r="Z106" s="412"/>
      <c r="AA106" s="412"/>
      <c r="AB106" s="412"/>
      <c r="AC106" s="412"/>
      <c r="AD106" s="412"/>
      <c r="AE106" s="412"/>
      <c r="AF106" s="412"/>
      <c r="AG106" s="412"/>
      <c r="AH106" s="412"/>
      <c r="AI106" s="412"/>
      <c r="AJ106" s="412"/>
      <c r="AK106" s="412"/>
      <c r="AL106" s="412"/>
      <c r="AM106" s="412"/>
      <c r="AN106" s="412"/>
      <c r="AO106" s="412"/>
      <c r="AP106" s="412"/>
      <c r="AQ106" s="412"/>
      <c r="AR106" s="412"/>
      <c r="AS106" s="412"/>
      <c r="AT106" s="412"/>
      <c r="AU106" s="412"/>
      <c r="AV106" s="412"/>
      <c r="AW106" s="412"/>
      <c r="AX106" s="412"/>
      <c r="AY106" s="412"/>
      <c r="AZ106" s="412"/>
      <c r="BA106" s="412"/>
      <c r="BB106" s="412"/>
      <c r="BC106" s="412"/>
      <c r="BD106" s="412"/>
      <c r="BE106" s="412"/>
      <c r="BF106" s="412"/>
      <c r="BG106" s="412"/>
      <c r="BH106" s="412"/>
      <c r="BI106" s="412"/>
      <c r="BJ106" s="412"/>
      <c r="BK106" s="412"/>
      <c r="BL106" s="413"/>
    </row>
    <row r="107" spans="3:64" ht="30" customHeight="1" x14ac:dyDescent="0.2">
      <c r="C107" s="414" t="s">
        <v>160</v>
      </c>
      <c r="D107" s="414"/>
      <c r="E107" s="414"/>
      <c r="F107" s="414"/>
      <c r="G107" s="415" t="s">
        <v>161</v>
      </c>
      <c r="H107" s="414"/>
      <c r="I107" s="414"/>
      <c r="J107" s="414"/>
      <c r="K107" s="414" t="s">
        <v>162</v>
      </c>
      <c r="L107" s="414"/>
      <c r="M107" s="414"/>
      <c r="N107" s="414"/>
      <c r="O107" s="414"/>
      <c r="P107" s="414"/>
      <c r="Q107" s="414"/>
      <c r="R107" s="414"/>
      <c r="S107" s="414"/>
      <c r="T107" s="414"/>
      <c r="U107" s="414"/>
      <c r="V107" s="414"/>
      <c r="W107" s="414"/>
      <c r="X107" s="414"/>
      <c r="Y107" s="414"/>
      <c r="Z107" s="414"/>
      <c r="AA107" s="414"/>
      <c r="AB107" s="414"/>
      <c r="AC107" s="414"/>
      <c r="AD107" s="414"/>
      <c r="AE107" s="414"/>
      <c r="AF107" s="414"/>
      <c r="AG107" s="414"/>
      <c r="AH107" s="414"/>
      <c r="AI107" s="414"/>
      <c r="AJ107" s="414"/>
      <c r="AK107" s="414"/>
      <c r="AL107" s="414"/>
      <c r="AM107" s="414"/>
      <c r="AN107" s="414"/>
      <c r="AO107" s="414"/>
      <c r="AP107" s="414"/>
      <c r="AQ107" s="414"/>
      <c r="AR107" s="414"/>
      <c r="AS107" s="414"/>
      <c r="AT107" s="414"/>
      <c r="AU107" s="414"/>
      <c r="AV107" s="414"/>
      <c r="AW107" s="414"/>
      <c r="AX107" s="414"/>
      <c r="AY107" s="414"/>
      <c r="AZ107" s="414"/>
      <c r="BA107" s="414"/>
      <c r="BB107" s="414"/>
      <c r="BC107" s="414"/>
      <c r="BD107" s="414"/>
      <c r="BE107" s="414"/>
      <c r="BF107" s="414"/>
      <c r="BG107" s="414"/>
      <c r="BH107" s="415" t="s">
        <v>163</v>
      </c>
      <c r="BI107" s="414"/>
      <c r="BJ107" s="414"/>
      <c r="BK107" s="414"/>
      <c r="BL107" s="414"/>
    </row>
    <row r="108" spans="3:64" ht="12" customHeight="1" x14ac:dyDescent="0.2">
      <c r="C108" s="452" t="s">
        <v>177</v>
      </c>
      <c r="D108" s="453"/>
      <c r="E108" s="453"/>
      <c r="F108" s="454"/>
      <c r="G108" s="425" t="s">
        <v>143</v>
      </c>
      <c r="H108" s="426"/>
      <c r="I108" s="426"/>
      <c r="J108" s="427"/>
      <c r="K108" s="71"/>
      <c r="L108" s="72"/>
      <c r="M108" s="72"/>
      <c r="N108" s="72"/>
      <c r="O108" s="72" t="s">
        <v>164</v>
      </c>
      <c r="P108" s="72"/>
      <c r="Q108" s="72"/>
      <c r="R108" s="72"/>
      <c r="S108" s="72"/>
      <c r="T108" s="72" t="s">
        <v>165</v>
      </c>
      <c r="U108" s="72"/>
      <c r="V108" s="72"/>
      <c r="W108" s="72"/>
      <c r="X108" s="72" t="s">
        <v>166</v>
      </c>
      <c r="Y108" s="72"/>
      <c r="Z108" s="72"/>
      <c r="AA108" s="72"/>
      <c r="AB108" s="72" t="s">
        <v>167</v>
      </c>
      <c r="AC108" s="72"/>
      <c r="AD108" s="72"/>
      <c r="AE108" s="72"/>
      <c r="AF108" s="72" t="s">
        <v>168</v>
      </c>
      <c r="AG108" s="72"/>
      <c r="AH108" s="72"/>
      <c r="AI108" s="72"/>
      <c r="AJ108" s="72" t="s">
        <v>169</v>
      </c>
      <c r="AK108" s="72"/>
      <c r="AL108" s="72"/>
      <c r="AM108" s="72"/>
      <c r="AN108" s="72" t="s">
        <v>170</v>
      </c>
      <c r="AO108" s="72"/>
      <c r="AP108" s="72"/>
      <c r="AQ108" s="72"/>
      <c r="AR108" s="72" t="s">
        <v>171</v>
      </c>
      <c r="AS108" s="72"/>
      <c r="AT108" s="72"/>
      <c r="AU108" s="72"/>
      <c r="AV108" s="72" t="s">
        <v>172</v>
      </c>
      <c r="AW108" s="72"/>
      <c r="AX108" s="72"/>
      <c r="AY108" s="72"/>
      <c r="AZ108" s="72" t="s">
        <v>173</v>
      </c>
      <c r="BA108" s="72"/>
      <c r="BB108" s="72"/>
      <c r="BC108" s="72"/>
      <c r="BD108" s="72"/>
      <c r="BE108" s="72"/>
      <c r="BF108" s="72"/>
      <c r="BG108" s="73"/>
      <c r="BH108" s="443">
        <f t="shared" ref="BH108" si="2">IF((AJ113-S113-AZ113)*24&lt;=0,"",(AJ113-S113-AZ113)*24)</f>
        <v>8</v>
      </c>
      <c r="BI108" s="444"/>
      <c r="BJ108" s="444"/>
      <c r="BK108" s="444"/>
      <c r="BL108" s="445"/>
    </row>
    <row r="109" spans="3:64" ht="8.15" customHeight="1" x14ac:dyDescent="0.2">
      <c r="C109" s="455"/>
      <c r="D109" s="456"/>
      <c r="E109" s="456"/>
      <c r="F109" s="457"/>
      <c r="G109" s="428"/>
      <c r="H109" s="429"/>
      <c r="I109" s="429"/>
      <c r="J109" s="430"/>
      <c r="K109" s="74"/>
      <c r="L109" s="75"/>
      <c r="M109" s="75"/>
      <c r="N109" s="75"/>
      <c r="O109" s="75"/>
      <c r="P109" s="75"/>
      <c r="Q109" s="76"/>
      <c r="R109" s="75"/>
      <c r="S109" s="75"/>
      <c r="T109" s="75"/>
      <c r="U109" s="76"/>
      <c r="V109" s="75"/>
      <c r="W109" s="75"/>
      <c r="X109" s="77"/>
      <c r="Y109" s="75"/>
      <c r="Z109" s="75"/>
      <c r="AA109" s="75"/>
      <c r="AB109" s="75"/>
      <c r="AC109" s="76"/>
      <c r="AD109" s="75"/>
      <c r="AE109" s="75"/>
      <c r="AF109" s="77"/>
      <c r="AG109" s="75"/>
      <c r="AH109" s="75"/>
      <c r="AI109" s="75"/>
      <c r="AJ109" s="75"/>
      <c r="AK109" s="76"/>
      <c r="AL109" s="75"/>
      <c r="AM109" s="75"/>
      <c r="AN109" s="77"/>
      <c r="AO109" s="75"/>
      <c r="AP109" s="75"/>
      <c r="AQ109" s="75"/>
      <c r="AR109" s="75"/>
      <c r="AS109" s="76"/>
      <c r="AT109" s="75"/>
      <c r="AU109" s="75"/>
      <c r="AV109" s="77"/>
      <c r="AW109" s="75"/>
      <c r="AX109" s="75"/>
      <c r="AY109" s="75"/>
      <c r="AZ109" s="75"/>
      <c r="BA109" s="76"/>
      <c r="BB109" s="75"/>
      <c r="BC109" s="75"/>
      <c r="BD109" s="75"/>
      <c r="BE109" s="75"/>
      <c r="BF109" s="75"/>
      <c r="BG109" s="78"/>
      <c r="BH109" s="446"/>
      <c r="BI109" s="447"/>
      <c r="BJ109" s="447"/>
      <c r="BK109" s="447"/>
      <c r="BL109" s="448"/>
    </row>
    <row r="110" spans="3:64" ht="8.15" customHeight="1" thickBot="1" x14ac:dyDescent="0.25">
      <c r="C110" s="455"/>
      <c r="D110" s="456"/>
      <c r="E110" s="456"/>
      <c r="F110" s="457"/>
      <c r="G110" s="428"/>
      <c r="H110" s="429"/>
      <c r="I110" s="429"/>
      <c r="J110" s="430"/>
      <c r="K110" s="74"/>
      <c r="L110" s="75"/>
      <c r="M110" s="79"/>
      <c r="N110" s="80"/>
      <c r="O110" s="80"/>
      <c r="P110" s="81"/>
      <c r="Q110" s="82"/>
      <c r="R110" s="83"/>
      <c r="S110" s="83"/>
      <c r="T110" s="84"/>
      <c r="U110" s="82"/>
      <c r="V110" s="83"/>
      <c r="W110" s="83"/>
      <c r="X110" s="85"/>
      <c r="Y110" s="86"/>
      <c r="Z110" s="83"/>
      <c r="AA110" s="83"/>
      <c r="AB110" s="84"/>
      <c r="AC110" s="82"/>
      <c r="AD110" s="83"/>
      <c r="AE110" s="83"/>
      <c r="AF110" s="85"/>
      <c r="AG110" s="86"/>
      <c r="AH110" s="83"/>
      <c r="AI110" s="80"/>
      <c r="AJ110" s="81"/>
      <c r="AK110" s="87"/>
      <c r="AL110" s="80"/>
      <c r="AM110" s="80"/>
      <c r="AN110" s="88"/>
      <c r="AO110" s="89"/>
      <c r="AP110" s="80"/>
      <c r="AQ110" s="80"/>
      <c r="AR110" s="81"/>
      <c r="AS110" s="87"/>
      <c r="AT110" s="80"/>
      <c r="AU110" s="80"/>
      <c r="AV110" s="88"/>
      <c r="AW110" s="89"/>
      <c r="AX110" s="80"/>
      <c r="AY110" s="80"/>
      <c r="AZ110" s="81"/>
      <c r="BA110" s="87"/>
      <c r="BB110" s="80"/>
      <c r="BC110" s="80"/>
      <c r="BD110" s="79"/>
      <c r="BE110" s="75"/>
      <c r="BF110" s="75"/>
      <c r="BG110" s="78"/>
      <c r="BH110" s="446"/>
      <c r="BI110" s="447"/>
      <c r="BJ110" s="447"/>
      <c r="BK110" s="447"/>
      <c r="BL110" s="448"/>
    </row>
    <row r="111" spans="3:64" ht="8.15" customHeight="1" x14ac:dyDescent="0.2">
      <c r="C111" s="455"/>
      <c r="D111" s="456"/>
      <c r="E111" s="456"/>
      <c r="F111" s="457"/>
      <c r="G111" s="428"/>
      <c r="H111" s="429"/>
      <c r="I111" s="429"/>
      <c r="J111" s="430"/>
      <c r="K111" s="74"/>
      <c r="L111" s="75"/>
      <c r="M111" s="75"/>
      <c r="N111" s="75"/>
      <c r="O111" s="75"/>
      <c r="P111" s="75"/>
      <c r="Q111" s="76"/>
      <c r="R111" s="75"/>
      <c r="S111" s="75"/>
      <c r="T111" s="75"/>
      <c r="U111" s="76"/>
      <c r="V111" s="75"/>
      <c r="W111" s="75"/>
      <c r="X111" s="77"/>
      <c r="Y111" s="75"/>
      <c r="Z111" s="75"/>
      <c r="AA111" s="75"/>
      <c r="AB111" s="75"/>
      <c r="AC111" s="76"/>
      <c r="AD111" s="75"/>
      <c r="AE111" s="75"/>
      <c r="AF111" s="77"/>
      <c r="AG111" s="75"/>
      <c r="AH111" s="75"/>
      <c r="AI111" s="75"/>
      <c r="AJ111" s="75"/>
      <c r="AK111" s="76"/>
      <c r="AL111" s="75"/>
      <c r="AM111" s="75"/>
      <c r="AN111" s="77"/>
      <c r="AO111" s="75"/>
      <c r="AP111" s="75"/>
      <c r="AQ111" s="75"/>
      <c r="AR111" s="75"/>
      <c r="AS111" s="76"/>
      <c r="AT111" s="75"/>
      <c r="AU111" s="75"/>
      <c r="AV111" s="77"/>
      <c r="AW111" s="75"/>
      <c r="AX111" s="75"/>
      <c r="AY111" s="75"/>
      <c r="AZ111" s="75"/>
      <c r="BA111" s="76"/>
      <c r="BB111" s="75"/>
      <c r="BC111" s="75"/>
      <c r="BD111" s="75"/>
      <c r="BE111" s="75"/>
      <c r="BF111" s="75"/>
      <c r="BG111" s="78"/>
      <c r="BH111" s="446"/>
      <c r="BI111" s="447"/>
      <c r="BJ111" s="447"/>
      <c r="BK111" s="447"/>
      <c r="BL111" s="448"/>
    </row>
    <row r="112" spans="3:64" ht="8.15" customHeight="1" x14ac:dyDescent="0.2">
      <c r="C112" s="455"/>
      <c r="D112" s="456"/>
      <c r="E112" s="456"/>
      <c r="F112" s="457"/>
      <c r="G112" s="428"/>
      <c r="H112" s="429"/>
      <c r="I112" s="429"/>
      <c r="J112" s="430"/>
      <c r="K112" s="74"/>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8"/>
      <c r="BH112" s="446"/>
      <c r="BI112" s="447"/>
      <c r="BJ112" s="447"/>
      <c r="BK112" s="447"/>
      <c r="BL112" s="448"/>
    </row>
    <row r="113" spans="1:66" ht="14.15" customHeight="1" x14ac:dyDescent="0.2">
      <c r="C113" s="458"/>
      <c r="D113" s="459"/>
      <c r="E113" s="459"/>
      <c r="F113" s="460"/>
      <c r="G113" s="431"/>
      <c r="H113" s="432"/>
      <c r="I113" s="432"/>
      <c r="J113" s="433"/>
      <c r="K113" s="461" t="s">
        <v>577</v>
      </c>
      <c r="L113" s="461"/>
      <c r="M113" s="461"/>
      <c r="N113" s="461"/>
      <c r="O113" s="461"/>
      <c r="P113" s="461"/>
      <c r="Q113" s="461"/>
      <c r="R113" s="461"/>
      <c r="S113" s="477">
        <v>0.33333333333333331</v>
      </c>
      <c r="T113" s="477"/>
      <c r="U113" s="477"/>
      <c r="V113" s="477"/>
      <c r="W113" s="477"/>
      <c r="X113" s="477"/>
      <c r="Y113" s="477"/>
      <c r="Z113" s="477"/>
      <c r="AA113" s="477"/>
      <c r="AB113" s="461" t="s">
        <v>578</v>
      </c>
      <c r="AC113" s="461"/>
      <c r="AD113" s="461"/>
      <c r="AE113" s="461"/>
      <c r="AF113" s="461"/>
      <c r="AG113" s="461"/>
      <c r="AH113" s="461"/>
      <c r="AI113" s="461"/>
      <c r="AJ113" s="477">
        <v>0.70833333333333337</v>
      </c>
      <c r="AK113" s="477"/>
      <c r="AL113" s="477"/>
      <c r="AM113" s="477"/>
      <c r="AN113" s="477"/>
      <c r="AO113" s="477"/>
      <c r="AP113" s="477"/>
      <c r="AQ113" s="477"/>
      <c r="AR113" s="477"/>
      <c r="AS113" s="461" t="s">
        <v>579</v>
      </c>
      <c r="AT113" s="461"/>
      <c r="AU113" s="461"/>
      <c r="AV113" s="461"/>
      <c r="AW113" s="461"/>
      <c r="AX113" s="461"/>
      <c r="AY113" s="461"/>
      <c r="AZ113" s="477">
        <v>4.1666666666666664E-2</v>
      </c>
      <c r="BA113" s="477"/>
      <c r="BB113" s="477"/>
      <c r="BC113" s="477"/>
      <c r="BD113" s="477"/>
      <c r="BE113" s="477"/>
      <c r="BF113" s="477"/>
      <c r="BG113" s="477"/>
      <c r="BH113" s="449"/>
      <c r="BI113" s="450"/>
      <c r="BJ113" s="450"/>
      <c r="BK113" s="450"/>
      <c r="BL113" s="451"/>
    </row>
    <row r="114" spans="1:66" s="141" customFormat="1" ht="8.15" customHeight="1" x14ac:dyDescent="0.2">
      <c r="A114" s="75"/>
      <c r="B114" s="75"/>
      <c r="C114" s="416"/>
      <c r="D114" s="417"/>
      <c r="E114" s="417"/>
      <c r="F114" s="418"/>
      <c r="G114" s="425"/>
      <c r="H114" s="426"/>
      <c r="I114" s="426"/>
      <c r="J114" s="427"/>
      <c r="K114" s="71"/>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72"/>
      <c r="AI114" s="72"/>
      <c r="AJ114" s="72"/>
      <c r="AK114" s="72"/>
      <c r="AL114" s="72"/>
      <c r="AM114" s="72"/>
      <c r="AN114" s="72"/>
      <c r="AO114" s="72"/>
      <c r="AP114" s="72"/>
      <c r="AQ114" s="72"/>
      <c r="AR114" s="72"/>
      <c r="AS114" s="72"/>
      <c r="AT114" s="72"/>
      <c r="AU114" s="72"/>
      <c r="AV114" s="72"/>
      <c r="AW114" s="72"/>
      <c r="AX114" s="72"/>
      <c r="AY114" s="72"/>
      <c r="AZ114" s="72"/>
      <c r="BA114" s="72"/>
      <c r="BB114" s="72"/>
      <c r="BC114" s="72"/>
      <c r="BD114" s="72"/>
      <c r="BE114" s="72"/>
      <c r="BF114" s="72"/>
      <c r="BG114" s="73"/>
      <c r="BH114" s="434" t="str">
        <f>IF((AJ119-S119-AZ119)*24&lt;=0,"",(AJ119-S119-AZ119)*24)</f>
        <v/>
      </c>
      <c r="BI114" s="435"/>
      <c r="BJ114" s="435"/>
      <c r="BK114" s="435"/>
      <c r="BL114" s="436"/>
      <c r="BM114" s="75"/>
      <c r="BN114" s="75"/>
    </row>
    <row r="115" spans="1:66" s="141" customFormat="1" ht="8.15" customHeight="1" x14ac:dyDescent="0.2">
      <c r="A115" s="75"/>
      <c r="B115" s="75"/>
      <c r="C115" s="419"/>
      <c r="D115" s="420"/>
      <c r="E115" s="420"/>
      <c r="F115" s="421"/>
      <c r="G115" s="428"/>
      <c r="H115" s="429"/>
      <c r="I115" s="429"/>
      <c r="J115" s="430"/>
      <c r="K115" s="74"/>
      <c r="L115" s="75"/>
      <c r="M115" s="75"/>
      <c r="N115" s="75"/>
      <c r="O115" s="75"/>
      <c r="P115" s="75"/>
      <c r="Q115" s="76"/>
      <c r="R115" s="75"/>
      <c r="S115" s="75"/>
      <c r="T115" s="75"/>
      <c r="U115" s="76"/>
      <c r="V115" s="75"/>
      <c r="W115" s="75"/>
      <c r="X115" s="77"/>
      <c r="Y115" s="75"/>
      <c r="Z115" s="75"/>
      <c r="AA115" s="75"/>
      <c r="AB115" s="75"/>
      <c r="AC115" s="76"/>
      <c r="AD115" s="75"/>
      <c r="AE115" s="75"/>
      <c r="AF115" s="77"/>
      <c r="AG115" s="75"/>
      <c r="AH115" s="75"/>
      <c r="AI115" s="75"/>
      <c r="AJ115" s="75"/>
      <c r="AK115" s="76"/>
      <c r="AL115" s="75"/>
      <c r="AM115" s="75"/>
      <c r="AN115" s="77"/>
      <c r="AO115" s="75"/>
      <c r="AP115" s="75"/>
      <c r="AQ115" s="75"/>
      <c r="AR115" s="75"/>
      <c r="AS115" s="76"/>
      <c r="AT115" s="75"/>
      <c r="AU115" s="75"/>
      <c r="AV115" s="77"/>
      <c r="AW115" s="75"/>
      <c r="AX115" s="75"/>
      <c r="AY115" s="75"/>
      <c r="AZ115" s="75"/>
      <c r="BA115" s="76"/>
      <c r="BB115" s="75"/>
      <c r="BC115" s="75"/>
      <c r="BD115" s="75"/>
      <c r="BE115" s="75"/>
      <c r="BF115" s="75"/>
      <c r="BG115" s="78"/>
      <c r="BH115" s="437"/>
      <c r="BI115" s="438"/>
      <c r="BJ115" s="438"/>
      <c r="BK115" s="438"/>
      <c r="BL115" s="439"/>
      <c r="BM115" s="75"/>
      <c r="BN115" s="75"/>
    </row>
    <row r="116" spans="1:66" s="141" customFormat="1" ht="8.15" customHeight="1" thickBot="1" x14ac:dyDescent="0.25">
      <c r="A116" s="75"/>
      <c r="B116" s="75"/>
      <c r="C116" s="419"/>
      <c r="D116" s="420"/>
      <c r="E116" s="420"/>
      <c r="F116" s="421"/>
      <c r="G116" s="428"/>
      <c r="H116" s="429"/>
      <c r="I116" s="429"/>
      <c r="J116" s="430"/>
      <c r="K116" s="74"/>
      <c r="L116" s="75"/>
      <c r="M116" s="79"/>
      <c r="N116" s="80"/>
      <c r="O116" s="80"/>
      <c r="P116" s="81"/>
      <c r="Q116" s="87"/>
      <c r="R116" s="80"/>
      <c r="S116" s="80"/>
      <c r="T116" s="81"/>
      <c r="U116" s="87"/>
      <c r="V116" s="80"/>
      <c r="W116" s="80"/>
      <c r="X116" s="88"/>
      <c r="Y116" s="89"/>
      <c r="Z116" s="80"/>
      <c r="AA116" s="80"/>
      <c r="AB116" s="81"/>
      <c r="AC116" s="87"/>
      <c r="AD116" s="80"/>
      <c r="AE116" s="80"/>
      <c r="AF116" s="88"/>
      <c r="AG116" s="89"/>
      <c r="AH116" s="80"/>
      <c r="AI116" s="80"/>
      <c r="AJ116" s="81"/>
      <c r="AK116" s="87"/>
      <c r="AL116" s="80"/>
      <c r="AM116" s="80"/>
      <c r="AN116" s="88"/>
      <c r="AO116" s="89"/>
      <c r="AP116" s="80"/>
      <c r="AQ116" s="80"/>
      <c r="AR116" s="81"/>
      <c r="AS116" s="87"/>
      <c r="AT116" s="80"/>
      <c r="AU116" s="80"/>
      <c r="AV116" s="88"/>
      <c r="AW116" s="89"/>
      <c r="AX116" s="80"/>
      <c r="AY116" s="80"/>
      <c r="AZ116" s="81"/>
      <c r="BA116" s="87"/>
      <c r="BB116" s="80"/>
      <c r="BC116" s="80"/>
      <c r="BD116" s="79"/>
      <c r="BE116" s="75"/>
      <c r="BF116" s="75"/>
      <c r="BG116" s="78"/>
      <c r="BH116" s="437"/>
      <c r="BI116" s="438"/>
      <c r="BJ116" s="438"/>
      <c r="BK116" s="438"/>
      <c r="BL116" s="439"/>
      <c r="BM116" s="75"/>
      <c r="BN116" s="75"/>
    </row>
    <row r="117" spans="1:66" s="141" customFormat="1" ht="8.15" customHeight="1" x14ac:dyDescent="0.2">
      <c r="A117" s="75"/>
      <c r="B117" s="75"/>
      <c r="C117" s="419"/>
      <c r="D117" s="420"/>
      <c r="E117" s="420"/>
      <c r="F117" s="421"/>
      <c r="G117" s="428"/>
      <c r="H117" s="429"/>
      <c r="I117" s="429"/>
      <c r="J117" s="430"/>
      <c r="K117" s="74"/>
      <c r="L117" s="75"/>
      <c r="M117" s="75"/>
      <c r="N117" s="75"/>
      <c r="O117" s="75"/>
      <c r="P117" s="75"/>
      <c r="Q117" s="76"/>
      <c r="R117" s="75"/>
      <c r="S117" s="75"/>
      <c r="T117" s="75"/>
      <c r="U117" s="76"/>
      <c r="V117" s="75"/>
      <c r="W117" s="75"/>
      <c r="X117" s="77"/>
      <c r="Y117" s="75"/>
      <c r="Z117" s="75"/>
      <c r="AA117" s="75"/>
      <c r="AB117" s="75"/>
      <c r="AC117" s="76"/>
      <c r="AD117" s="75"/>
      <c r="AE117" s="75"/>
      <c r="AF117" s="77"/>
      <c r="AG117" s="75"/>
      <c r="AH117" s="75"/>
      <c r="AI117" s="75"/>
      <c r="AJ117" s="75"/>
      <c r="AK117" s="76"/>
      <c r="AL117" s="75"/>
      <c r="AM117" s="75"/>
      <c r="AN117" s="77"/>
      <c r="AO117" s="75"/>
      <c r="AP117" s="75"/>
      <c r="AQ117" s="75"/>
      <c r="AR117" s="75"/>
      <c r="AS117" s="76"/>
      <c r="AT117" s="75"/>
      <c r="AU117" s="75"/>
      <c r="AV117" s="77"/>
      <c r="AW117" s="75"/>
      <c r="AX117" s="75"/>
      <c r="AY117" s="75"/>
      <c r="AZ117" s="75"/>
      <c r="BA117" s="76"/>
      <c r="BB117" s="75"/>
      <c r="BC117" s="75"/>
      <c r="BD117" s="75"/>
      <c r="BE117" s="75"/>
      <c r="BF117" s="75"/>
      <c r="BG117" s="78"/>
      <c r="BH117" s="437"/>
      <c r="BI117" s="438"/>
      <c r="BJ117" s="438"/>
      <c r="BK117" s="438"/>
      <c r="BL117" s="439"/>
      <c r="BM117" s="75"/>
      <c r="BN117" s="75"/>
    </row>
    <row r="118" spans="1:66" s="141" customFormat="1" ht="8.15" customHeight="1" x14ac:dyDescent="0.2">
      <c r="A118" s="75"/>
      <c r="B118" s="75"/>
      <c r="C118" s="419"/>
      <c r="D118" s="420"/>
      <c r="E118" s="420"/>
      <c r="F118" s="421"/>
      <c r="G118" s="428"/>
      <c r="H118" s="429"/>
      <c r="I118" s="429"/>
      <c r="J118" s="430"/>
      <c r="K118" s="74"/>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75"/>
      <c r="AM118" s="75"/>
      <c r="AN118" s="75"/>
      <c r="AO118" s="75"/>
      <c r="AP118" s="75"/>
      <c r="AQ118" s="75"/>
      <c r="AR118" s="75"/>
      <c r="AS118" s="75"/>
      <c r="AT118" s="75"/>
      <c r="AU118" s="75"/>
      <c r="AV118" s="75"/>
      <c r="AW118" s="75"/>
      <c r="AX118" s="75"/>
      <c r="AY118" s="75"/>
      <c r="AZ118" s="75"/>
      <c r="BA118" s="75"/>
      <c r="BB118" s="75"/>
      <c r="BC118" s="75"/>
      <c r="BD118" s="75"/>
      <c r="BE118" s="75"/>
      <c r="BF118" s="75"/>
      <c r="BG118" s="78"/>
      <c r="BH118" s="437"/>
      <c r="BI118" s="438"/>
      <c r="BJ118" s="438"/>
      <c r="BK118" s="438"/>
      <c r="BL118" s="439"/>
      <c r="BM118" s="75"/>
      <c r="BN118" s="75"/>
    </row>
    <row r="119" spans="1:66" s="141" customFormat="1" ht="14.15" customHeight="1" x14ac:dyDescent="0.2">
      <c r="A119" s="75"/>
      <c r="B119" s="75"/>
      <c r="C119" s="422"/>
      <c r="D119" s="423"/>
      <c r="E119" s="423"/>
      <c r="F119" s="424"/>
      <c r="G119" s="431"/>
      <c r="H119" s="432"/>
      <c r="I119" s="432"/>
      <c r="J119" s="433"/>
      <c r="K119" s="461" t="s">
        <v>577</v>
      </c>
      <c r="L119" s="461"/>
      <c r="M119" s="461"/>
      <c r="N119" s="461"/>
      <c r="O119" s="461"/>
      <c r="P119" s="461"/>
      <c r="Q119" s="461"/>
      <c r="R119" s="461"/>
      <c r="S119" s="477"/>
      <c r="T119" s="477"/>
      <c r="U119" s="477"/>
      <c r="V119" s="477"/>
      <c r="W119" s="477"/>
      <c r="X119" s="477"/>
      <c r="Y119" s="477"/>
      <c r="Z119" s="477"/>
      <c r="AA119" s="477"/>
      <c r="AB119" s="461" t="s">
        <v>578</v>
      </c>
      <c r="AC119" s="461"/>
      <c r="AD119" s="461"/>
      <c r="AE119" s="461"/>
      <c r="AF119" s="461"/>
      <c r="AG119" s="461"/>
      <c r="AH119" s="461"/>
      <c r="AI119" s="461"/>
      <c r="AJ119" s="477"/>
      <c r="AK119" s="477"/>
      <c r="AL119" s="477"/>
      <c r="AM119" s="477"/>
      <c r="AN119" s="477"/>
      <c r="AO119" s="477"/>
      <c r="AP119" s="477"/>
      <c r="AQ119" s="477"/>
      <c r="AR119" s="477"/>
      <c r="AS119" s="461" t="s">
        <v>579</v>
      </c>
      <c r="AT119" s="461"/>
      <c r="AU119" s="461"/>
      <c r="AV119" s="461"/>
      <c r="AW119" s="461"/>
      <c r="AX119" s="461"/>
      <c r="AY119" s="461"/>
      <c r="AZ119" s="477"/>
      <c r="BA119" s="477"/>
      <c r="BB119" s="477"/>
      <c r="BC119" s="477"/>
      <c r="BD119" s="477"/>
      <c r="BE119" s="477"/>
      <c r="BF119" s="477"/>
      <c r="BG119" s="477"/>
      <c r="BH119" s="440"/>
      <c r="BI119" s="441"/>
      <c r="BJ119" s="441"/>
      <c r="BK119" s="441"/>
      <c r="BL119" s="442"/>
      <c r="BM119" s="75"/>
      <c r="BN119" s="75"/>
    </row>
    <row r="120" spans="1:66" s="141" customFormat="1" ht="8.15" customHeight="1" x14ac:dyDescent="0.2">
      <c r="A120" s="75"/>
      <c r="B120" s="75"/>
      <c r="C120" s="416"/>
      <c r="D120" s="417"/>
      <c r="E120" s="417"/>
      <c r="F120" s="418"/>
      <c r="G120" s="425"/>
      <c r="H120" s="426"/>
      <c r="I120" s="426"/>
      <c r="J120" s="427"/>
      <c r="K120" s="71"/>
      <c r="L120" s="72"/>
      <c r="M120" s="72"/>
      <c r="N120" s="72"/>
      <c r="O120" s="72"/>
      <c r="P120" s="72"/>
      <c r="Q120" s="72"/>
      <c r="R120" s="72"/>
      <c r="S120" s="72"/>
      <c r="T120" s="72"/>
      <c r="U120" s="72"/>
      <c r="V120" s="72"/>
      <c r="W120" s="72"/>
      <c r="X120" s="72"/>
      <c r="Y120" s="72"/>
      <c r="Z120" s="72"/>
      <c r="AA120" s="72"/>
      <c r="AB120" s="72"/>
      <c r="AC120" s="72"/>
      <c r="AD120" s="72"/>
      <c r="AE120" s="72"/>
      <c r="AF120" s="72"/>
      <c r="AG120" s="72"/>
      <c r="AH120" s="72"/>
      <c r="AI120" s="72"/>
      <c r="AJ120" s="72"/>
      <c r="AK120" s="72"/>
      <c r="AL120" s="72"/>
      <c r="AM120" s="72"/>
      <c r="AN120" s="72"/>
      <c r="AO120" s="72"/>
      <c r="AP120" s="72"/>
      <c r="AQ120" s="72"/>
      <c r="AR120" s="72"/>
      <c r="AS120" s="72"/>
      <c r="AT120" s="72"/>
      <c r="AU120" s="72"/>
      <c r="AV120" s="72"/>
      <c r="AW120" s="72"/>
      <c r="AX120" s="72"/>
      <c r="AY120" s="72"/>
      <c r="AZ120" s="72"/>
      <c r="BA120" s="72"/>
      <c r="BB120" s="72"/>
      <c r="BC120" s="72"/>
      <c r="BD120" s="72"/>
      <c r="BE120" s="72"/>
      <c r="BF120" s="72"/>
      <c r="BG120" s="73"/>
      <c r="BH120" s="434" t="str">
        <f t="shared" ref="BH120" si="3">IF((AJ125-S125-AZ125)*24&lt;=0,"",(AJ125-S125-AZ125)*24)</f>
        <v/>
      </c>
      <c r="BI120" s="435"/>
      <c r="BJ120" s="435"/>
      <c r="BK120" s="435"/>
      <c r="BL120" s="436"/>
      <c r="BM120" s="75"/>
      <c r="BN120" s="75"/>
    </row>
    <row r="121" spans="1:66" s="141" customFormat="1" ht="8.15" customHeight="1" x14ac:dyDescent="0.2">
      <c r="A121" s="75"/>
      <c r="B121" s="75"/>
      <c r="C121" s="419"/>
      <c r="D121" s="420"/>
      <c r="E121" s="420"/>
      <c r="F121" s="421"/>
      <c r="G121" s="428"/>
      <c r="H121" s="429"/>
      <c r="I121" s="429"/>
      <c r="J121" s="430"/>
      <c r="K121" s="74"/>
      <c r="L121" s="75"/>
      <c r="M121" s="75"/>
      <c r="N121" s="75"/>
      <c r="O121" s="75"/>
      <c r="P121" s="75"/>
      <c r="Q121" s="76"/>
      <c r="R121" s="75"/>
      <c r="S121" s="75"/>
      <c r="T121" s="75"/>
      <c r="U121" s="76"/>
      <c r="V121" s="75"/>
      <c r="W121" s="75"/>
      <c r="X121" s="77"/>
      <c r="Y121" s="75"/>
      <c r="Z121" s="75"/>
      <c r="AA121" s="75"/>
      <c r="AB121" s="75"/>
      <c r="AC121" s="76"/>
      <c r="AD121" s="75"/>
      <c r="AE121" s="75"/>
      <c r="AF121" s="77"/>
      <c r="AG121" s="75"/>
      <c r="AH121" s="75"/>
      <c r="AI121" s="75"/>
      <c r="AJ121" s="75"/>
      <c r="AK121" s="76"/>
      <c r="AL121" s="75"/>
      <c r="AM121" s="75"/>
      <c r="AN121" s="77"/>
      <c r="AO121" s="75"/>
      <c r="AP121" s="75"/>
      <c r="AQ121" s="75"/>
      <c r="AR121" s="75"/>
      <c r="AS121" s="76"/>
      <c r="AT121" s="75"/>
      <c r="AU121" s="75"/>
      <c r="AV121" s="77"/>
      <c r="AW121" s="75"/>
      <c r="AX121" s="75"/>
      <c r="AY121" s="75"/>
      <c r="AZ121" s="75"/>
      <c r="BA121" s="76"/>
      <c r="BB121" s="75"/>
      <c r="BC121" s="75"/>
      <c r="BD121" s="75"/>
      <c r="BE121" s="75"/>
      <c r="BF121" s="75"/>
      <c r="BG121" s="78"/>
      <c r="BH121" s="437"/>
      <c r="BI121" s="438"/>
      <c r="BJ121" s="438"/>
      <c r="BK121" s="438"/>
      <c r="BL121" s="439"/>
      <c r="BM121" s="75"/>
      <c r="BN121" s="75"/>
    </row>
    <row r="122" spans="1:66" s="141" customFormat="1" ht="8.15" customHeight="1" thickBot="1" x14ac:dyDescent="0.25">
      <c r="A122" s="75"/>
      <c r="B122" s="75"/>
      <c r="C122" s="419"/>
      <c r="D122" s="420"/>
      <c r="E122" s="420"/>
      <c r="F122" s="421"/>
      <c r="G122" s="428"/>
      <c r="H122" s="429"/>
      <c r="I122" s="429"/>
      <c r="J122" s="430"/>
      <c r="K122" s="74"/>
      <c r="L122" s="75"/>
      <c r="M122" s="75"/>
      <c r="N122" s="80"/>
      <c r="O122" s="80"/>
      <c r="P122" s="81"/>
      <c r="Q122" s="87"/>
      <c r="R122" s="80"/>
      <c r="S122" s="80"/>
      <c r="T122" s="81"/>
      <c r="U122" s="87"/>
      <c r="V122" s="80"/>
      <c r="W122" s="80"/>
      <c r="X122" s="88"/>
      <c r="Y122" s="89"/>
      <c r="Z122" s="80"/>
      <c r="AA122" s="80"/>
      <c r="AB122" s="81"/>
      <c r="AC122" s="87"/>
      <c r="AD122" s="80"/>
      <c r="AE122" s="80"/>
      <c r="AF122" s="88"/>
      <c r="AG122" s="89"/>
      <c r="AH122" s="80"/>
      <c r="AI122" s="80"/>
      <c r="AJ122" s="81"/>
      <c r="AK122" s="87"/>
      <c r="AL122" s="80"/>
      <c r="AM122" s="80"/>
      <c r="AN122" s="88"/>
      <c r="AO122" s="89"/>
      <c r="AP122" s="80"/>
      <c r="AQ122" s="80"/>
      <c r="AR122" s="81"/>
      <c r="AS122" s="87"/>
      <c r="AT122" s="80"/>
      <c r="AU122" s="80"/>
      <c r="AV122" s="88"/>
      <c r="AW122" s="89"/>
      <c r="AX122" s="80"/>
      <c r="AY122" s="80"/>
      <c r="AZ122" s="81"/>
      <c r="BA122" s="87"/>
      <c r="BB122" s="80"/>
      <c r="BC122" s="80"/>
      <c r="BD122" s="75"/>
      <c r="BE122" s="75"/>
      <c r="BF122" s="75"/>
      <c r="BG122" s="78"/>
      <c r="BH122" s="437"/>
      <c r="BI122" s="438"/>
      <c r="BJ122" s="438"/>
      <c r="BK122" s="438"/>
      <c r="BL122" s="439"/>
      <c r="BM122" s="75"/>
      <c r="BN122" s="75"/>
    </row>
    <row r="123" spans="1:66" s="141" customFormat="1" ht="8.15" customHeight="1" x14ac:dyDescent="0.2">
      <c r="A123" s="75"/>
      <c r="B123" s="75"/>
      <c r="C123" s="419"/>
      <c r="D123" s="420"/>
      <c r="E123" s="420"/>
      <c r="F123" s="421"/>
      <c r="G123" s="428"/>
      <c r="H123" s="429"/>
      <c r="I123" s="429"/>
      <c r="J123" s="430"/>
      <c r="K123" s="74"/>
      <c r="L123" s="75"/>
      <c r="M123" s="93"/>
      <c r="N123" s="93"/>
      <c r="O123" s="93"/>
      <c r="P123" s="93"/>
      <c r="Q123" s="94"/>
      <c r="R123" s="93"/>
      <c r="S123" s="93"/>
      <c r="T123" s="93"/>
      <c r="U123" s="94"/>
      <c r="V123" s="93"/>
      <c r="W123" s="93"/>
      <c r="X123" s="95"/>
      <c r="Y123" s="93"/>
      <c r="Z123" s="93"/>
      <c r="AA123" s="93"/>
      <c r="AB123" s="93"/>
      <c r="AC123" s="94"/>
      <c r="AD123" s="93"/>
      <c r="AE123" s="93"/>
      <c r="AF123" s="95"/>
      <c r="AG123" s="93"/>
      <c r="AH123" s="93"/>
      <c r="AI123" s="93"/>
      <c r="AJ123" s="93"/>
      <c r="AK123" s="94"/>
      <c r="AL123" s="93"/>
      <c r="AM123" s="93"/>
      <c r="AN123" s="95"/>
      <c r="AO123" s="93"/>
      <c r="AP123" s="93"/>
      <c r="AQ123" s="93"/>
      <c r="AR123" s="93"/>
      <c r="AS123" s="94"/>
      <c r="AT123" s="93"/>
      <c r="AU123" s="93"/>
      <c r="AV123" s="95"/>
      <c r="AW123" s="93"/>
      <c r="AX123" s="93"/>
      <c r="AY123" s="93"/>
      <c r="AZ123" s="93"/>
      <c r="BA123" s="94"/>
      <c r="BB123" s="93"/>
      <c r="BC123" s="93"/>
      <c r="BD123" s="93"/>
      <c r="BE123" s="75"/>
      <c r="BF123" s="75"/>
      <c r="BG123" s="78"/>
      <c r="BH123" s="437"/>
      <c r="BI123" s="438"/>
      <c r="BJ123" s="438"/>
      <c r="BK123" s="438"/>
      <c r="BL123" s="439"/>
      <c r="BM123" s="75"/>
      <c r="BN123" s="75"/>
    </row>
    <row r="124" spans="1:66" s="141" customFormat="1" ht="8.15" customHeight="1" x14ac:dyDescent="0.2">
      <c r="A124" s="75"/>
      <c r="B124" s="75"/>
      <c r="C124" s="419"/>
      <c r="D124" s="420"/>
      <c r="E124" s="420"/>
      <c r="F124" s="421"/>
      <c r="G124" s="428"/>
      <c r="H124" s="429"/>
      <c r="I124" s="429"/>
      <c r="J124" s="430"/>
      <c r="K124" s="90"/>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c r="AJ124" s="91"/>
      <c r="AK124" s="91"/>
      <c r="AL124" s="91"/>
      <c r="AM124" s="91"/>
      <c r="AN124" s="91"/>
      <c r="AO124" s="91"/>
      <c r="AP124" s="91"/>
      <c r="AQ124" s="91"/>
      <c r="AR124" s="91"/>
      <c r="AS124" s="91"/>
      <c r="AT124" s="91"/>
      <c r="AU124" s="91"/>
      <c r="AV124" s="91"/>
      <c r="AW124" s="91"/>
      <c r="AX124" s="91"/>
      <c r="AY124" s="91"/>
      <c r="AZ124" s="91"/>
      <c r="BA124" s="91"/>
      <c r="BB124" s="91"/>
      <c r="BC124" s="91"/>
      <c r="BD124" s="91"/>
      <c r="BE124" s="91"/>
      <c r="BF124" s="91"/>
      <c r="BG124" s="92"/>
      <c r="BH124" s="437"/>
      <c r="BI124" s="438"/>
      <c r="BJ124" s="438"/>
      <c r="BK124" s="438"/>
      <c r="BL124" s="439"/>
      <c r="BM124" s="75"/>
      <c r="BN124" s="75"/>
    </row>
    <row r="125" spans="1:66" s="141" customFormat="1" ht="14.15" customHeight="1" x14ac:dyDescent="0.2">
      <c r="A125" s="75"/>
      <c r="B125" s="75"/>
      <c r="C125" s="422"/>
      <c r="D125" s="423"/>
      <c r="E125" s="423"/>
      <c r="F125" s="424"/>
      <c r="G125" s="431"/>
      <c r="H125" s="432"/>
      <c r="I125" s="432"/>
      <c r="J125" s="433"/>
      <c r="K125" s="461" t="s">
        <v>577</v>
      </c>
      <c r="L125" s="461"/>
      <c r="M125" s="461"/>
      <c r="N125" s="461"/>
      <c r="O125" s="461"/>
      <c r="P125" s="461"/>
      <c r="Q125" s="461"/>
      <c r="R125" s="461"/>
      <c r="S125" s="477"/>
      <c r="T125" s="477"/>
      <c r="U125" s="477"/>
      <c r="V125" s="477"/>
      <c r="W125" s="477"/>
      <c r="X125" s="477"/>
      <c r="Y125" s="477"/>
      <c r="Z125" s="477"/>
      <c r="AA125" s="477"/>
      <c r="AB125" s="461" t="s">
        <v>578</v>
      </c>
      <c r="AC125" s="461"/>
      <c r="AD125" s="461"/>
      <c r="AE125" s="461"/>
      <c r="AF125" s="461"/>
      <c r="AG125" s="461"/>
      <c r="AH125" s="461"/>
      <c r="AI125" s="461"/>
      <c r="AJ125" s="477"/>
      <c r="AK125" s="477"/>
      <c r="AL125" s="477"/>
      <c r="AM125" s="477"/>
      <c r="AN125" s="477"/>
      <c r="AO125" s="477"/>
      <c r="AP125" s="477"/>
      <c r="AQ125" s="477"/>
      <c r="AR125" s="477"/>
      <c r="AS125" s="461" t="s">
        <v>579</v>
      </c>
      <c r="AT125" s="461"/>
      <c r="AU125" s="461"/>
      <c r="AV125" s="461"/>
      <c r="AW125" s="461"/>
      <c r="AX125" s="461"/>
      <c r="AY125" s="461"/>
      <c r="AZ125" s="477"/>
      <c r="BA125" s="477"/>
      <c r="BB125" s="477"/>
      <c r="BC125" s="477"/>
      <c r="BD125" s="477"/>
      <c r="BE125" s="477"/>
      <c r="BF125" s="477"/>
      <c r="BG125" s="477"/>
      <c r="BH125" s="440"/>
      <c r="BI125" s="441"/>
      <c r="BJ125" s="441"/>
      <c r="BK125" s="441"/>
      <c r="BL125" s="442"/>
      <c r="BM125" s="75"/>
      <c r="BN125" s="75"/>
    </row>
    <row r="126" spans="1:66" s="141" customFormat="1" ht="8.15" customHeight="1" x14ac:dyDescent="0.2">
      <c r="A126" s="75"/>
      <c r="B126" s="75"/>
      <c r="C126" s="416"/>
      <c r="D126" s="417"/>
      <c r="E126" s="417"/>
      <c r="F126" s="418"/>
      <c r="G126" s="425"/>
      <c r="H126" s="426"/>
      <c r="I126" s="426"/>
      <c r="J126" s="427"/>
      <c r="K126" s="71"/>
      <c r="L126" s="72"/>
      <c r="M126" s="72"/>
      <c r="N126" s="72"/>
      <c r="O126" s="72"/>
      <c r="P126" s="72"/>
      <c r="Q126" s="72"/>
      <c r="R126" s="72"/>
      <c r="S126" s="72"/>
      <c r="T126" s="72"/>
      <c r="U126" s="72"/>
      <c r="V126" s="72"/>
      <c r="W126" s="72"/>
      <c r="X126" s="72"/>
      <c r="Y126" s="72"/>
      <c r="Z126" s="72"/>
      <c r="AA126" s="72"/>
      <c r="AB126" s="72"/>
      <c r="AC126" s="72"/>
      <c r="AD126" s="72"/>
      <c r="AE126" s="72"/>
      <c r="AF126" s="72"/>
      <c r="AG126" s="72"/>
      <c r="AH126" s="72"/>
      <c r="AI126" s="72"/>
      <c r="AJ126" s="72"/>
      <c r="AK126" s="72"/>
      <c r="AL126" s="72"/>
      <c r="AM126" s="72"/>
      <c r="AN126" s="72"/>
      <c r="AO126" s="72"/>
      <c r="AP126" s="72"/>
      <c r="AQ126" s="72"/>
      <c r="AR126" s="72"/>
      <c r="AS126" s="72"/>
      <c r="AT126" s="72"/>
      <c r="AU126" s="72"/>
      <c r="AV126" s="72"/>
      <c r="AW126" s="72"/>
      <c r="AX126" s="72"/>
      <c r="AY126" s="72"/>
      <c r="AZ126" s="72"/>
      <c r="BA126" s="72"/>
      <c r="BB126" s="72"/>
      <c r="BC126" s="72"/>
      <c r="BD126" s="72"/>
      <c r="BE126" s="72"/>
      <c r="BF126" s="72"/>
      <c r="BG126" s="73"/>
      <c r="BH126" s="434" t="str">
        <f t="shared" ref="BH126" si="4">IF((AJ131-S131-AZ131)*24&lt;=0,"",(AJ131-S131-AZ131)*24)</f>
        <v/>
      </c>
      <c r="BI126" s="435"/>
      <c r="BJ126" s="435"/>
      <c r="BK126" s="435"/>
      <c r="BL126" s="436"/>
      <c r="BM126" s="75"/>
      <c r="BN126" s="75"/>
    </row>
    <row r="127" spans="1:66" s="141" customFormat="1" ht="8.15" customHeight="1" x14ac:dyDescent="0.2">
      <c r="A127" s="75"/>
      <c r="B127" s="75"/>
      <c r="C127" s="419"/>
      <c r="D127" s="420"/>
      <c r="E127" s="420"/>
      <c r="F127" s="421"/>
      <c r="G127" s="428"/>
      <c r="H127" s="429"/>
      <c r="I127" s="429"/>
      <c r="J127" s="430"/>
      <c r="K127" s="74"/>
      <c r="L127" s="75"/>
      <c r="M127" s="75"/>
      <c r="N127" s="75"/>
      <c r="O127" s="75"/>
      <c r="P127" s="75"/>
      <c r="Q127" s="76"/>
      <c r="R127" s="75"/>
      <c r="S127" s="75"/>
      <c r="T127" s="75"/>
      <c r="U127" s="76"/>
      <c r="V127" s="75"/>
      <c r="W127" s="75"/>
      <c r="X127" s="77"/>
      <c r="Y127" s="75"/>
      <c r="Z127" s="75"/>
      <c r="AA127" s="75"/>
      <c r="AB127" s="75"/>
      <c r="AC127" s="76"/>
      <c r="AD127" s="75"/>
      <c r="AE127" s="75"/>
      <c r="AF127" s="77"/>
      <c r="AG127" s="75"/>
      <c r="AH127" s="75"/>
      <c r="AI127" s="75"/>
      <c r="AJ127" s="75"/>
      <c r="AK127" s="76"/>
      <c r="AL127" s="75"/>
      <c r="AM127" s="75"/>
      <c r="AN127" s="77"/>
      <c r="AO127" s="75"/>
      <c r="AP127" s="75"/>
      <c r="AQ127" s="75"/>
      <c r="AR127" s="75"/>
      <c r="AS127" s="76"/>
      <c r="AT127" s="75"/>
      <c r="AU127" s="75"/>
      <c r="AV127" s="77"/>
      <c r="AW127" s="75"/>
      <c r="AX127" s="75"/>
      <c r="AY127" s="75"/>
      <c r="AZ127" s="75"/>
      <c r="BA127" s="76"/>
      <c r="BB127" s="75"/>
      <c r="BC127" s="75"/>
      <c r="BD127" s="75"/>
      <c r="BE127" s="75"/>
      <c r="BF127" s="75"/>
      <c r="BG127" s="78"/>
      <c r="BH127" s="437"/>
      <c r="BI127" s="438"/>
      <c r="BJ127" s="438"/>
      <c r="BK127" s="438"/>
      <c r="BL127" s="439"/>
      <c r="BM127" s="75"/>
      <c r="BN127" s="75"/>
    </row>
    <row r="128" spans="1:66" s="141" customFormat="1" ht="8.15" customHeight="1" thickBot="1" x14ac:dyDescent="0.25">
      <c r="A128" s="75"/>
      <c r="B128" s="75"/>
      <c r="C128" s="419"/>
      <c r="D128" s="420"/>
      <c r="E128" s="420"/>
      <c r="F128" s="421"/>
      <c r="G128" s="428"/>
      <c r="H128" s="429"/>
      <c r="I128" s="429"/>
      <c r="J128" s="430"/>
      <c r="K128" s="74"/>
      <c r="L128" s="75"/>
      <c r="M128" s="75"/>
      <c r="N128" s="80"/>
      <c r="O128" s="80"/>
      <c r="P128" s="81"/>
      <c r="Q128" s="87"/>
      <c r="R128" s="80"/>
      <c r="S128" s="80"/>
      <c r="T128" s="81"/>
      <c r="U128" s="87"/>
      <c r="V128" s="80"/>
      <c r="W128" s="80"/>
      <c r="X128" s="88"/>
      <c r="Y128" s="89"/>
      <c r="Z128" s="80"/>
      <c r="AA128" s="80"/>
      <c r="AB128" s="81"/>
      <c r="AC128" s="87"/>
      <c r="AD128" s="80"/>
      <c r="AE128" s="80"/>
      <c r="AF128" s="88"/>
      <c r="AG128" s="89"/>
      <c r="AH128" s="80"/>
      <c r="AI128" s="80"/>
      <c r="AJ128" s="81"/>
      <c r="AK128" s="87"/>
      <c r="AL128" s="80"/>
      <c r="AM128" s="80"/>
      <c r="AN128" s="88"/>
      <c r="AO128" s="89"/>
      <c r="AP128" s="80"/>
      <c r="AQ128" s="80"/>
      <c r="AR128" s="81"/>
      <c r="AS128" s="87"/>
      <c r="AT128" s="80"/>
      <c r="AU128" s="80"/>
      <c r="AV128" s="88"/>
      <c r="AW128" s="89"/>
      <c r="AX128" s="80"/>
      <c r="AY128" s="80"/>
      <c r="AZ128" s="81"/>
      <c r="BA128" s="87"/>
      <c r="BB128" s="80"/>
      <c r="BC128" s="80"/>
      <c r="BD128" s="75"/>
      <c r="BE128" s="75"/>
      <c r="BF128" s="75"/>
      <c r="BG128" s="78"/>
      <c r="BH128" s="437"/>
      <c r="BI128" s="438"/>
      <c r="BJ128" s="438"/>
      <c r="BK128" s="438"/>
      <c r="BL128" s="439"/>
      <c r="BM128" s="75"/>
      <c r="BN128" s="75"/>
    </row>
    <row r="129" spans="1:66" s="141" customFormat="1" ht="8.15" customHeight="1" x14ac:dyDescent="0.2">
      <c r="A129" s="75"/>
      <c r="B129" s="75"/>
      <c r="C129" s="419"/>
      <c r="D129" s="420"/>
      <c r="E129" s="420"/>
      <c r="F129" s="421"/>
      <c r="G129" s="428"/>
      <c r="H129" s="429"/>
      <c r="I129" s="429"/>
      <c r="J129" s="430"/>
      <c r="K129" s="74"/>
      <c r="L129" s="75"/>
      <c r="M129" s="93"/>
      <c r="N129" s="93"/>
      <c r="O129" s="93"/>
      <c r="P129" s="93"/>
      <c r="Q129" s="94"/>
      <c r="R129" s="93"/>
      <c r="S129" s="93"/>
      <c r="T129" s="93"/>
      <c r="U129" s="94"/>
      <c r="V129" s="93"/>
      <c r="W129" s="93"/>
      <c r="X129" s="95"/>
      <c r="Y129" s="93"/>
      <c r="Z129" s="93"/>
      <c r="AA129" s="93"/>
      <c r="AB129" s="93"/>
      <c r="AC129" s="94"/>
      <c r="AD129" s="93"/>
      <c r="AE129" s="93"/>
      <c r="AF129" s="95"/>
      <c r="AG129" s="93"/>
      <c r="AH129" s="93"/>
      <c r="AI129" s="93"/>
      <c r="AJ129" s="93"/>
      <c r="AK129" s="94"/>
      <c r="AL129" s="93"/>
      <c r="AM129" s="93"/>
      <c r="AN129" s="95"/>
      <c r="AO129" s="93"/>
      <c r="AP129" s="93"/>
      <c r="AQ129" s="93"/>
      <c r="AR129" s="93"/>
      <c r="AS129" s="94"/>
      <c r="AT129" s="93"/>
      <c r="AU129" s="93"/>
      <c r="AV129" s="95"/>
      <c r="AW129" s="93"/>
      <c r="AX129" s="93"/>
      <c r="AY129" s="93"/>
      <c r="AZ129" s="93"/>
      <c r="BA129" s="94"/>
      <c r="BB129" s="93"/>
      <c r="BC129" s="93"/>
      <c r="BD129" s="93"/>
      <c r="BE129" s="75"/>
      <c r="BF129" s="75"/>
      <c r="BG129" s="78"/>
      <c r="BH129" s="437"/>
      <c r="BI129" s="438"/>
      <c r="BJ129" s="438"/>
      <c r="BK129" s="438"/>
      <c r="BL129" s="439"/>
      <c r="BM129" s="75"/>
      <c r="BN129" s="75"/>
    </row>
    <row r="130" spans="1:66" s="141" customFormat="1" ht="8.15" customHeight="1" x14ac:dyDescent="0.2">
      <c r="A130" s="75"/>
      <c r="B130" s="75"/>
      <c r="C130" s="419"/>
      <c r="D130" s="420"/>
      <c r="E130" s="420"/>
      <c r="F130" s="421"/>
      <c r="G130" s="428"/>
      <c r="H130" s="429"/>
      <c r="I130" s="429"/>
      <c r="J130" s="430"/>
      <c r="K130" s="90"/>
      <c r="L130" s="91"/>
      <c r="M130" s="91"/>
      <c r="N130" s="91"/>
      <c r="O130" s="91"/>
      <c r="P130" s="91"/>
      <c r="Q130" s="91"/>
      <c r="R130" s="91"/>
      <c r="S130" s="91"/>
      <c r="T130" s="91"/>
      <c r="U130" s="91"/>
      <c r="V130" s="91"/>
      <c r="W130" s="91"/>
      <c r="X130" s="91"/>
      <c r="Y130" s="91"/>
      <c r="Z130" s="91"/>
      <c r="AA130" s="91"/>
      <c r="AB130" s="91"/>
      <c r="AC130" s="91"/>
      <c r="AD130" s="91"/>
      <c r="AE130" s="91"/>
      <c r="AF130" s="91"/>
      <c r="AG130" s="91"/>
      <c r="AH130" s="91"/>
      <c r="AI130" s="91"/>
      <c r="AJ130" s="91"/>
      <c r="AK130" s="91"/>
      <c r="AL130" s="91"/>
      <c r="AM130" s="91"/>
      <c r="AN130" s="91"/>
      <c r="AO130" s="91"/>
      <c r="AP130" s="91"/>
      <c r="AQ130" s="91"/>
      <c r="AR130" s="91"/>
      <c r="AS130" s="91"/>
      <c r="AT130" s="91"/>
      <c r="AU130" s="91"/>
      <c r="AV130" s="91"/>
      <c r="AW130" s="91"/>
      <c r="AX130" s="91"/>
      <c r="AY130" s="91"/>
      <c r="AZ130" s="91"/>
      <c r="BA130" s="91"/>
      <c r="BB130" s="91"/>
      <c r="BC130" s="91"/>
      <c r="BD130" s="91"/>
      <c r="BE130" s="91"/>
      <c r="BF130" s="91"/>
      <c r="BG130" s="92"/>
      <c r="BH130" s="437"/>
      <c r="BI130" s="438"/>
      <c r="BJ130" s="438"/>
      <c r="BK130" s="438"/>
      <c r="BL130" s="439"/>
      <c r="BM130" s="75"/>
      <c r="BN130" s="75"/>
    </row>
    <row r="131" spans="1:66" s="141" customFormat="1" ht="14.15" customHeight="1" x14ac:dyDescent="0.2">
      <c r="A131" s="75"/>
      <c r="B131" s="75"/>
      <c r="C131" s="422"/>
      <c r="D131" s="423"/>
      <c r="E131" s="423"/>
      <c r="F131" s="424"/>
      <c r="G131" s="431"/>
      <c r="H131" s="432"/>
      <c r="I131" s="432"/>
      <c r="J131" s="433"/>
      <c r="K131" s="461" t="s">
        <v>577</v>
      </c>
      <c r="L131" s="461"/>
      <c r="M131" s="461"/>
      <c r="N131" s="461"/>
      <c r="O131" s="461"/>
      <c r="P131" s="461"/>
      <c r="Q131" s="461"/>
      <c r="R131" s="461"/>
      <c r="S131" s="477"/>
      <c r="T131" s="477"/>
      <c r="U131" s="477"/>
      <c r="V131" s="477"/>
      <c r="W131" s="477"/>
      <c r="X131" s="477"/>
      <c r="Y131" s="477"/>
      <c r="Z131" s="477"/>
      <c r="AA131" s="477"/>
      <c r="AB131" s="461" t="s">
        <v>578</v>
      </c>
      <c r="AC131" s="461"/>
      <c r="AD131" s="461"/>
      <c r="AE131" s="461"/>
      <c r="AF131" s="461"/>
      <c r="AG131" s="461"/>
      <c r="AH131" s="461"/>
      <c r="AI131" s="461"/>
      <c r="AJ131" s="477"/>
      <c r="AK131" s="477"/>
      <c r="AL131" s="477"/>
      <c r="AM131" s="477"/>
      <c r="AN131" s="477"/>
      <c r="AO131" s="477"/>
      <c r="AP131" s="477"/>
      <c r="AQ131" s="477"/>
      <c r="AR131" s="477"/>
      <c r="AS131" s="461" t="s">
        <v>579</v>
      </c>
      <c r="AT131" s="461"/>
      <c r="AU131" s="461"/>
      <c r="AV131" s="461"/>
      <c r="AW131" s="461"/>
      <c r="AX131" s="461"/>
      <c r="AY131" s="461"/>
      <c r="AZ131" s="477"/>
      <c r="BA131" s="477"/>
      <c r="BB131" s="477"/>
      <c r="BC131" s="477"/>
      <c r="BD131" s="477"/>
      <c r="BE131" s="477"/>
      <c r="BF131" s="477"/>
      <c r="BG131" s="477"/>
      <c r="BH131" s="440"/>
      <c r="BI131" s="441"/>
      <c r="BJ131" s="441"/>
      <c r="BK131" s="441"/>
      <c r="BL131" s="442"/>
      <c r="BM131" s="75"/>
      <c r="BN131" s="75"/>
    </row>
    <row r="132" spans="1:66" s="141" customFormat="1" ht="8.15" customHeight="1" x14ac:dyDescent="0.2">
      <c r="A132" s="75"/>
      <c r="B132" s="75"/>
      <c r="C132" s="537"/>
      <c r="D132" s="537"/>
      <c r="E132" s="537"/>
      <c r="F132" s="537"/>
      <c r="G132" s="536"/>
      <c r="H132" s="536"/>
      <c r="I132" s="536"/>
      <c r="J132" s="536"/>
      <c r="K132" s="71"/>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c r="AM132" s="72"/>
      <c r="AN132" s="72"/>
      <c r="AO132" s="72"/>
      <c r="AP132" s="72"/>
      <c r="AQ132" s="72"/>
      <c r="AR132" s="72"/>
      <c r="AS132" s="72"/>
      <c r="AT132" s="72"/>
      <c r="AU132" s="72"/>
      <c r="AV132" s="72"/>
      <c r="AW132" s="72"/>
      <c r="AX132" s="72"/>
      <c r="AY132" s="72"/>
      <c r="AZ132" s="72"/>
      <c r="BA132" s="72"/>
      <c r="BB132" s="72"/>
      <c r="BC132" s="72"/>
      <c r="BD132" s="72"/>
      <c r="BE132" s="72"/>
      <c r="BF132" s="72"/>
      <c r="BG132" s="73"/>
      <c r="BH132" s="434" t="str">
        <f t="shared" ref="BH132" si="5">IF((AJ137-S137-AZ137)*24&lt;=0,"",(AJ137-S137-AZ137)*24)</f>
        <v/>
      </c>
      <c r="BI132" s="435"/>
      <c r="BJ132" s="435"/>
      <c r="BK132" s="435"/>
      <c r="BL132" s="436"/>
      <c r="BM132" s="75"/>
      <c r="BN132" s="75"/>
    </row>
    <row r="133" spans="1:66" s="141" customFormat="1" ht="8.15" customHeight="1" x14ac:dyDescent="0.2">
      <c r="A133" s="75"/>
      <c r="B133" s="75"/>
      <c r="C133" s="537"/>
      <c r="D133" s="537"/>
      <c r="E133" s="537"/>
      <c r="F133" s="537"/>
      <c r="G133" s="536"/>
      <c r="H133" s="536"/>
      <c r="I133" s="536"/>
      <c r="J133" s="536"/>
      <c r="K133" s="74"/>
      <c r="L133" s="75"/>
      <c r="M133" s="75"/>
      <c r="N133" s="75"/>
      <c r="O133" s="75"/>
      <c r="P133" s="75"/>
      <c r="Q133" s="76"/>
      <c r="R133" s="75"/>
      <c r="S133" s="75"/>
      <c r="T133" s="75"/>
      <c r="U133" s="76"/>
      <c r="V133" s="75"/>
      <c r="W133" s="75"/>
      <c r="X133" s="77"/>
      <c r="Y133" s="75"/>
      <c r="Z133" s="75"/>
      <c r="AA133" s="75"/>
      <c r="AB133" s="75"/>
      <c r="AC133" s="76"/>
      <c r="AD133" s="75"/>
      <c r="AE133" s="75"/>
      <c r="AF133" s="77"/>
      <c r="AG133" s="75"/>
      <c r="AH133" s="75"/>
      <c r="AI133" s="75"/>
      <c r="AJ133" s="75"/>
      <c r="AK133" s="76"/>
      <c r="AL133" s="75"/>
      <c r="AM133" s="75"/>
      <c r="AN133" s="77"/>
      <c r="AO133" s="75"/>
      <c r="AP133" s="75"/>
      <c r="AQ133" s="75"/>
      <c r="AR133" s="75"/>
      <c r="AS133" s="76"/>
      <c r="AT133" s="75"/>
      <c r="AU133" s="75"/>
      <c r="AV133" s="77"/>
      <c r="AW133" s="75"/>
      <c r="AX133" s="75"/>
      <c r="AY133" s="75"/>
      <c r="AZ133" s="75"/>
      <c r="BA133" s="76"/>
      <c r="BB133" s="75"/>
      <c r="BC133" s="75"/>
      <c r="BD133" s="75"/>
      <c r="BE133" s="75"/>
      <c r="BF133" s="75"/>
      <c r="BG133" s="78"/>
      <c r="BH133" s="437"/>
      <c r="BI133" s="438"/>
      <c r="BJ133" s="438"/>
      <c r="BK133" s="438"/>
      <c r="BL133" s="439"/>
      <c r="BM133" s="75"/>
      <c r="BN133" s="75"/>
    </row>
    <row r="134" spans="1:66" s="141" customFormat="1" ht="8.15" customHeight="1" thickBot="1" x14ac:dyDescent="0.25">
      <c r="A134" s="75"/>
      <c r="B134" s="75"/>
      <c r="C134" s="537"/>
      <c r="D134" s="537"/>
      <c r="E134" s="537"/>
      <c r="F134" s="537"/>
      <c r="G134" s="536"/>
      <c r="H134" s="536"/>
      <c r="I134" s="536"/>
      <c r="J134" s="536"/>
      <c r="K134" s="74"/>
      <c r="L134" s="75"/>
      <c r="M134" s="75"/>
      <c r="N134" s="80"/>
      <c r="O134" s="80"/>
      <c r="P134" s="80"/>
      <c r="Q134" s="80"/>
      <c r="R134" s="80"/>
      <c r="S134" s="80"/>
      <c r="T134" s="81"/>
      <c r="U134" s="87"/>
      <c r="V134" s="80"/>
      <c r="W134" s="80"/>
      <c r="X134" s="88"/>
      <c r="Y134" s="89"/>
      <c r="Z134" s="80"/>
      <c r="AA134" s="80"/>
      <c r="AB134" s="81"/>
      <c r="AC134" s="87"/>
      <c r="AD134" s="80"/>
      <c r="AE134" s="80"/>
      <c r="AF134" s="88"/>
      <c r="AG134" s="89"/>
      <c r="AH134" s="80"/>
      <c r="AI134" s="80"/>
      <c r="AJ134" s="81"/>
      <c r="AK134" s="87"/>
      <c r="AL134" s="80"/>
      <c r="AM134" s="80"/>
      <c r="AN134" s="88"/>
      <c r="AO134" s="89"/>
      <c r="AP134" s="80"/>
      <c r="AQ134" s="80"/>
      <c r="AR134" s="81"/>
      <c r="AS134" s="87"/>
      <c r="AT134" s="80"/>
      <c r="AU134" s="80"/>
      <c r="AV134" s="88"/>
      <c r="AW134" s="89"/>
      <c r="AX134" s="80"/>
      <c r="AY134" s="80"/>
      <c r="AZ134" s="81"/>
      <c r="BA134" s="87"/>
      <c r="BB134" s="80"/>
      <c r="BC134" s="80"/>
      <c r="BD134" s="75"/>
      <c r="BE134" s="75"/>
      <c r="BF134" s="75"/>
      <c r="BG134" s="78"/>
      <c r="BH134" s="437"/>
      <c r="BI134" s="438"/>
      <c r="BJ134" s="438"/>
      <c r="BK134" s="438"/>
      <c r="BL134" s="439"/>
      <c r="BM134" s="75"/>
      <c r="BN134" s="75"/>
    </row>
    <row r="135" spans="1:66" s="141" customFormat="1" ht="8.15" customHeight="1" x14ac:dyDescent="0.2">
      <c r="A135" s="75"/>
      <c r="B135" s="75"/>
      <c r="C135" s="537"/>
      <c r="D135" s="537"/>
      <c r="E135" s="537"/>
      <c r="F135" s="537"/>
      <c r="G135" s="536"/>
      <c r="H135" s="536"/>
      <c r="I135" s="536"/>
      <c r="J135" s="536"/>
      <c r="K135" s="74"/>
      <c r="L135" s="75"/>
      <c r="M135" s="93"/>
      <c r="N135" s="93"/>
      <c r="O135" s="93"/>
      <c r="P135" s="93"/>
      <c r="Q135" s="94"/>
      <c r="R135" s="93"/>
      <c r="S135" s="93"/>
      <c r="T135" s="93"/>
      <c r="U135" s="94"/>
      <c r="V135" s="93"/>
      <c r="W135" s="93"/>
      <c r="X135" s="95"/>
      <c r="Y135" s="93"/>
      <c r="Z135" s="93"/>
      <c r="AA135" s="93"/>
      <c r="AB135" s="93"/>
      <c r="AC135" s="94"/>
      <c r="AD135" s="93"/>
      <c r="AE135" s="93"/>
      <c r="AF135" s="95"/>
      <c r="AG135" s="93"/>
      <c r="AH135" s="93"/>
      <c r="AI135" s="93"/>
      <c r="AJ135" s="93"/>
      <c r="AK135" s="94"/>
      <c r="AL135" s="93"/>
      <c r="AM135" s="93"/>
      <c r="AN135" s="95"/>
      <c r="AO135" s="93"/>
      <c r="AP135" s="93"/>
      <c r="AQ135" s="93"/>
      <c r="AR135" s="93"/>
      <c r="AS135" s="94"/>
      <c r="AT135" s="93"/>
      <c r="AU135" s="93"/>
      <c r="AV135" s="95"/>
      <c r="AW135" s="93"/>
      <c r="AX135" s="93"/>
      <c r="AY135" s="93"/>
      <c r="AZ135" s="93"/>
      <c r="BA135" s="94"/>
      <c r="BB135" s="93"/>
      <c r="BC135" s="93"/>
      <c r="BD135" s="93"/>
      <c r="BE135" s="75"/>
      <c r="BF135" s="75"/>
      <c r="BG135" s="78"/>
      <c r="BH135" s="437"/>
      <c r="BI135" s="438"/>
      <c r="BJ135" s="438"/>
      <c r="BK135" s="438"/>
      <c r="BL135" s="439"/>
      <c r="BM135" s="75"/>
      <c r="BN135" s="75"/>
    </row>
    <row r="136" spans="1:66" s="141" customFormat="1" ht="8.15" customHeight="1" x14ac:dyDescent="0.2">
      <c r="A136" s="75"/>
      <c r="B136" s="75"/>
      <c r="C136" s="537"/>
      <c r="D136" s="537"/>
      <c r="E136" s="537"/>
      <c r="F136" s="537"/>
      <c r="G136" s="536"/>
      <c r="H136" s="536"/>
      <c r="I136" s="536"/>
      <c r="J136" s="536"/>
      <c r="K136" s="90"/>
      <c r="L136" s="91"/>
      <c r="M136" s="91"/>
      <c r="N136" s="91"/>
      <c r="O136" s="91"/>
      <c r="P136" s="91"/>
      <c r="Q136" s="91"/>
      <c r="R136" s="91"/>
      <c r="S136" s="91"/>
      <c r="T136" s="91"/>
      <c r="U136" s="91"/>
      <c r="V136" s="91"/>
      <c r="W136" s="91"/>
      <c r="X136" s="91"/>
      <c r="Y136" s="91"/>
      <c r="Z136" s="91"/>
      <c r="AA136" s="91"/>
      <c r="AB136" s="91"/>
      <c r="AC136" s="91"/>
      <c r="AD136" s="91"/>
      <c r="AE136" s="91"/>
      <c r="AF136" s="91"/>
      <c r="AG136" s="91"/>
      <c r="AH136" s="91"/>
      <c r="AI136" s="91"/>
      <c r="AJ136" s="91"/>
      <c r="AK136" s="91"/>
      <c r="AL136" s="91"/>
      <c r="AM136" s="91"/>
      <c r="AN136" s="91"/>
      <c r="AO136" s="91"/>
      <c r="AP136" s="91"/>
      <c r="AQ136" s="91"/>
      <c r="AR136" s="91"/>
      <c r="AS136" s="91"/>
      <c r="AT136" s="91"/>
      <c r="AU136" s="91"/>
      <c r="AV136" s="91"/>
      <c r="AW136" s="91"/>
      <c r="AX136" s="91"/>
      <c r="AY136" s="91"/>
      <c r="AZ136" s="91"/>
      <c r="BA136" s="91"/>
      <c r="BB136" s="91"/>
      <c r="BC136" s="91"/>
      <c r="BD136" s="91"/>
      <c r="BE136" s="91"/>
      <c r="BF136" s="91"/>
      <c r="BG136" s="92"/>
      <c r="BH136" s="437"/>
      <c r="BI136" s="438"/>
      <c r="BJ136" s="438"/>
      <c r="BK136" s="438"/>
      <c r="BL136" s="439"/>
      <c r="BM136" s="75"/>
      <c r="BN136" s="75"/>
    </row>
    <row r="137" spans="1:66" s="141" customFormat="1" ht="14.15" customHeight="1" x14ac:dyDescent="0.2">
      <c r="A137" s="75"/>
      <c r="B137" s="75"/>
      <c r="C137" s="537"/>
      <c r="D137" s="537"/>
      <c r="E137" s="537"/>
      <c r="F137" s="537"/>
      <c r="G137" s="536"/>
      <c r="H137" s="536"/>
      <c r="I137" s="536"/>
      <c r="J137" s="536"/>
      <c r="K137" s="461" t="s">
        <v>577</v>
      </c>
      <c r="L137" s="461"/>
      <c r="M137" s="461"/>
      <c r="N137" s="461"/>
      <c r="O137" s="461"/>
      <c r="P137" s="461"/>
      <c r="Q137" s="461"/>
      <c r="R137" s="461"/>
      <c r="S137" s="477"/>
      <c r="T137" s="477"/>
      <c r="U137" s="477"/>
      <c r="V137" s="477"/>
      <c r="W137" s="477"/>
      <c r="X137" s="477"/>
      <c r="Y137" s="477"/>
      <c r="Z137" s="477"/>
      <c r="AA137" s="477"/>
      <c r="AB137" s="461" t="s">
        <v>578</v>
      </c>
      <c r="AC137" s="461"/>
      <c r="AD137" s="461"/>
      <c r="AE137" s="461"/>
      <c r="AF137" s="461"/>
      <c r="AG137" s="461"/>
      <c r="AH137" s="461"/>
      <c r="AI137" s="461"/>
      <c r="AJ137" s="477"/>
      <c r="AK137" s="477"/>
      <c r="AL137" s="477"/>
      <c r="AM137" s="477"/>
      <c r="AN137" s="477"/>
      <c r="AO137" s="477"/>
      <c r="AP137" s="477"/>
      <c r="AQ137" s="477"/>
      <c r="AR137" s="477"/>
      <c r="AS137" s="461" t="s">
        <v>579</v>
      </c>
      <c r="AT137" s="461"/>
      <c r="AU137" s="461"/>
      <c r="AV137" s="461"/>
      <c r="AW137" s="461"/>
      <c r="AX137" s="461"/>
      <c r="AY137" s="461"/>
      <c r="AZ137" s="477"/>
      <c r="BA137" s="477"/>
      <c r="BB137" s="477"/>
      <c r="BC137" s="477"/>
      <c r="BD137" s="477"/>
      <c r="BE137" s="477"/>
      <c r="BF137" s="477"/>
      <c r="BG137" s="477"/>
      <c r="BH137" s="440"/>
      <c r="BI137" s="441"/>
      <c r="BJ137" s="441"/>
      <c r="BK137" s="441"/>
      <c r="BL137" s="442"/>
      <c r="BM137" s="75"/>
      <c r="BN137" s="75"/>
    </row>
    <row r="138" spans="1:66" ht="15" customHeight="1" x14ac:dyDescent="0.2">
      <c r="C138" s="32"/>
      <c r="D138" s="188" t="s">
        <v>182</v>
      </c>
      <c r="E138" s="145"/>
      <c r="F138" s="145"/>
      <c r="G138" s="145"/>
      <c r="H138" s="145"/>
      <c r="I138" s="145"/>
      <c r="J138" s="145"/>
      <c r="K138" s="145"/>
      <c r="L138" s="145"/>
      <c r="M138" s="145"/>
      <c r="N138" s="145"/>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33"/>
      <c r="AY138" s="33"/>
      <c r="AZ138" s="33"/>
      <c r="BA138" s="165" t="s">
        <v>178</v>
      </c>
      <c r="BB138" s="145"/>
      <c r="BC138" s="145"/>
      <c r="BD138" s="145"/>
      <c r="BE138" s="145"/>
      <c r="BF138" s="145"/>
      <c r="BG138" s="207"/>
      <c r="BH138" s="462" t="str">
        <f>IF(SUM(BH114:BL136)=0,"",SUM(BH114:BL136))</f>
        <v/>
      </c>
      <c r="BI138" s="463"/>
      <c r="BJ138" s="463"/>
      <c r="BK138" s="463"/>
      <c r="BL138" s="464"/>
    </row>
    <row r="139" spans="1:66" ht="15" customHeight="1" x14ac:dyDescent="0.2">
      <c r="C139" s="22"/>
      <c r="D139" s="167"/>
      <c r="E139" s="167"/>
      <c r="F139" s="167"/>
      <c r="G139" s="167"/>
      <c r="H139" s="167"/>
      <c r="I139" s="167"/>
      <c r="J139" s="167"/>
      <c r="K139" s="167"/>
      <c r="L139" s="167"/>
      <c r="M139" s="167"/>
      <c r="N139" s="167"/>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168"/>
      <c r="BB139" s="169"/>
      <c r="BC139" s="169"/>
      <c r="BD139" s="169"/>
      <c r="BE139" s="169"/>
      <c r="BF139" s="169"/>
      <c r="BG139" s="200"/>
      <c r="BH139" s="465"/>
      <c r="BI139" s="466"/>
      <c r="BJ139" s="466"/>
      <c r="BK139" s="466"/>
      <c r="BL139" s="467"/>
    </row>
    <row r="140" spans="1:66" ht="16" customHeight="1" x14ac:dyDescent="0.2">
      <c r="C140" s="26"/>
      <c r="D140" s="50" t="s">
        <v>16</v>
      </c>
      <c r="E140" s="169" t="str">
        <f>BH138</f>
        <v/>
      </c>
      <c r="F140" s="169"/>
      <c r="G140" s="169"/>
      <c r="H140" s="169"/>
      <c r="I140" s="169"/>
      <c r="J140" s="169"/>
      <c r="K140" s="169"/>
      <c r="L140" s="169"/>
      <c r="M140" s="169"/>
      <c r="N140" s="58" t="s">
        <v>15</v>
      </c>
      <c r="O140" s="27" t="s">
        <v>179</v>
      </c>
      <c r="P140" s="27"/>
      <c r="Q140" s="27"/>
      <c r="R140" s="27"/>
      <c r="S140" s="27"/>
      <c r="T140" s="169" t="s">
        <v>180</v>
      </c>
      <c r="U140" s="169"/>
      <c r="V140" s="169"/>
      <c r="W140" s="27"/>
      <c r="X140" s="27"/>
      <c r="Y140" s="27" t="s">
        <v>174</v>
      </c>
      <c r="Z140" s="27"/>
      <c r="AA140" s="27"/>
      <c r="AB140" s="27"/>
      <c r="AC140" s="27"/>
      <c r="AD140" s="27"/>
      <c r="AE140" s="169" t="s">
        <v>181</v>
      </c>
      <c r="AF140" s="169"/>
      <c r="AG140" s="27"/>
      <c r="AH140" s="27"/>
      <c r="AI140" s="27"/>
      <c r="AJ140" s="50" t="s">
        <v>16</v>
      </c>
      <c r="AK140" s="169" t="str">
        <f>IF(BH138="","",ROUNDDOWN(BH138/8,1))</f>
        <v/>
      </c>
      <c r="AL140" s="169"/>
      <c r="AM140" s="169"/>
      <c r="AN140" s="169"/>
      <c r="AO140" s="169"/>
      <c r="AP140" s="169"/>
      <c r="AQ140" s="169"/>
      <c r="AR140" s="169"/>
      <c r="AS140" s="169"/>
      <c r="AT140" s="58" t="s">
        <v>15</v>
      </c>
      <c r="AU140" s="27" t="s">
        <v>155</v>
      </c>
      <c r="AV140" s="27"/>
      <c r="AW140" s="27"/>
      <c r="AX140" s="27"/>
      <c r="AY140" s="27"/>
      <c r="AZ140" s="27"/>
      <c r="BA140" s="27"/>
      <c r="BB140" s="27"/>
      <c r="BC140" s="27"/>
      <c r="BD140" s="27"/>
      <c r="BE140" s="27"/>
      <c r="BF140" s="27"/>
      <c r="BG140" s="27"/>
      <c r="BH140" s="27"/>
      <c r="BI140" s="27"/>
      <c r="BJ140" s="27"/>
      <c r="BK140" s="27"/>
      <c r="BL140" s="6"/>
    </row>
    <row r="141" spans="1:66" ht="26.15" customHeight="1" x14ac:dyDescent="0.2">
      <c r="C141" s="362" t="s">
        <v>591</v>
      </c>
      <c r="D141" s="362"/>
      <c r="E141" s="362"/>
      <c r="F141" s="362"/>
      <c r="G141" s="362"/>
      <c r="H141" s="362"/>
      <c r="I141" s="362"/>
      <c r="J141" s="362"/>
      <c r="K141" s="362"/>
      <c r="L141" s="362"/>
      <c r="M141" s="362"/>
      <c r="N141" s="362"/>
      <c r="O141" s="362"/>
      <c r="P141" s="362"/>
      <c r="Q141" s="362"/>
      <c r="R141" s="362"/>
      <c r="S141" s="362"/>
      <c r="T141" s="362"/>
      <c r="U141" s="362"/>
      <c r="V141" s="362"/>
      <c r="W141" s="362"/>
      <c r="X141" s="362"/>
      <c r="Y141" s="362"/>
      <c r="Z141" s="362"/>
      <c r="AA141" s="362"/>
      <c r="AB141" s="362"/>
      <c r="AC141" s="362"/>
      <c r="AD141" s="362"/>
      <c r="AE141" s="362"/>
      <c r="AF141" s="362"/>
      <c r="AG141" s="362"/>
      <c r="AH141" s="362"/>
      <c r="AI141" s="362"/>
      <c r="AJ141" s="362"/>
      <c r="AK141" s="362"/>
      <c r="AL141" s="362"/>
      <c r="AM141" s="362"/>
      <c r="AN141" s="362"/>
      <c r="AO141" s="362"/>
      <c r="AP141" s="362"/>
      <c r="AQ141" s="362"/>
      <c r="AR141" s="362"/>
      <c r="AS141" s="362"/>
      <c r="AT141" s="362"/>
      <c r="AU141" s="362"/>
      <c r="AV141" s="362"/>
      <c r="AW141" s="362"/>
      <c r="AX141" s="362"/>
      <c r="AY141" s="362"/>
      <c r="AZ141" s="362"/>
      <c r="BA141" s="362"/>
      <c r="BB141" s="362"/>
      <c r="BC141" s="362"/>
      <c r="BD141" s="362"/>
      <c r="BE141" s="362"/>
      <c r="BF141" s="362"/>
      <c r="BG141" s="362"/>
      <c r="BH141" s="362"/>
      <c r="BI141" s="362"/>
      <c r="BJ141" s="362"/>
      <c r="BK141" s="362"/>
      <c r="BL141" s="362"/>
    </row>
    <row r="142" spans="1:66" ht="18" customHeight="1" x14ac:dyDescent="0.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row>
    <row r="143" spans="1:66" ht="18" customHeight="1" x14ac:dyDescent="0.2">
      <c r="C143" s="411" t="s">
        <v>183</v>
      </c>
      <c r="D143" s="412"/>
      <c r="E143" s="412"/>
      <c r="F143" s="412"/>
      <c r="G143" s="412"/>
      <c r="H143" s="412"/>
      <c r="I143" s="412"/>
      <c r="J143" s="412"/>
      <c r="K143" s="412"/>
      <c r="L143" s="412"/>
      <c r="M143" s="412"/>
      <c r="N143" s="412"/>
      <c r="O143" s="412"/>
      <c r="P143" s="412"/>
      <c r="Q143" s="412"/>
      <c r="R143" s="412"/>
      <c r="S143" s="412"/>
      <c r="T143" s="412"/>
      <c r="U143" s="412"/>
      <c r="V143" s="412"/>
      <c r="W143" s="412"/>
      <c r="X143" s="412"/>
      <c r="Y143" s="412"/>
      <c r="Z143" s="412"/>
      <c r="AA143" s="412"/>
      <c r="AB143" s="412"/>
      <c r="AC143" s="412"/>
      <c r="AD143" s="412"/>
      <c r="AE143" s="412"/>
      <c r="AF143" s="412"/>
      <c r="AG143" s="412"/>
      <c r="AH143" s="412"/>
      <c r="AI143" s="412"/>
      <c r="AJ143" s="412"/>
      <c r="AK143" s="412"/>
      <c r="AL143" s="412"/>
      <c r="AM143" s="412"/>
      <c r="AN143" s="412"/>
      <c r="AO143" s="412"/>
      <c r="AP143" s="412"/>
      <c r="AQ143" s="412"/>
      <c r="AR143" s="412"/>
      <c r="AS143" s="412"/>
      <c r="AT143" s="412"/>
      <c r="AU143" s="412"/>
      <c r="AV143" s="412"/>
      <c r="AW143" s="412"/>
      <c r="AX143" s="412"/>
      <c r="AY143" s="412"/>
      <c r="AZ143" s="412"/>
      <c r="BA143" s="412"/>
      <c r="BB143" s="412"/>
      <c r="BC143" s="412"/>
      <c r="BD143" s="412"/>
      <c r="BE143" s="412"/>
      <c r="BF143" s="412"/>
      <c r="BG143" s="412"/>
      <c r="BH143" s="412"/>
      <c r="BI143" s="412"/>
      <c r="BJ143" s="412"/>
      <c r="BK143" s="412"/>
      <c r="BL143" s="413"/>
    </row>
    <row r="144" spans="1:66" ht="30" customHeight="1" x14ac:dyDescent="0.2">
      <c r="C144" s="414" t="s">
        <v>160</v>
      </c>
      <c r="D144" s="414"/>
      <c r="E144" s="414"/>
      <c r="F144" s="414"/>
      <c r="G144" s="415" t="s">
        <v>161</v>
      </c>
      <c r="H144" s="414"/>
      <c r="I144" s="414"/>
      <c r="J144" s="414"/>
      <c r="K144" s="414" t="s">
        <v>162</v>
      </c>
      <c r="L144" s="414"/>
      <c r="M144" s="414"/>
      <c r="N144" s="414"/>
      <c r="O144" s="414"/>
      <c r="P144" s="414"/>
      <c r="Q144" s="414"/>
      <c r="R144" s="414"/>
      <c r="S144" s="414"/>
      <c r="T144" s="414"/>
      <c r="U144" s="414"/>
      <c r="V144" s="414"/>
      <c r="W144" s="414"/>
      <c r="X144" s="414"/>
      <c r="Y144" s="414"/>
      <c r="Z144" s="414"/>
      <c r="AA144" s="414"/>
      <c r="AB144" s="414"/>
      <c r="AC144" s="414"/>
      <c r="AD144" s="414"/>
      <c r="AE144" s="414"/>
      <c r="AF144" s="414"/>
      <c r="AG144" s="414"/>
      <c r="AH144" s="414"/>
      <c r="AI144" s="414"/>
      <c r="AJ144" s="414"/>
      <c r="AK144" s="414"/>
      <c r="AL144" s="414"/>
      <c r="AM144" s="414"/>
      <c r="AN144" s="414"/>
      <c r="AO144" s="414"/>
      <c r="AP144" s="414"/>
      <c r="AQ144" s="414"/>
      <c r="AR144" s="414"/>
      <c r="AS144" s="414"/>
      <c r="AT144" s="414"/>
      <c r="AU144" s="414"/>
      <c r="AV144" s="414"/>
      <c r="AW144" s="414"/>
      <c r="AX144" s="414"/>
      <c r="AY144" s="414"/>
      <c r="AZ144" s="414"/>
      <c r="BA144" s="414"/>
      <c r="BB144" s="414"/>
      <c r="BC144" s="414"/>
      <c r="BD144" s="414"/>
      <c r="BE144" s="414"/>
      <c r="BF144" s="414"/>
      <c r="BG144" s="414"/>
      <c r="BH144" s="415" t="s">
        <v>163</v>
      </c>
      <c r="BI144" s="414"/>
      <c r="BJ144" s="414"/>
      <c r="BK144" s="414"/>
      <c r="BL144" s="414"/>
    </row>
    <row r="145" spans="1:66" s="141" customFormat="1" ht="12" customHeight="1" x14ac:dyDescent="0.2">
      <c r="A145" s="75"/>
      <c r="B145" s="75"/>
      <c r="C145" s="416"/>
      <c r="D145" s="417"/>
      <c r="E145" s="417"/>
      <c r="F145" s="418"/>
      <c r="G145" s="434"/>
      <c r="H145" s="435"/>
      <c r="I145" s="435"/>
      <c r="J145" s="436"/>
      <c r="K145" s="71"/>
      <c r="L145" s="72"/>
      <c r="M145" s="72"/>
      <c r="N145" s="72"/>
      <c r="O145" s="72" t="s">
        <v>164</v>
      </c>
      <c r="P145" s="72"/>
      <c r="Q145" s="72"/>
      <c r="R145" s="72"/>
      <c r="S145" s="72"/>
      <c r="T145" s="72" t="s">
        <v>165</v>
      </c>
      <c r="U145" s="72"/>
      <c r="V145" s="72"/>
      <c r="W145" s="72"/>
      <c r="X145" s="72" t="s">
        <v>166</v>
      </c>
      <c r="Y145" s="72"/>
      <c r="Z145" s="72"/>
      <c r="AA145" s="72"/>
      <c r="AB145" s="72" t="s">
        <v>167</v>
      </c>
      <c r="AC145" s="72"/>
      <c r="AD145" s="72"/>
      <c r="AE145" s="72"/>
      <c r="AF145" s="72" t="s">
        <v>168</v>
      </c>
      <c r="AG145" s="72"/>
      <c r="AH145" s="72"/>
      <c r="AI145" s="72"/>
      <c r="AJ145" s="72" t="s">
        <v>169</v>
      </c>
      <c r="AK145" s="72"/>
      <c r="AL145" s="72"/>
      <c r="AM145" s="72"/>
      <c r="AN145" s="72" t="s">
        <v>170</v>
      </c>
      <c r="AO145" s="72"/>
      <c r="AP145" s="72"/>
      <c r="AQ145" s="72"/>
      <c r="AR145" s="72" t="s">
        <v>171</v>
      </c>
      <c r="AS145" s="72"/>
      <c r="AT145" s="72"/>
      <c r="AU145" s="72"/>
      <c r="AV145" s="72" t="s">
        <v>172</v>
      </c>
      <c r="AW145" s="72"/>
      <c r="AX145" s="72"/>
      <c r="AY145" s="72"/>
      <c r="AZ145" s="72" t="s">
        <v>173</v>
      </c>
      <c r="BA145" s="72"/>
      <c r="BB145" s="72"/>
      <c r="BC145" s="72"/>
      <c r="BD145" s="72"/>
      <c r="BE145" s="72"/>
      <c r="BF145" s="72"/>
      <c r="BG145" s="73"/>
      <c r="BH145" s="434" t="str">
        <f>IF((AJ150-S150-AZ150)*24&lt;=0,"",(AJ150-S150-AZ150)*24)</f>
        <v/>
      </c>
      <c r="BI145" s="435"/>
      <c r="BJ145" s="435"/>
      <c r="BK145" s="435"/>
      <c r="BL145" s="436"/>
      <c r="BM145" s="75"/>
      <c r="BN145" s="75"/>
    </row>
    <row r="146" spans="1:66" s="141" customFormat="1" ht="8.15" customHeight="1" x14ac:dyDescent="0.2">
      <c r="A146" s="75"/>
      <c r="B146" s="75"/>
      <c r="C146" s="419"/>
      <c r="D146" s="420"/>
      <c r="E146" s="420"/>
      <c r="F146" s="421"/>
      <c r="G146" s="437"/>
      <c r="H146" s="438"/>
      <c r="I146" s="438"/>
      <c r="J146" s="439"/>
      <c r="K146" s="74"/>
      <c r="L146" s="75"/>
      <c r="M146" s="75"/>
      <c r="N146" s="75"/>
      <c r="O146" s="75"/>
      <c r="P146" s="75"/>
      <c r="Q146" s="76"/>
      <c r="R146" s="75"/>
      <c r="S146" s="75"/>
      <c r="T146" s="75"/>
      <c r="U146" s="76"/>
      <c r="V146" s="75"/>
      <c r="W146" s="75"/>
      <c r="X146" s="77"/>
      <c r="Y146" s="75"/>
      <c r="Z146" s="75"/>
      <c r="AA146" s="75"/>
      <c r="AB146" s="75"/>
      <c r="AC146" s="76"/>
      <c r="AD146" s="75"/>
      <c r="AE146" s="75"/>
      <c r="AF146" s="77"/>
      <c r="AG146" s="75"/>
      <c r="AH146" s="75"/>
      <c r="AI146" s="75"/>
      <c r="AJ146" s="75"/>
      <c r="AK146" s="76"/>
      <c r="AL146" s="75"/>
      <c r="AM146" s="75"/>
      <c r="AN146" s="77"/>
      <c r="AO146" s="75"/>
      <c r="AP146" s="75"/>
      <c r="AQ146" s="75"/>
      <c r="AR146" s="75"/>
      <c r="AS146" s="76"/>
      <c r="AT146" s="75"/>
      <c r="AU146" s="75"/>
      <c r="AV146" s="77"/>
      <c r="AW146" s="75"/>
      <c r="AX146" s="75"/>
      <c r="AY146" s="75"/>
      <c r="AZ146" s="75"/>
      <c r="BA146" s="76"/>
      <c r="BB146" s="75"/>
      <c r="BC146" s="75"/>
      <c r="BD146" s="75"/>
      <c r="BE146" s="75"/>
      <c r="BF146" s="75"/>
      <c r="BG146" s="78"/>
      <c r="BH146" s="437"/>
      <c r="BI146" s="438"/>
      <c r="BJ146" s="438"/>
      <c r="BK146" s="438"/>
      <c r="BL146" s="439"/>
      <c r="BM146" s="75"/>
      <c r="BN146" s="75"/>
    </row>
    <row r="147" spans="1:66" s="141" customFormat="1" ht="8.15" customHeight="1" thickBot="1" x14ac:dyDescent="0.25">
      <c r="A147" s="75"/>
      <c r="B147" s="75"/>
      <c r="C147" s="419"/>
      <c r="D147" s="420"/>
      <c r="E147" s="420"/>
      <c r="F147" s="421"/>
      <c r="G147" s="437"/>
      <c r="H147" s="438"/>
      <c r="I147" s="438"/>
      <c r="J147" s="439"/>
      <c r="K147" s="74"/>
      <c r="L147" s="75"/>
      <c r="M147" s="75"/>
      <c r="N147" s="80"/>
      <c r="O147" s="80"/>
      <c r="P147" s="81"/>
      <c r="Q147" s="87"/>
      <c r="R147" s="80"/>
      <c r="S147" s="80"/>
      <c r="T147" s="81"/>
      <c r="U147" s="87"/>
      <c r="V147" s="80"/>
      <c r="W147" s="80"/>
      <c r="X147" s="88"/>
      <c r="Y147" s="89"/>
      <c r="Z147" s="80"/>
      <c r="AA147" s="80"/>
      <c r="AB147" s="81"/>
      <c r="AC147" s="87"/>
      <c r="AD147" s="80"/>
      <c r="AE147" s="80"/>
      <c r="AF147" s="88"/>
      <c r="AG147" s="89"/>
      <c r="AH147" s="80"/>
      <c r="AI147" s="80"/>
      <c r="AJ147" s="81"/>
      <c r="AK147" s="87"/>
      <c r="AL147" s="80"/>
      <c r="AM147" s="80"/>
      <c r="AN147" s="88"/>
      <c r="AO147" s="89"/>
      <c r="AP147" s="80"/>
      <c r="AQ147" s="80"/>
      <c r="AR147" s="81"/>
      <c r="AS147" s="87"/>
      <c r="AT147" s="80"/>
      <c r="AU147" s="80"/>
      <c r="AV147" s="88"/>
      <c r="AW147" s="89"/>
      <c r="AX147" s="80"/>
      <c r="AY147" s="80"/>
      <c r="AZ147" s="81"/>
      <c r="BA147" s="87"/>
      <c r="BB147" s="80"/>
      <c r="BC147" s="80"/>
      <c r="BD147" s="75"/>
      <c r="BE147" s="75"/>
      <c r="BF147" s="75"/>
      <c r="BG147" s="78"/>
      <c r="BH147" s="437"/>
      <c r="BI147" s="438"/>
      <c r="BJ147" s="438"/>
      <c r="BK147" s="438"/>
      <c r="BL147" s="439"/>
      <c r="BM147" s="75"/>
      <c r="BN147" s="75"/>
    </row>
    <row r="148" spans="1:66" s="141" customFormat="1" ht="8.15" customHeight="1" x14ac:dyDescent="0.2">
      <c r="A148" s="75"/>
      <c r="B148" s="75"/>
      <c r="C148" s="419"/>
      <c r="D148" s="420"/>
      <c r="E148" s="420"/>
      <c r="F148" s="421"/>
      <c r="G148" s="437"/>
      <c r="H148" s="438"/>
      <c r="I148" s="438"/>
      <c r="J148" s="439"/>
      <c r="K148" s="74"/>
      <c r="L148" s="75"/>
      <c r="M148" s="93"/>
      <c r="N148" s="93"/>
      <c r="O148" s="93"/>
      <c r="P148" s="93"/>
      <c r="Q148" s="94"/>
      <c r="R148" s="93"/>
      <c r="S148" s="93"/>
      <c r="T148" s="93"/>
      <c r="U148" s="94"/>
      <c r="V148" s="93"/>
      <c r="W148" s="93"/>
      <c r="X148" s="95"/>
      <c r="Y148" s="93"/>
      <c r="Z148" s="93"/>
      <c r="AA148" s="93"/>
      <c r="AB148" s="93"/>
      <c r="AC148" s="94"/>
      <c r="AD148" s="93"/>
      <c r="AE148" s="93"/>
      <c r="AF148" s="95"/>
      <c r="AG148" s="93"/>
      <c r="AH148" s="93"/>
      <c r="AI148" s="93"/>
      <c r="AJ148" s="93"/>
      <c r="AK148" s="94"/>
      <c r="AL148" s="93"/>
      <c r="AM148" s="93"/>
      <c r="AN148" s="95"/>
      <c r="AO148" s="93"/>
      <c r="AP148" s="93"/>
      <c r="AQ148" s="93"/>
      <c r="AR148" s="93"/>
      <c r="AS148" s="94"/>
      <c r="AT148" s="93"/>
      <c r="AU148" s="93"/>
      <c r="AV148" s="95"/>
      <c r="AW148" s="93"/>
      <c r="AX148" s="93"/>
      <c r="AY148" s="93"/>
      <c r="AZ148" s="93"/>
      <c r="BA148" s="94"/>
      <c r="BB148" s="93"/>
      <c r="BC148" s="93"/>
      <c r="BD148" s="93"/>
      <c r="BE148" s="75"/>
      <c r="BF148" s="75"/>
      <c r="BG148" s="78"/>
      <c r="BH148" s="437"/>
      <c r="BI148" s="438"/>
      <c r="BJ148" s="438"/>
      <c r="BK148" s="438"/>
      <c r="BL148" s="439"/>
      <c r="BM148" s="75"/>
      <c r="BN148" s="75"/>
    </row>
    <row r="149" spans="1:66" s="141" customFormat="1" ht="8.15" customHeight="1" x14ac:dyDescent="0.2">
      <c r="A149" s="75"/>
      <c r="B149" s="75"/>
      <c r="C149" s="419"/>
      <c r="D149" s="420"/>
      <c r="E149" s="420"/>
      <c r="F149" s="421"/>
      <c r="G149" s="437"/>
      <c r="H149" s="438"/>
      <c r="I149" s="438"/>
      <c r="J149" s="439"/>
      <c r="K149" s="74"/>
      <c r="L149" s="75"/>
      <c r="M149" s="75"/>
      <c r="N149" s="75"/>
      <c r="O149" s="75"/>
      <c r="P149" s="75"/>
      <c r="Q149" s="75"/>
      <c r="R149" s="75"/>
      <c r="S149" s="75"/>
      <c r="T149" s="75"/>
      <c r="U149" s="75"/>
      <c r="V149" s="75"/>
      <c r="W149" s="75"/>
      <c r="X149" s="75"/>
      <c r="Y149" s="75"/>
      <c r="Z149" s="75"/>
      <c r="AA149" s="75"/>
      <c r="AB149" s="75"/>
      <c r="AC149" s="75"/>
      <c r="AD149" s="75"/>
      <c r="AE149" s="75"/>
      <c r="AF149" s="75"/>
      <c r="AG149" s="75"/>
      <c r="AH149" s="75"/>
      <c r="AI149" s="75"/>
      <c r="AJ149" s="75"/>
      <c r="AK149" s="75"/>
      <c r="AL149" s="75"/>
      <c r="AM149" s="75"/>
      <c r="AN149" s="75"/>
      <c r="AO149" s="75"/>
      <c r="AP149" s="75"/>
      <c r="AQ149" s="75"/>
      <c r="AR149" s="75"/>
      <c r="AS149" s="75"/>
      <c r="AT149" s="75"/>
      <c r="AU149" s="75"/>
      <c r="AV149" s="75"/>
      <c r="AW149" s="75"/>
      <c r="AX149" s="75"/>
      <c r="AY149" s="75"/>
      <c r="AZ149" s="75"/>
      <c r="BA149" s="75"/>
      <c r="BB149" s="75"/>
      <c r="BC149" s="75"/>
      <c r="BD149" s="75"/>
      <c r="BE149" s="75"/>
      <c r="BF149" s="75"/>
      <c r="BG149" s="78"/>
      <c r="BH149" s="437"/>
      <c r="BI149" s="438"/>
      <c r="BJ149" s="438"/>
      <c r="BK149" s="438"/>
      <c r="BL149" s="439"/>
      <c r="BM149" s="75"/>
      <c r="BN149" s="75"/>
    </row>
    <row r="150" spans="1:66" s="141" customFormat="1" ht="14.15" customHeight="1" x14ac:dyDescent="0.2">
      <c r="A150" s="75"/>
      <c r="B150" s="75"/>
      <c r="C150" s="422"/>
      <c r="D150" s="423"/>
      <c r="E150" s="423"/>
      <c r="F150" s="424"/>
      <c r="G150" s="440"/>
      <c r="H150" s="441"/>
      <c r="I150" s="441"/>
      <c r="J150" s="442"/>
      <c r="K150" s="461" t="s">
        <v>577</v>
      </c>
      <c r="L150" s="461"/>
      <c r="M150" s="461"/>
      <c r="N150" s="461"/>
      <c r="O150" s="461"/>
      <c r="P150" s="461"/>
      <c r="Q150" s="461"/>
      <c r="R150" s="461"/>
      <c r="S150" s="477"/>
      <c r="T150" s="477"/>
      <c r="U150" s="477"/>
      <c r="V150" s="477"/>
      <c r="W150" s="477"/>
      <c r="X150" s="477"/>
      <c r="Y150" s="477"/>
      <c r="Z150" s="477"/>
      <c r="AA150" s="477"/>
      <c r="AB150" s="461" t="s">
        <v>578</v>
      </c>
      <c r="AC150" s="461"/>
      <c r="AD150" s="461"/>
      <c r="AE150" s="461"/>
      <c r="AF150" s="461"/>
      <c r="AG150" s="461"/>
      <c r="AH150" s="461"/>
      <c r="AI150" s="461"/>
      <c r="AJ150" s="477"/>
      <c r="AK150" s="477"/>
      <c r="AL150" s="477"/>
      <c r="AM150" s="477"/>
      <c r="AN150" s="477"/>
      <c r="AO150" s="477"/>
      <c r="AP150" s="477"/>
      <c r="AQ150" s="477"/>
      <c r="AR150" s="477"/>
      <c r="AS150" s="461" t="s">
        <v>579</v>
      </c>
      <c r="AT150" s="461"/>
      <c r="AU150" s="461"/>
      <c r="AV150" s="461"/>
      <c r="AW150" s="461"/>
      <c r="AX150" s="461"/>
      <c r="AY150" s="461"/>
      <c r="AZ150" s="477"/>
      <c r="BA150" s="477"/>
      <c r="BB150" s="477"/>
      <c r="BC150" s="477"/>
      <c r="BD150" s="477"/>
      <c r="BE150" s="477"/>
      <c r="BF150" s="477"/>
      <c r="BG150" s="477"/>
      <c r="BH150" s="440"/>
      <c r="BI150" s="441"/>
      <c r="BJ150" s="441"/>
      <c r="BK150" s="441"/>
      <c r="BL150" s="442"/>
      <c r="BM150" s="75"/>
      <c r="BN150" s="75"/>
    </row>
    <row r="151" spans="1:66" s="141" customFormat="1" ht="8.15" customHeight="1" x14ac:dyDescent="0.2">
      <c r="A151" s="75"/>
      <c r="B151" s="75"/>
      <c r="C151" s="468"/>
      <c r="D151" s="469"/>
      <c r="E151" s="469"/>
      <c r="F151" s="470"/>
      <c r="G151" s="434"/>
      <c r="H151" s="435"/>
      <c r="I151" s="435"/>
      <c r="J151" s="436"/>
      <c r="K151" s="71"/>
      <c r="L151" s="72"/>
      <c r="M151" s="72"/>
      <c r="N151" s="72"/>
      <c r="O151" s="72"/>
      <c r="P151" s="72"/>
      <c r="Q151" s="72"/>
      <c r="R151" s="72"/>
      <c r="S151" s="72"/>
      <c r="T151" s="72"/>
      <c r="U151" s="72"/>
      <c r="V151" s="72"/>
      <c r="W151" s="72"/>
      <c r="X151" s="72"/>
      <c r="Y151" s="72"/>
      <c r="Z151" s="72"/>
      <c r="AA151" s="72"/>
      <c r="AB151" s="72"/>
      <c r="AC151" s="72"/>
      <c r="AD151" s="72"/>
      <c r="AE151" s="72"/>
      <c r="AF151" s="72"/>
      <c r="AG151" s="72"/>
      <c r="AH151" s="72"/>
      <c r="AI151" s="72"/>
      <c r="AJ151" s="72"/>
      <c r="AK151" s="72"/>
      <c r="AL151" s="72"/>
      <c r="AM151" s="72"/>
      <c r="AN151" s="72"/>
      <c r="AO151" s="72"/>
      <c r="AP151" s="72"/>
      <c r="AQ151" s="72"/>
      <c r="AR151" s="72"/>
      <c r="AS151" s="72"/>
      <c r="AT151" s="72"/>
      <c r="AU151" s="72"/>
      <c r="AV151" s="72"/>
      <c r="AW151" s="72"/>
      <c r="AX151" s="72"/>
      <c r="AY151" s="72"/>
      <c r="AZ151" s="72"/>
      <c r="BA151" s="72"/>
      <c r="BB151" s="72"/>
      <c r="BC151" s="72"/>
      <c r="BD151" s="72"/>
      <c r="BE151" s="72"/>
      <c r="BF151" s="72"/>
      <c r="BG151" s="73"/>
      <c r="BH151" s="434" t="str">
        <f t="shared" ref="BH151" si="6">IF((AJ156-S156-AZ156)*24&lt;=0,"",(AJ156-S156-AZ156)*24)</f>
        <v/>
      </c>
      <c r="BI151" s="435"/>
      <c r="BJ151" s="435"/>
      <c r="BK151" s="435"/>
      <c r="BL151" s="436"/>
      <c r="BM151" s="75"/>
      <c r="BN151" s="75"/>
    </row>
    <row r="152" spans="1:66" s="141" customFormat="1" ht="8.15" customHeight="1" x14ac:dyDescent="0.2">
      <c r="A152" s="75"/>
      <c r="B152" s="75"/>
      <c r="C152" s="471"/>
      <c r="D152" s="472"/>
      <c r="E152" s="472"/>
      <c r="F152" s="473"/>
      <c r="G152" s="437"/>
      <c r="H152" s="438"/>
      <c r="I152" s="438"/>
      <c r="J152" s="439"/>
      <c r="K152" s="74"/>
      <c r="L152" s="75"/>
      <c r="M152" s="75"/>
      <c r="N152" s="75"/>
      <c r="O152" s="75"/>
      <c r="P152" s="75"/>
      <c r="Q152" s="76"/>
      <c r="R152" s="75"/>
      <c r="S152" s="75"/>
      <c r="T152" s="75"/>
      <c r="U152" s="76"/>
      <c r="V152" s="75"/>
      <c r="W152" s="75"/>
      <c r="X152" s="77"/>
      <c r="Y152" s="75"/>
      <c r="Z152" s="75"/>
      <c r="AA152" s="75"/>
      <c r="AB152" s="75"/>
      <c r="AC152" s="76"/>
      <c r="AD152" s="75"/>
      <c r="AE152" s="75"/>
      <c r="AF152" s="77"/>
      <c r="AG152" s="75"/>
      <c r="AH152" s="75"/>
      <c r="AI152" s="75"/>
      <c r="AJ152" s="75"/>
      <c r="AK152" s="76"/>
      <c r="AL152" s="75"/>
      <c r="AM152" s="75"/>
      <c r="AN152" s="77"/>
      <c r="AO152" s="75"/>
      <c r="AP152" s="75"/>
      <c r="AQ152" s="75"/>
      <c r="AR152" s="75"/>
      <c r="AS152" s="76"/>
      <c r="AT152" s="75"/>
      <c r="AU152" s="75"/>
      <c r="AV152" s="77"/>
      <c r="AW152" s="75"/>
      <c r="AX152" s="75"/>
      <c r="AY152" s="75"/>
      <c r="AZ152" s="75"/>
      <c r="BA152" s="76"/>
      <c r="BB152" s="75"/>
      <c r="BC152" s="75"/>
      <c r="BD152" s="75"/>
      <c r="BE152" s="75"/>
      <c r="BF152" s="75"/>
      <c r="BG152" s="78"/>
      <c r="BH152" s="437"/>
      <c r="BI152" s="438"/>
      <c r="BJ152" s="438"/>
      <c r="BK152" s="438"/>
      <c r="BL152" s="439"/>
      <c r="BM152" s="75"/>
      <c r="BN152" s="75"/>
    </row>
    <row r="153" spans="1:66" s="141" customFormat="1" ht="8.15" customHeight="1" thickBot="1" x14ac:dyDescent="0.25">
      <c r="A153" s="75"/>
      <c r="B153" s="75"/>
      <c r="C153" s="471"/>
      <c r="D153" s="472"/>
      <c r="E153" s="472"/>
      <c r="F153" s="473"/>
      <c r="G153" s="437"/>
      <c r="H153" s="438"/>
      <c r="I153" s="438"/>
      <c r="J153" s="439"/>
      <c r="K153" s="74"/>
      <c r="L153" s="75"/>
      <c r="M153" s="75"/>
      <c r="N153" s="80"/>
      <c r="O153" s="80"/>
      <c r="P153" s="81"/>
      <c r="Q153" s="87"/>
      <c r="R153" s="80"/>
      <c r="S153" s="80"/>
      <c r="T153" s="81"/>
      <c r="U153" s="87"/>
      <c r="V153" s="80"/>
      <c r="W153" s="80"/>
      <c r="X153" s="88"/>
      <c r="Y153" s="89"/>
      <c r="Z153" s="80"/>
      <c r="AA153" s="80"/>
      <c r="AB153" s="81"/>
      <c r="AC153" s="87"/>
      <c r="AD153" s="80"/>
      <c r="AE153" s="80"/>
      <c r="AF153" s="88"/>
      <c r="AG153" s="89"/>
      <c r="AH153" s="80"/>
      <c r="AI153" s="80"/>
      <c r="AJ153" s="81"/>
      <c r="AK153" s="87"/>
      <c r="AL153" s="80"/>
      <c r="AM153" s="80"/>
      <c r="AN153" s="88"/>
      <c r="AO153" s="89"/>
      <c r="AP153" s="80"/>
      <c r="AQ153" s="80"/>
      <c r="AR153" s="81"/>
      <c r="AS153" s="87"/>
      <c r="AT153" s="80"/>
      <c r="AU153" s="80"/>
      <c r="AV153" s="88"/>
      <c r="AW153" s="89"/>
      <c r="AX153" s="80"/>
      <c r="AY153" s="80"/>
      <c r="AZ153" s="81"/>
      <c r="BA153" s="87"/>
      <c r="BB153" s="80"/>
      <c r="BC153" s="80"/>
      <c r="BD153" s="75"/>
      <c r="BE153" s="75"/>
      <c r="BF153" s="75"/>
      <c r="BG153" s="78"/>
      <c r="BH153" s="437"/>
      <c r="BI153" s="438"/>
      <c r="BJ153" s="438"/>
      <c r="BK153" s="438"/>
      <c r="BL153" s="439"/>
      <c r="BM153" s="75"/>
      <c r="BN153" s="75"/>
    </row>
    <row r="154" spans="1:66" s="141" customFormat="1" ht="8.15" customHeight="1" x14ac:dyDescent="0.2">
      <c r="A154" s="75"/>
      <c r="B154" s="75"/>
      <c r="C154" s="471"/>
      <c r="D154" s="472"/>
      <c r="E154" s="472"/>
      <c r="F154" s="473"/>
      <c r="G154" s="437"/>
      <c r="H154" s="438"/>
      <c r="I154" s="438"/>
      <c r="J154" s="439"/>
      <c r="K154" s="74"/>
      <c r="L154" s="75"/>
      <c r="M154" s="93"/>
      <c r="N154" s="93"/>
      <c r="O154" s="93"/>
      <c r="P154" s="93"/>
      <c r="Q154" s="94"/>
      <c r="R154" s="93"/>
      <c r="S154" s="93"/>
      <c r="T154" s="93"/>
      <c r="U154" s="94"/>
      <c r="V154" s="93"/>
      <c r="W154" s="93"/>
      <c r="X154" s="95"/>
      <c r="Y154" s="93"/>
      <c r="Z154" s="93"/>
      <c r="AA154" s="93"/>
      <c r="AB154" s="93"/>
      <c r="AC154" s="94"/>
      <c r="AD154" s="93"/>
      <c r="AE154" s="93"/>
      <c r="AF154" s="95"/>
      <c r="AG154" s="93"/>
      <c r="AH154" s="93"/>
      <c r="AI154" s="93"/>
      <c r="AJ154" s="93"/>
      <c r="AK154" s="94"/>
      <c r="AL154" s="93"/>
      <c r="AM154" s="93"/>
      <c r="AN154" s="95"/>
      <c r="AO154" s="93"/>
      <c r="AP154" s="93"/>
      <c r="AQ154" s="93"/>
      <c r="AR154" s="93"/>
      <c r="AS154" s="94"/>
      <c r="AT154" s="93"/>
      <c r="AU154" s="93"/>
      <c r="AV154" s="95"/>
      <c r="AW154" s="93"/>
      <c r="AX154" s="93"/>
      <c r="AY154" s="93"/>
      <c r="AZ154" s="93"/>
      <c r="BA154" s="94"/>
      <c r="BB154" s="93"/>
      <c r="BC154" s="93"/>
      <c r="BD154" s="93"/>
      <c r="BE154" s="75"/>
      <c r="BF154" s="75"/>
      <c r="BG154" s="78"/>
      <c r="BH154" s="437"/>
      <c r="BI154" s="438"/>
      <c r="BJ154" s="438"/>
      <c r="BK154" s="438"/>
      <c r="BL154" s="439"/>
      <c r="BM154" s="75"/>
      <c r="BN154" s="75"/>
    </row>
    <row r="155" spans="1:66" s="141" customFormat="1" ht="8.15" customHeight="1" x14ac:dyDescent="0.2">
      <c r="A155" s="75"/>
      <c r="B155" s="75"/>
      <c r="C155" s="471"/>
      <c r="D155" s="472"/>
      <c r="E155" s="472"/>
      <c r="F155" s="473"/>
      <c r="G155" s="437"/>
      <c r="H155" s="438"/>
      <c r="I155" s="438"/>
      <c r="J155" s="439"/>
      <c r="K155" s="74"/>
      <c r="L155" s="75"/>
      <c r="M155" s="75"/>
      <c r="N155" s="75"/>
      <c r="O155" s="75"/>
      <c r="P155" s="75"/>
      <c r="Q155" s="75"/>
      <c r="R155" s="75"/>
      <c r="S155" s="75"/>
      <c r="T155" s="75"/>
      <c r="U155" s="75"/>
      <c r="V155" s="75"/>
      <c r="W155" s="75"/>
      <c r="X155" s="75"/>
      <c r="Y155" s="75"/>
      <c r="Z155" s="75"/>
      <c r="AA155" s="75"/>
      <c r="AB155" s="75"/>
      <c r="AC155" s="75"/>
      <c r="AD155" s="75"/>
      <c r="AE155" s="75"/>
      <c r="AF155" s="75"/>
      <c r="AG155" s="75"/>
      <c r="AH155" s="75"/>
      <c r="AI155" s="75"/>
      <c r="AJ155" s="75"/>
      <c r="AK155" s="75"/>
      <c r="AL155" s="75"/>
      <c r="AM155" s="75"/>
      <c r="AN155" s="75"/>
      <c r="AO155" s="75"/>
      <c r="AP155" s="75"/>
      <c r="AQ155" s="75"/>
      <c r="AR155" s="75"/>
      <c r="AS155" s="75"/>
      <c r="AT155" s="75"/>
      <c r="AU155" s="75"/>
      <c r="AV155" s="75"/>
      <c r="AW155" s="75"/>
      <c r="AX155" s="75"/>
      <c r="AY155" s="75"/>
      <c r="AZ155" s="75"/>
      <c r="BA155" s="75"/>
      <c r="BB155" s="75"/>
      <c r="BC155" s="75"/>
      <c r="BD155" s="75"/>
      <c r="BE155" s="75"/>
      <c r="BF155" s="75"/>
      <c r="BG155" s="78"/>
      <c r="BH155" s="437"/>
      <c r="BI155" s="438"/>
      <c r="BJ155" s="438"/>
      <c r="BK155" s="438"/>
      <c r="BL155" s="439"/>
      <c r="BM155" s="75"/>
      <c r="BN155" s="75"/>
    </row>
    <row r="156" spans="1:66" s="141" customFormat="1" ht="14.15" customHeight="1" x14ac:dyDescent="0.2">
      <c r="A156" s="75"/>
      <c r="B156" s="75"/>
      <c r="C156" s="474"/>
      <c r="D156" s="475"/>
      <c r="E156" s="475"/>
      <c r="F156" s="476"/>
      <c r="G156" s="440"/>
      <c r="H156" s="441"/>
      <c r="I156" s="441"/>
      <c r="J156" s="442"/>
      <c r="K156" s="461" t="s">
        <v>577</v>
      </c>
      <c r="L156" s="461"/>
      <c r="M156" s="461"/>
      <c r="N156" s="461"/>
      <c r="O156" s="461"/>
      <c r="P156" s="461"/>
      <c r="Q156" s="461"/>
      <c r="R156" s="461"/>
      <c r="S156" s="477"/>
      <c r="T156" s="477"/>
      <c r="U156" s="477"/>
      <c r="V156" s="477"/>
      <c r="W156" s="477"/>
      <c r="X156" s="477"/>
      <c r="Y156" s="477"/>
      <c r="Z156" s="477"/>
      <c r="AA156" s="477"/>
      <c r="AB156" s="461" t="s">
        <v>578</v>
      </c>
      <c r="AC156" s="461"/>
      <c r="AD156" s="461"/>
      <c r="AE156" s="461"/>
      <c r="AF156" s="461"/>
      <c r="AG156" s="461"/>
      <c r="AH156" s="461"/>
      <c r="AI156" s="461"/>
      <c r="AJ156" s="477"/>
      <c r="AK156" s="477"/>
      <c r="AL156" s="477"/>
      <c r="AM156" s="477"/>
      <c r="AN156" s="477"/>
      <c r="AO156" s="477"/>
      <c r="AP156" s="477"/>
      <c r="AQ156" s="477"/>
      <c r="AR156" s="477"/>
      <c r="AS156" s="461" t="s">
        <v>579</v>
      </c>
      <c r="AT156" s="461"/>
      <c r="AU156" s="461"/>
      <c r="AV156" s="461"/>
      <c r="AW156" s="461"/>
      <c r="AX156" s="461"/>
      <c r="AY156" s="461"/>
      <c r="AZ156" s="477"/>
      <c r="BA156" s="477"/>
      <c r="BB156" s="477"/>
      <c r="BC156" s="477"/>
      <c r="BD156" s="477"/>
      <c r="BE156" s="477"/>
      <c r="BF156" s="477"/>
      <c r="BG156" s="477"/>
      <c r="BH156" s="440"/>
      <c r="BI156" s="441"/>
      <c r="BJ156" s="441"/>
      <c r="BK156" s="441"/>
      <c r="BL156" s="442"/>
      <c r="BM156" s="75"/>
      <c r="BN156" s="75"/>
    </row>
    <row r="157" spans="1:66" s="141" customFormat="1" ht="8.15" customHeight="1" x14ac:dyDescent="0.2">
      <c r="A157" s="75"/>
      <c r="B157" s="75"/>
      <c r="C157" s="468"/>
      <c r="D157" s="469"/>
      <c r="E157" s="469"/>
      <c r="F157" s="470"/>
      <c r="G157" s="434"/>
      <c r="H157" s="435"/>
      <c r="I157" s="435"/>
      <c r="J157" s="436"/>
      <c r="K157" s="71"/>
      <c r="L157" s="72"/>
      <c r="M157" s="72"/>
      <c r="N157" s="72"/>
      <c r="O157" s="72"/>
      <c r="P157" s="72"/>
      <c r="Q157" s="72"/>
      <c r="R157" s="72"/>
      <c r="S157" s="72"/>
      <c r="T157" s="72"/>
      <c r="U157" s="72"/>
      <c r="V157" s="72"/>
      <c r="W157" s="72"/>
      <c r="X157" s="72"/>
      <c r="Y157" s="72"/>
      <c r="Z157" s="72"/>
      <c r="AA157" s="72"/>
      <c r="AB157" s="72"/>
      <c r="AC157" s="72"/>
      <c r="AD157" s="72"/>
      <c r="AE157" s="72"/>
      <c r="AF157" s="72"/>
      <c r="AG157" s="72"/>
      <c r="AH157" s="72"/>
      <c r="AI157" s="72"/>
      <c r="AJ157" s="72"/>
      <c r="AK157" s="72"/>
      <c r="AL157" s="72"/>
      <c r="AM157" s="72"/>
      <c r="AN157" s="72"/>
      <c r="AO157" s="72"/>
      <c r="AP157" s="72"/>
      <c r="AQ157" s="72"/>
      <c r="AR157" s="72"/>
      <c r="AS157" s="72"/>
      <c r="AT157" s="72"/>
      <c r="AU157" s="72"/>
      <c r="AV157" s="72"/>
      <c r="AW157" s="72"/>
      <c r="AX157" s="72"/>
      <c r="AY157" s="72"/>
      <c r="AZ157" s="72"/>
      <c r="BA157" s="72"/>
      <c r="BB157" s="72"/>
      <c r="BC157" s="72"/>
      <c r="BD157" s="72"/>
      <c r="BE157" s="72"/>
      <c r="BF157" s="72"/>
      <c r="BG157" s="73"/>
      <c r="BH157" s="434" t="str">
        <f t="shared" ref="BH157" si="7">IF((AJ162-S162-AZ162)*24&lt;=0,"",(AJ162-S162-AZ162)*24)</f>
        <v/>
      </c>
      <c r="BI157" s="435"/>
      <c r="BJ157" s="435"/>
      <c r="BK157" s="435"/>
      <c r="BL157" s="436"/>
      <c r="BM157" s="75"/>
      <c r="BN157" s="75"/>
    </row>
    <row r="158" spans="1:66" s="141" customFormat="1" ht="8.15" customHeight="1" x14ac:dyDescent="0.2">
      <c r="A158" s="75"/>
      <c r="B158" s="75"/>
      <c r="C158" s="471"/>
      <c r="D158" s="472"/>
      <c r="E158" s="472"/>
      <c r="F158" s="473"/>
      <c r="G158" s="437"/>
      <c r="H158" s="438"/>
      <c r="I158" s="438"/>
      <c r="J158" s="439"/>
      <c r="K158" s="74"/>
      <c r="L158" s="75"/>
      <c r="M158" s="75"/>
      <c r="N158" s="75"/>
      <c r="O158" s="75"/>
      <c r="P158" s="75"/>
      <c r="Q158" s="76"/>
      <c r="R158" s="75"/>
      <c r="S158" s="75"/>
      <c r="T158" s="75"/>
      <c r="U158" s="76"/>
      <c r="V158" s="75"/>
      <c r="W158" s="75"/>
      <c r="X158" s="77"/>
      <c r="Y158" s="75"/>
      <c r="Z158" s="75"/>
      <c r="AA158" s="75"/>
      <c r="AB158" s="75"/>
      <c r="AC158" s="76"/>
      <c r="AD158" s="75"/>
      <c r="AE158" s="75"/>
      <c r="AF158" s="77"/>
      <c r="AG158" s="75"/>
      <c r="AH158" s="75"/>
      <c r="AI158" s="75"/>
      <c r="AJ158" s="75"/>
      <c r="AK158" s="76"/>
      <c r="AL158" s="75"/>
      <c r="AM158" s="75"/>
      <c r="AN158" s="77"/>
      <c r="AO158" s="75"/>
      <c r="AP158" s="75"/>
      <c r="AQ158" s="75"/>
      <c r="AR158" s="75"/>
      <c r="AS158" s="76"/>
      <c r="AT158" s="75"/>
      <c r="AU158" s="75"/>
      <c r="AV158" s="77"/>
      <c r="AW158" s="75"/>
      <c r="AX158" s="75"/>
      <c r="AY158" s="75"/>
      <c r="AZ158" s="75"/>
      <c r="BA158" s="76"/>
      <c r="BB158" s="75"/>
      <c r="BC158" s="75"/>
      <c r="BD158" s="75"/>
      <c r="BE158" s="75"/>
      <c r="BF158" s="75"/>
      <c r="BG158" s="78"/>
      <c r="BH158" s="437"/>
      <c r="BI158" s="438"/>
      <c r="BJ158" s="438"/>
      <c r="BK158" s="438"/>
      <c r="BL158" s="439"/>
      <c r="BM158" s="75"/>
      <c r="BN158" s="75"/>
    </row>
    <row r="159" spans="1:66" s="141" customFormat="1" ht="8.15" customHeight="1" thickBot="1" x14ac:dyDescent="0.25">
      <c r="A159" s="75"/>
      <c r="B159" s="75"/>
      <c r="C159" s="471"/>
      <c r="D159" s="472"/>
      <c r="E159" s="472"/>
      <c r="F159" s="473"/>
      <c r="G159" s="437"/>
      <c r="H159" s="438"/>
      <c r="I159" s="438"/>
      <c r="J159" s="439"/>
      <c r="K159" s="74"/>
      <c r="L159" s="75"/>
      <c r="M159" s="75"/>
      <c r="N159" s="80"/>
      <c r="O159" s="80"/>
      <c r="P159" s="81"/>
      <c r="Q159" s="87"/>
      <c r="R159" s="80"/>
      <c r="S159" s="80"/>
      <c r="T159" s="81"/>
      <c r="U159" s="87"/>
      <c r="V159" s="80"/>
      <c r="W159" s="80"/>
      <c r="X159" s="88"/>
      <c r="Y159" s="89"/>
      <c r="Z159" s="80"/>
      <c r="AA159" s="80"/>
      <c r="AB159" s="81"/>
      <c r="AC159" s="87"/>
      <c r="AD159" s="80"/>
      <c r="AE159" s="80"/>
      <c r="AF159" s="88"/>
      <c r="AG159" s="89"/>
      <c r="AH159" s="80"/>
      <c r="AI159" s="80"/>
      <c r="AJ159" s="81"/>
      <c r="AK159" s="87"/>
      <c r="AL159" s="80"/>
      <c r="AM159" s="80"/>
      <c r="AN159" s="88"/>
      <c r="AO159" s="89"/>
      <c r="AP159" s="80"/>
      <c r="AQ159" s="80"/>
      <c r="AR159" s="81"/>
      <c r="AS159" s="87"/>
      <c r="AT159" s="80"/>
      <c r="AU159" s="80"/>
      <c r="AV159" s="88"/>
      <c r="AW159" s="89"/>
      <c r="AX159" s="80"/>
      <c r="AY159" s="80"/>
      <c r="AZ159" s="81"/>
      <c r="BA159" s="87"/>
      <c r="BB159" s="80"/>
      <c r="BC159" s="80"/>
      <c r="BD159" s="75"/>
      <c r="BE159" s="75"/>
      <c r="BF159" s="75"/>
      <c r="BG159" s="78"/>
      <c r="BH159" s="437"/>
      <c r="BI159" s="438"/>
      <c r="BJ159" s="438"/>
      <c r="BK159" s="438"/>
      <c r="BL159" s="439"/>
      <c r="BM159" s="75"/>
      <c r="BN159" s="75"/>
    </row>
    <row r="160" spans="1:66" s="141" customFormat="1" ht="8.15" customHeight="1" x14ac:dyDescent="0.2">
      <c r="A160" s="75"/>
      <c r="B160" s="75"/>
      <c r="C160" s="471"/>
      <c r="D160" s="472"/>
      <c r="E160" s="472"/>
      <c r="F160" s="473"/>
      <c r="G160" s="437"/>
      <c r="H160" s="438"/>
      <c r="I160" s="438"/>
      <c r="J160" s="439"/>
      <c r="K160" s="74"/>
      <c r="L160" s="75"/>
      <c r="M160" s="93"/>
      <c r="N160" s="93"/>
      <c r="O160" s="93"/>
      <c r="P160" s="93"/>
      <c r="Q160" s="94"/>
      <c r="R160" s="93"/>
      <c r="S160" s="93"/>
      <c r="T160" s="93"/>
      <c r="U160" s="94"/>
      <c r="V160" s="93"/>
      <c r="W160" s="93"/>
      <c r="X160" s="95"/>
      <c r="Y160" s="93"/>
      <c r="Z160" s="93"/>
      <c r="AA160" s="93"/>
      <c r="AB160" s="93"/>
      <c r="AC160" s="94"/>
      <c r="AD160" s="93"/>
      <c r="AE160" s="93"/>
      <c r="AF160" s="95"/>
      <c r="AG160" s="93"/>
      <c r="AH160" s="93"/>
      <c r="AI160" s="93"/>
      <c r="AJ160" s="93"/>
      <c r="AK160" s="94"/>
      <c r="AL160" s="93"/>
      <c r="AM160" s="93"/>
      <c r="AN160" s="95"/>
      <c r="AO160" s="93"/>
      <c r="AP160" s="93"/>
      <c r="AQ160" s="93"/>
      <c r="AR160" s="93"/>
      <c r="AS160" s="94"/>
      <c r="AT160" s="93"/>
      <c r="AU160" s="93"/>
      <c r="AV160" s="95"/>
      <c r="AW160" s="93"/>
      <c r="AX160" s="93"/>
      <c r="AY160" s="93"/>
      <c r="AZ160" s="93"/>
      <c r="BA160" s="94"/>
      <c r="BB160" s="93"/>
      <c r="BC160" s="93"/>
      <c r="BD160" s="93"/>
      <c r="BE160" s="75"/>
      <c r="BF160" s="75"/>
      <c r="BG160" s="78"/>
      <c r="BH160" s="437"/>
      <c r="BI160" s="438"/>
      <c r="BJ160" s="438"/>
      <c r="BK160" s="438"/>
      <c r="BL160" s="439"/>
      <c r="BM160" s="75"/>
      <c r="BN160" s="75"/>
    </row>
    <row r="161" spans="1:66" s="141" customFormat="1" ht="8.15" customHeight="1" x14ac:dyDescent="0.2">
      <c r="A161" s="75"/>
      <c r="B161" s="75"/>
      <c r="C161" s="471"/>
      <c r="D161" s="472"/>
      <c r="E161" s="472"/>
      <c r="F161" s="473"/>
      <c r="G161" s="437"/>
      <c r="H161" s="438"/>
      <c r="I161" s="438"/>
      <c r="J161" s="439"/>
      <c r="K161" s="74"/>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75"/>
      <c r="AM161" s="75"/>
      <c r="AN161" s="75"/>
      <c r="AO161" s="75"/>
      <c r="AP161" s="75"/>
      <c r="AQ161" s="75"/>
      <c r="AR161" s="75"/>
      <c r="AS161" s="75"/>
      <c r="AT161" s="75"/>
      <c r="AU161" s="75"/>
      <c r="AV161" s="75"/>
      <c r="AW161" s="75"/>
      <c r="AX161" s="75"/>
      <c r="AY161" s="75"/>
      <c r="AZ161" s="75"/>
      <c r="BA161" s="75"/>
      <c r="BB161" s="75"/>
      <c r="BC161" s="75"/>
      <c r="BD161" s="75"/>
      <c r="BE161" s="75"/>
      <c r="BF161" s="75"/>
      <c r="BG161" s="78"/>
      <c r="BH161" s="437"/>
      <c r="BI161" s="438"/>
      <c r="BJ161" s="438"/>
      <c r="BK161" s="438"/>
      <c r="BL161" s="439"/>
      <c r="BM161" s="75"/>
      <c r="BN161" s="75"/>
    </row>
    <row r="162" spans="1:66" s="141" customFormat="1" ht="14.15" customHeight="1" x14ac:dyDescent="0.2">
      <c r="A162" s="75"/>
      <c r="B162" s="75"/>
      <c r="C162" s="474"/>
      <c r="D162" s="475"/>
      <c r="E162" s="475"/>
      <c r="F162" s="476"/>
      <c r="G162" s="440"/>
      <c r="H162" s="441"/>
      <c r="I162" s="441"/>
      <c r="J162" s="442"/>
      <c r="K162" s="461" t="s">
        <v>577</v>
      </c>
      <c r="L162" s="461"/>
      <c r="M162" s="461"/>
      <c r="N162" s="461"/>
      <c r="O162" s="461"/>
      <c r="P162" s="461"/>
      <c r="Q162" s="461"/>
      <c r="R162" s="461"/>
      <c r="S162" s="477"/>
      <c r="T162" s="477"/>
      <c r="U162" s="477"/>
      <c r="V162" s="477"/>
      <c r="W162" s="477"/>
      <c r="X162" s="477"/>
      <c r="Y162" s="477"/>
      <c r="Z162" s="477"/>
      <c r="AA162" s="477"/>
      <c r="AB162" s="461" t="s">
        <v>578</v>
      </c>
      <c r="AC162" s="461"/>
      <c r="AD162" s="461"/>
      <c r="AE162" s="461"/>
      <c r="AF162" s="461"/>
      <c r="AG162" s="461"/>
      <c r="AH162" s="461"/>
      <c r="AI162" s="461"/>
      <c r="AJ162" s="477"/>
      <c r="AK162" s="477"/>
      <c r="AL162" s="477"/>
      <c r="AM162" s="477"/>
      <c r="AN162" s="477"/>
      <c r="AO162" s="477"/>
      <c r="AP162" s="477"/>
      <c r="AQ162" s="477"/>
      <c r="AR162" s="477"/>
      <c r="AS162" s="461" t="s">
        <v>579</v>
      </c>
      <c r="AT162" s="461"/>
      <c r="AU162" s="461"/>
      <c r="AV162" s="461"/>
      <c r="AW162" s="461"/>
      <c r="AX162" s="461"/>
      <c r="AY162" s="461"/>
      <c r="AZ162" s="477"/>
      <c r="BA162" s="477"/>
      <c r="BB162" s="477"/>
      <c r="BC162" s="477"/>
      <c r="BD162" s="477"/>
      <c r="BE162" s="477"/>
      <c r="BF162" s="477"/>
      <c r="BG162" s="477"/>
      <c r="BH162" s="440"/>
      <c r="BI162" s="441"/>
      <c r="BJ162" s="441"/>
      <c r="BK162" s="441"/>
      <c r="BL162" s="442"/>
      <c r="BM162" s="75"/>
      <c r="BN162" s="75"/>
    </row>
    <row r="163" spans="1:66" s="141" customFormat="1" ht="8.15" customHeight="1" x14ac:dyDescent="0.2">
      <c r="A163" s="75"/>
      <c r="B163" s="75"/>
      <c r="C163" s="468"/>
      <c r="D163" s="469"/>
      <c r="E163" s="469"/>
      <c r="F163" s="470"/>
      <c r="G163" s="434"/>
      <c r="H163" s="435"/>
      <c r="I163" s="435"/>
      <c r="J163" s="436"/>
      <c r="K163" s="71"/>
      <c r="L163" s="72"/>
      <c r="M163" s="72"/>
      <c r="N163" s="72"/>
      <c r="O163" s="72"/>
      <c r="P163" s="72"/>
      <c r="Q163" s="72"/>
      <c r="R163" s="72"/>
      <c r="S163" s="72"/>
      <c r="T163" s="72"/>
      <c r="U163" s="72"/>
      <c r="V163" s="72"/>
      <c r="W163" s="72"/>
      <c r="X163" s="72"/>
      <c r="Y163" s="72"/>
      <c r="Z163" s="72"/>
      <c r="AA163" s="72"/>
      <c r="AB163" s="72"/>
      <c r="AC163" s="72"/>
      <c r="AD163" s="72"/>
      <c r="AE163" s="72"/>
      <c r="AF163" s="72"/>
      <c r="AG163" s="72"/>
      <c r="AH163" s="72"/>
      <c r="AI163" s="72"/>
      <c r="AJ163" s="72"/>
      <c r="AK163" s="72"/>
      <c r="AL163" s="72"/>
      <c r="AM163" s="72"/>
      <c r="AN163" s="72"/>
      <c r="AO163" s="72"/>
      <c r="AP163" s="72"/>
      <c r="AQ163" s="72"/>
      <c r="AR163" s="72"/>
      <c r="AS163" s="72"/>
      <c r="AT163" s="72"/>
      <c r="AU163" s="72"/>
      <c r="AV163" s="72"/>
      <c r="AW163" s="72"/>
      <c r="AX163" s="72"/>
      <c r="AY163" s="72"/>
      <c r="AZ163" s="72"/>
      <c r="BA163" s="72"/>
      <c r="BB163" s="72"/>
      <c r="BC163" s="72"/>
      <c r="BD163" s="72"/>
      <c r="BE163" s="72"/>
      <c r="BF163" s="72"/>
      <c r="BG163" s="73"/>
      <c r="BH163" s="434" t="str">
        <f t="shared" ref="BH163" si="8">IF((AJ168-S168-AZ168)*24&lt;=0,"",(AJ168-S168-AZ168)*24)</f>
        <v/>
      </c>
      <c r="BI163" s="435"/>
      <c r="BJ163" s="435"/>
      <c r="BK163" s="435"/>
      <c r="BL163" s="436"/>
      <c r="BM163" s="75"/>
      <c r="BN163" s="75"/>
    </row>
    <row r="164" spans="1:66" s="141" customFormat="1" ht="8.15" customHeight="1" x14ac:dyDescent="0.2">
      <c r="A164" s="75"/>
      <c r="B164" s="75"/>
      <c r="C164" s="471"/>
      <c r="D164" s="472"/>
      <c r="E164" s="472"/>
      <c r="F164" s="473"/>
      <c r="G164" s="437"/>
      <c r="H164" s="438"/>
      <c r="I164" s="438"/>
      <c r="J164" s="439"/>
      <c r="K164" s="74"/>
      <c r="L164" s="75"/>
      <c r="M164" s="75"/>
      <c r="N164" s="75"/>
      <c r="O164" s="75"/>
      <c r="P164" s="75"/>
      <c r="Q164" s="76"/>
      <c r="R164" s="75"/>
      <c r="S164" s="75"/>
      <c r="T164" s="75"/>
      <c r="U164" s="76"/>
      <c r="V164" s="75"/>
      <c r="W164" s="75"/>
      <c r="X164" s="77"/>
      <c r="Y164" s="75"/>
      <c r="Z164" s="75"/>
      <c r="AA164" s="75"/>
      <c r="AB164" s="75"/>
      <c r="AC164" s="76"/>
      <c r="AD164" s="75"/>
      <c r="AE164" s="75"/>
      <c r="AF164" s="77"/>
      <c r="AG164" s="75"/>
      <c r="AH164" s="75"/>
      <c r="AI164" s="75"/>
      <c r="AJ164" s="75"/>
      <c r="AK164" s="76"/>
      <c r="AL164" s="75"/>
      <c r="AM164" s="75"/>
      <c r="AN164" s="77"/>
      <c r="AO164" s="75"/>
      <c r="AP164" s="75"/>
      <c r="AQ164" s="75"/>
      <c r="AR164" s="75"/>
      <c r="AS164" s="76"/>
      <c r="AT164" s="75"/>
      <c r="AU164" s="75"/>
      <c r="AV164" s="77"/>
      <c r="AW164" s="75"/>
      <c r="AX164" s="75"/>
      <c r="AY164" s="75"/>
      <c r="AZ164" s="75"/>
      <c r="BA164" s="76"/>
      <c r="BB164" s="75"/>
      <c r="BC164" s="75"/>
      <c r="BD164" s="75"/>
      <c r="BE164" s="75"/>
      <c r="BF164" s="75"/>
      <c r="BG164" s="78"/>
      <c r="BH164" s="437"/>
      <c r="BI164" s="438"/>
      <c r="BJ164" s="438"/>
      <c r="BK164" s="438"/>
      <c r="BL164" s="439"/>
      <c r="BM164" s="75"/>
      <c r="BN164" s="75"/>
    </row>
    <row r="165" spans="1:66" s="141" customFormat="1" ht="8.15" customHeight="1" thickBot="1" x14ac:dyDescent="0.25">
      <c r="A165" s="75"/>
      <c r="B165" s="75"/>
      <c r="C165" s="471"/>
      <c r="D165" s="472"/>
      <c r="E165" s="472"/>
      <c r="F165" s="473"/>
      <c r="G165" s="437"/>
      <c r="H165" s="438"/>
      <c r="I165" s="438"/>
      <c r="J165" s="439"/>
      <c r="K165" s="74"/>
      <c r="L165" s="75"/>
      <c r="M165" s="75"/>
      <c r="N165" s="80"/>
      <c r="O165" s="80"/>
      <c r="P165" s="81"/>
      <c r="Q165" s="87"/>
      <c r="R165" s="80"/>
      <c r="S165" s="80"/>
      <c r="T165" s="81"/>
      <c r="U165" s="87"/>
      <c r="V165" s="80"/>
      <c r="W165" s="80"/>
      <c r="X165" s="88"/>
      <c r="Y165" s="89"/>
      <c r="Z165" s="80"/>
      <c r="AA165" s="80"/>
      <c r="AB165" s="81"/>
      <c r="AC165" s="87"/>
      <c r="AD165" s="80"/>
      <c r="AE165" s="80"/>
      <c r="AF165" s="88"/>
      <c r="AG165" s="89"/>
      <c r="AH165" s="80"/>
      <c r="AI165" s="80"/>
      <c r="AJ165" s="81"/>
      <c r="AK165" s="87"/>
      <c r="AL165" s="80"/>
      <c r="AM165" s="80"/>
      <c r="AN165" s="88"/>
      <c r="AO165" s="89"/>
      <c r="AP165" s="80"/>
      <c r="AQ165" s="80"/>
      <c r="AR165" s="81"/>
      <c r="AS165" s="87"/>
      <c r="AT165" s="80"/>
      <c r="AU165" s="80"/>
      <c r="AV165" s="88"/>
      <c r="AW165" s="89"/>
      <c r="AX165" s="80"/>
      <c r="AY165" s="80"/>
      <c r="AZ165" s="81"/>
      <c r="BA165" s="87"/>
      <c r="BB165" s="80"/>
      <c r="BC165" s="80"/>
      <c r="BD165" s="75"/>
      <c r="BE165" s="75"/>
      <c r="BF165" s="75"/>
      <c r="BG165" s="78"/>
      <c r="BH165" s="437"/>
      <c r="BI165" s="438"/>
      <c r="BJ165" s="438"/>
      <c r="BK165" s="438"/>
      <c r="BL165" s="439"/>
      <c r="BM165" s="75"/>
      <c r="BN165" s="75"/>
    </row>
    <row r="166" spans="1:66" s="141" customFormat="1" ht="8.15" customHeight="1" x14ac:dyDescent="0.2">
      <c r="A166" s="75"/>
      <c r="B166" s="75"/>
      <c r="C166" s="471"/>
      <c r="D166" s="472"/>
      <c r="E166" s="472"/>
      <c r="F166" s="473"/>
      <c r="G166" s="437"/>
      <c r="H166" s="438"/>
      <c r="I166" s="438"/>
      <c r="J166" s="439"/>
      <c r="K166" s="74"/>
      <c r="L166" s="75"/>
      <c r="M166" s="93"/>
      <c r="N166" s="93"/>
      <c r="O166" s="93"/>
      <c r="P166" s="93"/>
      <c r="Q166" s="94"/>
      <c r="R166" s="93"/>
      <c r="S166" s="93"/>
      <c r="T166" s="93"/>
      <c r="U166" s="94"/>
      <c r="V166" s="93"/>
      <c r="W166" s="93"/>
      <c r="X166" s="95"/>
      <c r="Y166" s="93"/>
      <c r="Z166" s="93"/>
      <c r="AA166" s="93"/>
      <c r="AB166" s="93"/>
      <c r="AC166" s="94"/>
      <c r="AD166" s="93"/>
      <c r="AE166" s="93"/>
      <c r="AF166" s="95"/>
      <c r="AG166" s="93"/>
      <c r="AH166" s="93"/>
      <c r="AI166" s="93"/>
      <c r="AJ166" s="93"/>
      <c r="AK166" s="94"/>
      <c r="AL166" s="93"/>
      <c r="AM166" s="93"/>
      <c r="AN166" s="95"/>
      <c r="AO166" s="93"/>
      <c r="AP166" s="93"/>
      <c r="AQ166" s="93"/>
      <c r="AR166" s="93"/>
      <c r="AS166" s="94"/>
      <c r="AT166" s="93"/>
      <c r="AU166" s="93"/>
      <c r="AV166" s="95"/>
      <c r="AW166" s="93"/>
      <c r="AX166" s="93"/>
      <c r="AY166" s="93"/>
      <c r="AZ166" s="93"/>
      <c r="BA166" s="94"/>
      <c r="BB166" s="93"/>
      <c r="BC166" s="93"/>
      <c r="BD166" s="93"/>
      <c r="BE166" s="75"/>
      <c r="BF166" s="75"/>
      <c r="BG166" s="78"/>
      <c r="BH166" s="437"/>
      <c r="BI166" s="438"/>
      <c r="BJ166" s="438"/>
      <c r="BK166" s="438"/>
      <c r="BL166" s="439"/>
      <c r="BM166" s="75"/>
      <c r="BN166" s="75"/>
    </row>
    <row r="167" spans="1:66" s="141" customFormat="1" ht="8.15" customHeight="1" x14ac:dyDescent="0.2">
      <c r="A167" s="75"/>
      <c r="B167" s="75"/>
      <c r="C167" s="471"/>
      <c r="D167" s="472"/>
      <c r="E167" s="472"/>
      <c r="F167" s="473"/>
      <c r="G167" s="437"/>
      <c r="H167" s="438"/>
      <c r="I167" s="438"/>
      <c r="J167" s="439"/>
      <c r="K167" s="74"/>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c r="AQ167" s="75"/>
      <c r="AR167" s="75"/>
      <c r="AS167" s="75"/>
      <c r="AT167" s="75"/>
      <c r="AU167" s="75"/>
      <c r="AV167" s="75"/>
      <c r="AW167" s="75"/>
      <c r="AX167" s="75"/>
      <c r="AY167" s="75"/>
      <c r="AZ167" s="75"/>
      <c r="BA167" s="75"/>
      <c r="BB167" s="75"/>
      <c r="BC167" s="75"/>
      <c r="BD167" s="75"/>
      <c r="BE167" s="75"/>
      <c r="BF167" s="75"/>
      <c r="BG167" s="78"/>
      <c r="BH167" s="437"/>
      <c r="BI167" s="438"/>
      <c r="BJ167" s="438"/>
      <c r="BK167" s="438"/>
      <c r="BL167" s="439"/>
      <c r="BM167" s="75"/>
      <c r="BN167" s="75"/>
    </row>
    <row r="168" spans="1:66" s="141" customFormat="1" ht="14.15" customHeight="1" x14ac:dyDescent="0.2">
      <c r="A168" s="75"/>
      <c r="B168" s="75"/>
      <c r="C168" s="474"/>
      <c r="D168" s="475"/>
      <c r="E168" s="475"/>
      <c r="F168" s="476"/>
      <c r="G168" s="440"/>
      <c r="H168" s="441"/>
      <c r="I168" s="441"/>
      <c r="J168" s="442"/>
      <c r="K168" s="461" t="s">
        <v>577</v>
      </c>
      <c r="L168" s="461"/>
      <c r="M168" s="461"/>
      <c r="N168" s="461"/>
      <c r="O168" s="461"/>
      <c r="P168" s="461"/>
      <c r="Q168" s="461"/>
      <c r="R168" s="461"/>
      <c r="S168" s="477"/>
      <c r="T168" s="477"/>
      <c r="U168" s="477"/>
      <c r="V168" s="477"/>
      <c r="W168" s="477"/>
      <c r="X168" s="477"/>
      <c r="Y168" s="477"/>
      <c r="Z168" s="477"/>
      <c r="AA168" s="477"/>
      <c r="AB168" s="461" t="s">
        <v>578</v>
      </c>
      <c r="AC168" s="461"/>
      <c r="AD168" s="461"/>
      <c r="AE168" s="461"/>
      <c r="AF168" s="461"/>
      <c r="AG168" s="461"/>
      <c r="AH168" s="461"/>
      <c r="AI168" s="461"/>
      <c r="AJ168" s="477"/>
      <c r="AK168" s="477"/>
      <c r="AL168" s="477"/>
      <c r="AM168" s="477"/>
      <c r="AN168" s="477"/>
      <c r="AO168" s="477"/>
      <c r="AP168" s="477"/>
      <c r="AQ168" s="477"/>
      <c r="AR168" s="477"/>
      <c r="AS168" s="461" t="s">
        <v>579</v>
      </c>
      <c r="AT168" s="461"/>
      <c r="AU168" s="461"/>
      <c r="AV168" s="461"/>
      <c r="AW168" s="461"/>
      <c r="AX168" s="461"/>
      <c r="AY168" s="461"/>
      <c r="AZ168" s="477"/>
      <c r="BA168" s="477"/>
      <c r="BB168" s="477"/>
      <c r="BC168" s="477"/>
      <c r="BD168" s="477"/>
      <c r="BE168" s="477"/>
      <c r="BF168" s="477"/>
      <c r="BG168" s="477"/>
      <c r="BH168" s="440"/>
      <c r="BI168" s="441"/>
      <c r="BJ168" s="441"/>
      <c r="BK168" s="441"/>
      <c r="BL168" s="442"/>
      <c r="BM168" s="75"/>
      <c r="BN168" s="75"/>
    </row>
    <row r="169" spans="1:66" s="141" customFormat="1" ht="8.15" customHeight="1" x14ac:dyDescent="0.2">
      <c r="A169" s="75"/>
      <c r="B169" s="75"/>
      <c r="C169" s="468"/>
      <c r="D169" s="469"/>
      <c r="E169" s="469"/>
      <c r="F169" s="470"/>
      <c r="G169" s="434"/>
      <c r="H169" s="435"/>
      <c r="I169" s="435"/>
      <c r="J169" s="436"/>
      <c r="K169" s="71"/>
      <c r="L169" s="72"/>
      <c r="M169" s="72"/>
      <c r="N169" s="72"/>
      <c r="O169" s="72"/>
      <c r="P169" s="72"/>
      <c r="Q169" s="72"/>
      <c r="R169" s="72"/>
      <c r="S169" s="72"/>
      <c r="T169" s="72"/>
      <c r="U169" s="72"/>
      <c r="V169" s="72"/>
      <c r="W169" s="72"/>
      <c r="X169" s="72"/>
      <c r="Y169" s="72"/>
      <c r="Z169" s="72"/>
      <c r="AA169" s="72"/>
      <c r="AB169" s="72"/>
      <c r="AC169" s="72"/>
      <c r="AD169" s="72"/>
      <c r="AE169" s="72"/>
      <c r="AF169" s="72"/>
      <c r="AG169" s="72"/>
      <c r="AH169" s="72"/>
      <c r="AI169" s="72"/>
      <c r="AJ169" s="72"/>
      <c r="AK169" s="72"/>
      <c r="AL169" s="72"/>
      <c r="AM169" s="72"/>
      <c r="AN169" s="72"/>
      <c r="AO169" s="72"/>
      <c r="AP169" s="72"/>
      <c r="AQ169" s="72"/>
      <c r="AR169" s="72"/>
      <c r="AS169" s="72"/>
      <c r="AT169" s="72"/>
      <c r="AU169" s="72"/>
      <c r="AV169" s="72"/>
      <c r="AW169" s="72"/>
      <c r="AX169" s="72"/>
      <c r="AY169" s="72"/>
      <c r="AZ169" s="72"/>
      <c r="BA169" s="72"/>
      <c r="BB169" s="72"/>
      <c r="BC169" s="72"/>
      <c r="BD169" s="72"/>
      <c r="BE169" s="72"/>
      <c r="BF169" s="72"/>
      <c r="BG169" s="73"/>
      <c r="BH169" s="434" t="str">
        <f t="shared" ref="BH169" si="9">IF((AJ174-S174-AZ174)*24&lt;=0,"",(AJ174-S174-AZ174)*24)</f>
        <v/>
      </c>
      <c r="BI169" s="435"/>
      <c r="BJ169" s="435"/>
      <c r="BK169" s="435"/>
      <c r="BL169" s="436"/>
      <c r="BM169" s="75"/>
      <c r="BN169" s="75"/>
    </row>
    <row r="170" spans="1:66" s="141" customFormat="1" ht="8.15" customHeight="1" x14ac:dyDescent="0.2">
      <c r="A170" s="75"/>
      <c r="B170" s="75"/>
      <c r="C170" s="471"/>
      <c r="D170" s="472"/>
      <c r="E170" s="472"/>
      <c r="F170" s="473"/>
      <c r="G170" s="437"/>
      <c r="H170" s="438"/>
      <c r="I170" s="438"/>
      <c r="J170" s="439"/>
      <c r="K170" s="74"/>
      <c r="L170" s="75"/>
      <c r="M170" s="75"/>
      <c r="N170" s="75"/>
      <c r="O170" s="75"/>
      <c r="P170" s="75"/>
      <c r="Q170" s="76"/>
      <c r="R170" s="75"/>
      <c r="S170" s="75"/>
      <c r="T170" s="75"/>
      <c r="U170" s="76"/>
      <c r="V170" s="75"/>
      <c r="W170" s="75"/>
      <c r="X170" s="77"/>
      <c r="Y170" s="75"/>
      <c r="Z170" s="75"/>
      <c r="AA170" s="75"/>
      <c r="AB170" s="75"/>
      <c r="AC170" s="76"/>
      <c r="AD170" s="75"/>
      <c r="AE170" s="75"/>
      <c r="AF170" s="77"/>
      <c r="AG170" s="75"/>
      <c r="AH170" s="75"/>
      <c r="AI170" s="75"/>
      <c r="AJ170" s="75"/>
      <c r="AK170" s="76"/>
      <c r="AL170" s="75"/>
      <c r="AM170" s="75"/>
      <c r="AN170" s="77"/>
      <c r="AO170" s="75"/>
      <c r="AP170" s="75"/>
      <c r="AQ170" s="75"/>
      <c r="AR170" s="75"/>
      <c r="AS170" s="76"/>
      <c r="AT170" s="75"/>
      <c r="AU170" s="75"/>
      <c r="AV170" s="77"/>
      <c r="AW170" s="75"/>
      <c r="AX170" s="75"/>
      <c r="AY170" s="75"/>
      <c r="AZ170" s="75"/>
      <c r="BA170" s="76"/>
      <c r="BB170" s="75"/>
      <c r="BC170" s="75"/>
      <c r="BD170" s="75"/>
      <c r="BE170" s="75"/>
      <c r="BF170" s="75"/>
      <c r="BG170" s="78"/>
      <c r="BH170" s="437"/>
      <c r="BI170" s="438"/>
      <c r="BJ170" s="438"/>
      <c r="BK170" s="438"/>
      <c r="BL170" s="439"/>
      <c r="BM170" s="75"/>
      <c r="BN170" s="75"/>
    </row>
    <row r="171" spans="1:66" s="141" customFormat="1" ht="8.15" customHeight="1" thickBot="1" x14ac:dyDescent="0.25">
      <c r="A171" s="75"/>
      <c r="B171" s="75"/>
      <c r="C171" s="471"/>
      <c r="D171" s="472"/>
      <c r="E171" s="472"/>
      <c r="F171" s="473"/>
      <c r="G171" s="437"/>
      <c r="H171" s="438"/>
      <c r="I171" s="438"/>
      <c r="J171" s="439"/>
      <c r="K171" s="74"/>
      <c r="L171" s="75"/>
      <c r="M171" s="75"/>
      <c r="N171" s="80"/>
      <c r="O171" s="80"/>
      <c r="P171" s="81"/>
      <c r="Q171" s="87"/>
      <c r="R171" s="80"/>
      <c r="S171" s="80"/>
      <c r="T171" s="81"/>
      <c r="U171" s="87"/>
      <c r="V171" s="80"/>
      <c r="W171" s="80"/>
      <c r="X171" s="88"/>
      <c r="Y171" s="89"/>
      <c r="Z171" s="80"/>
      <c r="AA171" s="80"/>
      <c r="AB171" s="81"/>
      <c r="AC171" s="87"/>
      <c r="AD171" s="80"/>
      <c r="AE171" s="80"/>
      <c r="AF171" s="88"/>
      <c r="AG171" s="89"/>
      <c r="AH171" s="80"/>
      <c r="AI171" s="80"/>
      <c r="AJ171" s="81"/>
      <c r="AK171" s="87"/>
      <c r="AL171" s="80"/>
      <c r="AM171" s="80"/>
      <c r="AN171" s="88"/>
      <c r="AO171" s="89"/>
      <c r="AP171" s="80"/>
      <c r="AQ171" s="80"/>
      <c r="AR171" s="81"/>
      <c r="AS171" s="87"/>
      <c r="AT171" s="80"/>
      <c r="AU171" s="80"/>
      <c r="AV171" s="88"/>
      <c r="AW171" s="89"/>
      <c r="AX171" s="80"/>
      <c r="AY171" s="80"/>
      <c r="AZ171" s="81"/>
      <c r="BA171" s="87"/>
      <c r="BB171" s="80"/>
      <c r="BC171" s="80"/>
      <c r="BD171" s="75"/>
      <c r="BE171" s="75"/>
      <c r="BF171" s="75"/>
      <c r="BG171" s="78"/>
      <c r="BH171" s="437"/>
      <c r="BI171" s="438"/>
      <c r="BJ171" s="438"/>
      <c r="BK171" s="438"/>
      <c r="BL171" s="439"/>
      <c r="BM171" s="75"/>
      <c r="BN171" s="75"/>
    </row>
    <row r="172" spans="1:66" s="141" customFormat="1" ht="8.15" customHeight="1" x14ac:dyDescent="0.2">
      <c r="A172" s="75"/>
      <c r="B172" s="75"/>
      <c r="C172" s="471"/>
      <c r="D172" s="472"/>
      <c r="E172" s="472"/>
      <c r="F172" s="473"/>
      <c r="G172" s="437"/>
      <c r="H172" s="438"/>
      <c r="I172" s="438"/>
      <c r="J172" s="439"/>
      <c r="K172" s="74"/>
      <c r="L172" s="75"/>
      <c r="M172" s="93"/>
      <c r="N172" s="93"/>
      <c r="O172" s="93"/>
      <c r="P172" s="93"/>
      <c r="Q172" s="94"/>
      <c r="R172" s="93"/>
      <c r="S172" s="93"/>
      <c r="T172" s="93"/>
      <c r="U172" s="94"/>
      <c r="V172" s="93"/>
      <c r="W172" s="93"/>
      <c r="X172" s="95"/>
      <c r="Y172" s="93"/>
      <c r="Z172" s="93"/>
      <c r="AA172" s="93"/>
      <c r="AB172" s="93"/>
      <c r="AC172" s="94"/>
      <c r="AD172" s="93"/>
      <c r="AE172" s="93"/>
      <c r="AF172" s="95"/>
      <c r="AG172" s="93"/>
      <c r="AH172" s="93"/>
      <c r="AI172" s="93"/>
      <c r="AJ172" s="93"/>
      <c r="AK172" s="94"/>
      <c r="AL172" s="93"/>
      <c r="AM172" s="93"/>
      <c r="AN172" s="95"/>
      <c r="AO172" s="93"/>
      <c r="AP172" s="93"/>
      <c r="AQ172" s="93"/>
      <c r="AR172" s="93"/>
      <c r="AS172" s="94"/>
      <c r="AT172" s="93"/>
      <c r="AU172" s="93"/>
      <c r="AV172" s="95"/>
      <c r="AW172" s="93"/>
      <c r="AX172" s="93"/>
      <c r="AY172" s="93"/>
      <c r="AZ172" s="93"/>
      <c r="BA172" s="94"/>
      <c r="BB172" s="93"/>
      <c r="BC172" s="93"/>
      <c r="BD172" s="93"/>
      <c r="BE172" s="75"/>
      <c r="BF172" s="75"/>
      <c r="BG172" s="78"/>
      <c r="BH172" s="437"/>
      <c r="BI172" s="438"/>
      <c r="BJ172" s="438"/>
      <c r="BK172" s="438"/>
      <c r="BL172" s="439"/>
      <c r="BM172" s="75"/>
      <c r="BN172" s="75"/>
    </row>
    <row r="173" spans="1:66" s="141" customFormat="1" ht="8.15" customHeight="1" x14ac:dyDescent="0.2">
      <c r="A173" s="75"/>
      <c r="B173" s="75"/>
      <c r="C173" s="471"/>
      <c r="D173" s="472"/>
      <c r="E173" s="472"/>
      <c r="F173" s="473"/>
      <c r="G173" s="437"/>
      <c r="H173" s="438"/>
      <c r="I173" s="438"/>
      <c r="J173" s="439"/>
      <c r="K173" s="74"/>
      <c r="L173" s="75"/>
      <c r="M173" s="75"/>
      <c r="N173" s="75"/>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c r="AP173" s="75"/>
      <c r="AQ173" s="75"/>
      <c r="AR173" s="75"/>
      <c r="AS173" s="75"/>
      <c r="AT173" s="75"/>
      <c r="AU173" s="75"/>
      <c r="AV173" s="75"/>
      <c r="AW173" s="75"/>
      <c r="AX173" s="75"/>
      <c r="AY173" s="75"/>
      <c r="AZ173" s="75"/>
      <c r="BA173" s="75"/>
      <c r="BB173" s="75"/>
      <c r="BC173" s="75"/>
      <c r="BD173" s="75"/>
      <c r="BE173" s="75"/>
      <c r="BF173" s="75"/>
      <c r="BG173" s="78"/>
      <c r="BH173" s="437"/>
      <c r="BI173" s="438"/>
      <c r="BJ173" s="438"/>
      <c r="BK173" s="438"/>
      <c r="BL173" s="439"/>
      <c r="BM173" s="75"/>
      <c r="BN173" s="75"/>
    </row>
    <row r="174" spans="1:66" s="141" customFormat="1" ht="14.15" customHeight="1" x14ac:dyDescent="0.2">
      <c r="A174" s="75"/>
      <c r="B174" s="75"/>
      <c r="C174" s="474"/>
      <c r="D174" s="475"/>
      <c r="E174" s="475"/>
      <c r="F174" s="476"/>
      <c r="G174" s="440"/>
      <c r="H174" s="441"/>
      <c r="I174" s="441"/>
      <c r="J174" s="442"/>
      <c r="K174" s="461" t="s">
        <v>577</v>
      </c>
      <c r="L174" s="461"/>
      <c r="M174" s="461"/>
      <c r="N174" s="461"/>
      <c r="O174" s="461"/>
      <c r="P174" s="461"/>
      <c r="Q174" s="461"/>
      <c r="R174" s="461"/>
      <c r="S174" s="477"/>
      <c r="T174" s="477"/>
      <c r="U174" s="477"/>
      <c r="V174" s="477"/>
      <c r="W174" s="477"/>
      <c r="X174" s="477"/>
      <c r="Y174" s="477"/>
      <c r="Z174" s="477"/>
      <c r="AA174" s="477"/>
      <c r="AB174" s="461" t="s">
        <v>578</v>
      </c>
      <c r="AC174" s="461"/>
      <c r="AD174" s="461"/>
      <c r="AE174" s="461"/>
      <c r="AF174" s="461"/>
      <c r="AG174" s="461"/>
      <c r="AH174" s="461"/>
      <c r="AI174" s="461"/>
      <c r="AJ174" s="477"/>
      <c r="AK174" s="477"/>
      <c r="AL174" s="477"/>
      <c r="AM174" s="477"/>
      <c r="AN174" s="477"/>
      <c r="AO174" s="477"/>
      <c r="AP174" s="477"/>
      <c r="AQ174" s="477"/>
      <c r="AR174" s="477"/>
      <c r="AS174" s="461" t="s">
        <v>579</v>
      </c>
      <c r="AT174" s="461"/>
      <c r="AU174" s="461"/>
      <c r="AV174" s="461"/>
      <c r="AW174" s="461"/>
      <c r="AX174" s="461"/>
      <c r="AY174" s="461"/>
      <c r="AZ174" s="477"/>
      <c r="BA174" s="477"/>
      <c r="BB174" s="477"/>
      <c r="BC174" s="477"/>
      <c r="BD174" s="477"/>
      <c r="BE174" s="477"/>
      <c r="BF174" s="477"/>
      <c r="BG174" s="477"/>
      <c r="BH174" s="440"/>
      <c r="BI174" s="441"/>
      <c r="BJ174" s="441"/>
      <c r="BK174" s="441"/>
      <c r="BL174" s="442"/>
      <c r="BM174" s="75"/>
      <c r="BN174" s="75"/>
    </row>
    <row r="175" spans="1:66" ht="15" customHeight="1" x14ac:dyDescent="0.2">
      <c r="C175" s="32"/>
      <c r="D175" s="188" t="s">
        <v>182</v>
      </c>
      <c r="E175" s="145"/>
      <c r="F175" s="145"/>
      <c r="G175" s="145"/>
      <c r="H175" s="145"/>
      <c r="I175" s="145"/>
      <c r="J175" s="145"/>
      <c r="K175" s="145"/>
      <c r="L175" s="145"/>
      <c r="M175" s="145"/>
      <c r="N175" s="145"/>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165" t="s">
        <v>178</v>
      </c>
      <c r="BB175" s="145"/>
      <c r="BC175" s="145"/>
      <c r="BD175" s="145"/>
      <c r="BE175" s="145"/>
      <c r="BF175" s="145"/>
      <c r="BG175" s="207"/>
      <c r="BH175" s="462" t="str">
        <f>IF(SUM(BH145:BL174)=0,"",SUM(BH145:BL174))</f>
        <v/>
      </c>
      <c r="BI175" s="463"/>
      <c r="BJ175" s="463"/>
      <c r="BK175" s="463"/>
      <c r="BL175" s="464"/>
    </row>
    <row r="176" spans="1:66" ht="15" customHeight="1" x14ac:dyDescent="0.2">
      <c r="C176" s="22"/>
      <c r="D176" s="167"/>
      <c r="E176" s="167"/>
      <c r="F176" s="167"/>
      <c r="G176" s="167"/>
      <c r="H176" s="167"/>
      <c r="I176" s="167"/>
      <c r="J176" s="167"/>
      <c r="K176" s="167"/>
      <c r="L176" s="167"/>
      <c r="M176" s="167"/>
      <c r="N176" s="167"/>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168"/>
      <c r="BB176" s="169"/>
      <c r="BC176" s="169"/>
      <c r="BD176" s="169"/>
      <c r="BE176" s="169"/>
      <c r="BF176" s="169"/>
      <c r="BG176" s="200"/>
      <c r="BH176" s="465"/>
      <c r="BI176" s="466"/>
      <c r="BJ176" s="466"/>
      <c r="BK176" s="466"/>
      <c r="BL176" s="467"/>
    </row>
    <row r="177" spans="3:70" ht="16" customHeight="1" x14ac:dyDescent="0.2">
      <c r="C177" s="26"/>
      <c r="D177" s="50" t="s">
        <v>16</v>
      </c>
      <c r="E177" s="169" t="str">
        <f>BH175</f>
        <v/>
      </c>
      <c r="F177" s="169"/>
      <c r="G177" s="169"/>
      <c r="H177" s="169"/>
      <c r="I177" s="169"/>
      <c r="J177" s="169"/>
      <c r="K177" s="169"/>
      <c r="L177" s="169"/>
      <c r="M177" s="169"/>
      <c r="N177" s="58" t="s">
        <v>15</v>
      </c>
      <c r="O177" s="27" t="s">
        <v>179</v>
      </c>
      <c r="P177" s="27"/>
      <c r="Q177" s="27"/>
      <c r="R177" s="27"/>
      <c r="S177" s="27"/>
      <c r="T177" s="169" t="s">
        <v>180</v>
      </c>
      <c r="U177" s="169"/>
      <c r="V177" s="169"/>
      <c r="W177" s="27"/>
      <c r="X177" s="27"/>
      <c r="Y177" s="27" t="s">
        <v>174</v>
      </c>
      <c r="Z177" s="27"/>
      <c r="AA177" s="27"/>
      <c r="AB177" s="27"/>
      <c r="AC177" s="27"/>
      <c r="AD177" s="27"/>
      <c r="AE177" s="169" t="s">
        <v>181</v>
      </c>
      <c r="AF177" s="169"/>
      <c r="AG177" s="27"/>
      <c r="AH177" s="27"/>
      <c r="AI177" s="27"/>
      <c r="AJ177" s="50" t="s">
        <v>16</v>
      </c>
      <c r="AK177" s="169" t="str">
        <f>IF(BH175="","",ROUNDDOWN(BH175/8,1))</f>
        <v/>
      </c>
      <c r="AL177" s="169"/>
      <c r="AM177" s="169"/>
      <c r="AN177" s="169"/>
      <c r="AO177" s="169"/>
      <c r="AP177" s="169"/>
      <c r="AQ177" s="169"/>
      <c r="AR177" s="169"/>
      <c r="AS177" s="169"/>
      <c r="AT177" s="58" t="s">
        <v>15</v>
      </c>
      <c r="AU177" s="27" t="s">
        <v>155</v>
      </c>
      <c r="AV177" s="27"/>
      <c r="AW177" s="27"/>
      <c r="AX177" s="27"/>
      <c r="AY177" s="27"/>
      <c r="AZ177" s="27"/>
      <c r="BA177" s="27"/>
      <c r="BB177" s="27"/>
      <c r="BC177" s="27"/>
      <c r="BD177" s="27"/>
      <c r="BE177" s="27"/>
      <c r="BF177" s="27"/>
      <c r="BG177" s="27"/>
      <c r="BH177" s="27"/>
      <c r="BI177" s="27"/>
      <c r="BJ177" s="27"/>
      <c r="BK177" s="27"/>
      <c r="BL177" s="6"/>
    </row>
    <row r="178" spans="3:70" ht="26.15" customHeight="1" x14ac:dyDescent="0.2">
      <c r="C178" s="362" t="s">
        <v>592</v>
      </c>
      <c r="D178" s="362"/>
      <c r="E178" s="362"/>
      <c r="F178" s="362"/>
      <c r="G178" s="362"/>
      <c r="H178" s="362"/>
      <c r="I178" s="362"/>
      <c r="J178" s="362"/>
      <c r="K178" s="362"/>
      <c r="L178" s="362"/>
      <c r="M178" s="362"/>
      <c r="N178" s="362"/>
      <c r="O178" s="362"/>
      <c r="P178" s="362"/>
      <c r="Q178" s="362"/>
      <c r="R178" s="362"/>
      <c r="S178" s="362"/>
      <c r="T178" s="362"/>
      <c r="U178" s="362"/>
      <c r="V178" s="362"/>
      <c r="W178" s="362"/>
      <c r="X178" s="362"/>
      <c r="Y178" s="362"/>
      <c r="Z178" s="362"/>
      <c r="AA178" s="362"/>
      <c r="AB178" s="362"/>
      <c r="AC178" s="362"/>
      <c r="AD178" s="362"/>
      <c r="AE178" s="362"/>
      <c r="AF178" s="362"/>
      <c r="AG178" s="362"/>
      <c r="AH178" s="362"/>
      <c r="AI178" s="362"/>
      <c r="AJ178" s="362"/>
      <c r="AK178" s="362"/>
      <c r="AL178" s="362"/>
      <c r="AM178" s="362"/>
      <c r="AN178" s="362"/>
      <c r="AO178" s="362"/>
      <c r="AP178" s="362"/>
      <c r="AQ178" s="362"/>
      <c r="AR178" s="362"/>
      <c r="AS178" s="362"/>
      <c r="AT178" s="362"/>
      <c r="AU178" s="362"/>
      <c r="AV178" s="362"/>
      <c r="AW178" s="362"/>
      <c r="AX178" s="362"/>
      <c r="AY178" s="362"/>
      <c r="AZ178" s="362"/>
      <c r="BA178" s="362"/>
      <c r="BB178" s="362"/>
      <c r="BC178" s="362"/>
      <c r="BD178" s="362"/>
      <c r="BE178" s="362"/>
      <c r="BF178" s="362"/>
      <c r="BG178" s="362"/>
      <c r="BH178" s="362"/>
      <c r="BI178" s="362"/>
      <c r="BJ178" s="362"/>
      <c r="BK178" s="362"/>
      <c r="BL178" s="362"/>
    </row>
    <row r="179" spans="3:70" ht="18" customHeight="1" x14ac:dyDescent="0.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row>
    <row r="180" spans="3:70" ht="18" customHeight="1" x14ac:dyDescent="0.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row>
    <row r="181" spans="3:70" ht="22" customHeight="1" x14ac:dyDescent="0.2">
      <c r="C181" s="161" t="s">
        <v>184</v>
      </c>
      <c r="D181" s="162"/>
      <c r="E181" s="478" t="s">
        <v>185</v>
      </c>
      <c r="F181" s="478"/>
      <c r="G181" s="478"/>
      <c r="H181" s="478"/>
      <c r="I181" s="478"/>
      <c r="J181" s="478"/>
      <c r="K181" s="478"/>
      <c r="L181" s="478"/>
      <c r="M181" s="478"/>
      <c r="N181" s="478"/>
      <c r="O181" s="478"/>
      <c r="P181" s="478"/>
      <c r="Q181" s="478"/>
      <c r="R181" s="478"/>
      <c r="S181" s="479"/>
      <c r="T181" s="54"/>
      <c r="U181" s="162"/>
      <c r="V181" s="162"/>
      <c r="W181" s="54" t="s">
        <v>43</v>
      </c>
      <c r="X181" s="54"/>
      <c r="Y181" s="54"/>
      <c r="Z181" s="54"/>
      <c r="AA181" s="162"/>
      <c r="AB181" s="162"/>
      <c r="AC181" s="54" t="s">
        <v>45</v>
      </c>
      <c r="AD181" s="54"/>
      <c r="AE181" s="54"/>
      <c r="AF181" s="54"/>
      <c r="AG181" s="54"/>
      <c r="AH181" s="54"/>
      <c r="AI181" s="54"/>
      <c r="AJ181" s="54"/>
      <c r="AK181" s="54"/>
      <c r="AL181" s="54"/>
      <c r="AM181" s="54"/>
      <c r="AN181" s="54"/>
      <c r="AO181" s="54"/>
      <c r="AP181" s="54"/>
      <c r="AQ181" s="54"/>
      <c r="AR181" s="54"/>
      <c r="AS181" s="54"/>
      <c r="AT181" s="54"/>
      <c r="AU181" s="54"/>
      <c r="AV181" s="54"/>
      <c r="AW181" s="54"/>
      <c r="AX181" s="54"/>
      <c r="AY181" s="54"/>
      <c r="AZ181" s="54"/>
      <c r="BA181" s="54"/>
      <c r="BB181" s="54"/>
      <c r="BC181" s="54"/>
      <c r="BD181" s="54"/>
      <c r="BE181" s="54"/>
      <c r="BF181" s="54"/>
      <c r="BG181" s="54"/>
      <c r="BH181" s="54"/>
      <c r="BI181" s="54"/>
      <c r="BJ181" s="54"/>
      <c r="BK181" s="54"/>
      <c r="BL181" s="55"/>
    </row>
    <row r="182" spans="3:70" ht="22" customHeight="1" x14ac:dyDescent="0.2">
      <c r="C182" s="161" t="s">
        <v>186</v>
      </c>
      <c r="D182" s="162"/>
      <c r="E182" s="478" t="s">
        <v>187</v>
      </c>
      <c r="F182" s="478"/>
      <c r="G182" s="478"/>
      <c r="H182" s="478"/>
      <c r="I182" s="478"/>
      <c r="J182" s="478"/>
      <c r="K182" s="478"/>
      <c r="L182" s="478"/>
      <c r="M182" s="478"/>
      <c r="N182" s="478"/>
      <c r="O182" s="478"/>
      <c r="P182" s="478"/>
      <c r="Q182" s="478"/>
      <c r="R182" s="478"/>
      <c r="S182" s="479"/>
      <c r="T182" s="54"/>
      <c r="U182" s="196" t="s">
        <v>188</v>
      </c>
      <c r="V182" s="196"/>
      <c r="W182" s="196"/>
      <c r="X182" s="196"/>
      <c r="Y182" s="196"/>
      <c r="Z182" s="196"/>
      <c r="AA182" s="68" t="s">
        <v>16</v>
      </c>
      <c r="AB182" s="378"/>
      <c r="AC182" s="378"/>
      <c r="AD182" s="378"/>
      <c r="AE182" s="378"/>
      <c r="AF182" s="378"/>
      <c r="AG182" s="162" t="s">
        <v>155</v>
      </c>
      <c r="AH182" s="162"/>
      <c r="AI182" s="54" t="s">
        <v>15</v>
      </c>
      <c r="AJ182" s="54"/>
      <c r="AK182" s="54"/>
      <c r="AL182" s="54"/>
      <c r="AM182" s="196" t="s">
        <v>189</v>
      </c>
      <c r="AN182" s="196"/>
      <c r="AO182" s="196"/>
      <c r="AP182" s="196"/>
      <c r="AQ182" s="68" t="s">
        <v>16</v>
      </c>
      <c r="AR182" s="378"/>
      <c r="AS182" s="378"/>
      <c r="AT182" s="378"/>
      <c r="AU182" s="378"/>
      <c r="AV182" s="378"/>
      <c r="AW182" s="162" t="s">
        <v>155</v>
      </c>
      <c r="AX182" s="162"/>
      <c r="AY182" s="69" t="s">
        <v>15</v>
      </c>
      <c r="AZ182" s="54"/>
      <c r="BA182" s="54"/>
      <c r="BB182" s="54"/>
      <c r="BC182" s="54"/>
      <c r="BD182" s="54"/>
      <c r="BE182" s="54"/>
      <c r="BF182" s="54"/>
      <c r="BG182" s="54"/>
      <c r="BH182" s="54"/>
      <c r="BI182" s="54"/>
      <c r="BJ182" s="54"/>
      <c r="BK182" s="54"/>
      <c r="BL182" s="55"/>
    </row>
    <row r="183" spans="3:70" ht="18" customHeight="1" x14ac:dyDescent="0.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row>
    <row r="184" spans="3:70" ht="22" customHeight="1" x14ac:dyDescent="0.2">
      <c r="C184" s="161" t="s">
        <v>190</v>
      </c>
      <c r="D184" s="162"/>
      <c r="E184" s="54" t="s">
        <v>622</v>
      </c>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c r="AM184" s="54"/>
      <c r="AN184" s="54"/>
      <c r="AO184" s="54"/>
      <c r="AP184" s="54"/>
      <c r="AQ184" s="54"/>
      <c r="AR184" s="54"/>
      <c r="AS184" s="54"/>
      <c r="AT184" s="363"/>
      <c r="AU184" s="363"/>
      <c r="AV184" s="363"/>
      <c r="AW184" s="363"/>
      <c r="AX184" s="204"/>
      <c r="AY184" s="204"/>
      <c r="AZ184" s="162"/>
      <c r="BA184" s="162"/>
      <c r="BB184" s="204"/>
      <c r="BC184" s="204"/>
      <c r="BD184" s="162"/>
      <c r="BE184" s="162"/>
      <c r="BF184" s="204"/>
      <c r="BG184" s="204"/>
      <c r="BH184" s="162"/>
      <c r="BI184" s="162"/>
      <c r="BJ184" s="162"/>
      <c r="BK184" s="162"/>
      <c r="BL184" s="238"/>
    </row>
    <row r="185" spans="3:70" ht="22" customHeight="1" x14ac:dyDescent="0.2">
      <c r="C185" s="161" t="s">
        <v>137</v>
      </c>
      <c r="D185" s="162"/>
      <c r="E185" s="162"/>
      <c r="F185" s="162"/>
      <c r="G185" s="162"/>
      <c r="H185" s="162"/>
      <c r="I185" s="162"/>
      <c r="J185" s="162"/>
      <c r="K185" s="162"/>
      <c r="L185" s="162"/>
      <c r="M185" s="162"/>
      <c r="N185" s="162"/>
      <c r="O185" s="162"/>
      <c r="P185" s="238"/>
      <c r="Q185" s="161" t="s">
        <v>138</v>
      </c>
      <c r="R185" s="162"/>
      <c r="S185" s="162"/>
      <c r="T185" s="162"/>
      <c r="U185" s="162"/>
      <c r="V185" s="162"/>
      <c r="W185" s="162"/>
      <c r="X185" s="162"/>
      <c r="Y185" s="162"/>
      <c r="Z185" s="162"/>
      <c r="AA185" s="162"/>
      <c r="AB185" s="162"/>
      <c r="AC185" s="162"/>
      <c r="AD185" s="162"/>
      <c r="AE185" s="162"/>
      <c r="AF185" s="238"/>
      <c r="AG185" s="161" t="s">
        <v>589</v>
      </c>
      <c r="AH185" s="162"/>
      <c r="AI185" s="162"/>
      <c r="AJ185" s="162"/>
      <c r="AK185" s="162"/>
      <c r="AL185" s="162"/>
      <c r="AM185" s="162"/>
      <c r="AN185" s="162"/>
      <c r="AO185" s="162"/>
      <c r="AP185" s="162"/>
      <c r="AQ185" s="162"/>
      <c r="AR185" s="162"/>
      <c r="AS185" s="162"/>
      <c r="AT185" s="162"/>
      <c r="AU185" s="162"/>
      <c r="AV185" s="238"/>
      <c r="AW185" s="161" t="s">
        <v>139</v>
      </c>
      <c r="AX185" s="162"/>
      <c r="AY185" s="162"/>
      <c r="AZ185" s="162"/>
      <c r="BA185" s="162"/>
      <c r="BB185" s="162"/>
      <c r="BC185" s="162"/>
      <c r="BD185" s="162"/>
      <c r="BE185" s="162"/>
      <c r="BF185" s="162"/>
      <c r="BG185" s="162"/>
      <c r="BH185" s="162"/>
      <c r="BI185" s="162"/>
      <c r="BJ185" s="162"/>
      <c r="BK185" s="162"/>
      <c r="BL185" s="238"/>
    </row>
    <row r="186" spans="3:70" ht="22" customHeight="1" x14ac:dyDescent="0.2">
      <c r="C186" s="210" t="s">
        <v>140</v>
      </c>
      <c r="D186" s="212"/>
      <c r="E186" s="32"/>
      <c r="F186" s="33"/>
      <c r="G186" s="33"/>
      <c r="H186" s="145" t="str">
        <f>IFERROR(IF(BQ186=0,"",1),"")</f>
        <v/>
      </c>
      <c r="I186" s="145"/>
      <c r="J186" s="145"/>
      <c r="K186" s="145"/>
      <c r="L186" s="145"/>
      <c r="M186" s="145"/>
      <c r="N186" s="150" t="s">
        <v>155</v>
      </c>
      <c r="O186" s="150"/>
      <c r="P186" s="151"/>
      <c r="Q186" s="32"/>
      <c r="R186" s="33"/>
      <c r="S186" s="33"/>
      <c r="T186" s="33"/>
      <c r="U186" s="145" t="str">
        <f>IF(BQ188+BR188=0,"",BQ188+BR188)</f>
        <v/>
      </c>
      <c r="V186" s="145"/>
      <c r="W186" s="145"/>
      <c r="X186" s="145"/>
      <c r="Y186" s="145"/>
      <c r="Z186" s="145"/>
      <c r="AA186" s="145"/>
      <c r="AB186" s="145"/>
      <c r="AC186" s="150" t="s">
        <v>155</v>
      </c>
      <c r="AD186" s="150"/>
      <c r="AE186" s="150"/>
      <c r="AF186" s="151"/>
      <c r="AG186" s="33"/>
      <c r="AH186" s="33"/>
      <c r="AI186" s="33"/>
      <c r="AJ186" s="33"/>
      <c r="AK186" s="145" t="str">
        <f>IF(BQ189+BR189=0,"",BQ189+BR189)</f>
        <v/>
      </c>
      <c r="AL186" s="145"/>
      <c r="AM186" s="145"/>
      <c r="AN186" s="145"/>
      <c r="AO186" s="145"/>
      <c r="AP186" s="145"/>
      <c r="AQ186" s="145"/>
      <c r="AR186" s="145"/>
      <c r="AS186" s="150" t="s">
        <v>155</v>
      </c>
      <c r="AT186" s="150"/>
      <c r="AU186" s="150"/>
      <c r="AV186" s="151"/>
      <c r="AW186" s="32"/>
      <c r="AX186" s="33"/>
      <c r="AY186" s="33"/>
      <c r="AZ186" s="33"/>
      <c r="BA186" s="145" t="str">
        <f>IF(H186="","",H186+BQ188+BR188+BQ189+BR189)</f>
        <v/>
      </c>
      <c r="BB186" s="145"/>
      <c r="BC186" s="145"/>
      <c r="BD186" s="145"/>
      <c r="BE186" s="145"/>
      <c r="BF186" s="145"/>
      <c r="BG186" s="145"/>
      <c r="BH186" s="145"/>
      <c r="BI186" s="150" t="s">
        <v>155</v>
      </c>
      <c r="BJ186" s="150"/>
      <c r="BK186" s="150"/>
      <c r="BL186" s="151"/>
      <c r="BQ186" s="141">
        <v>0</v>
      </c>
    </row>
    <row r="187" spans="3:70" ht="22" customHeight="1" x14ac:dyDescent="0.2">
      <c r="C187" s="213"/>
      <c r="D187" s="215"/>
      <c r="E187" s="139"/>
      <c r="F187" s="109"/>
      <c r="G187" s="109"/>
      <c r="H187" s="140" t="s">
        <v>16</v>
      </c>
      <c r="I187" s="152"/>
      <c r="J187" s="152"/>
      <c r="K187" s="152"/>
      <c r="L187" s="152"/>
      <c r="M187" s="107" t="s">
        <v>15</v>
      </c>
      <c r="N187" s="146" t="s">
        <v>155</v>
      </c>
      <c r="O187" s="146"/>
      <c r="P187" s="108"/>
      <c r="Q187" s="139"/>
      <c r="R187" s="109"/>
      <c r="S187" s="109"/>
      <c r="T187" s="109"/>
      <c r="U187" s="140" t="s">
        <v>16</v>
      </c>
      <c r="V187" s="152"/>
      <c r="W187" s="152"/>
      <c r="X187" s="152"/>
      <c r="Y187" s="152"/>
      <c r="Z187" s="152"/>
      <c r="AA187" s="152"/>
      <c r="AB187" s="107" t="s">
        <v>15</v>
      </c>
      <c r="AC187" s="146" t="s">
        <v>155</v>
      </c>
      <c r="AD187" s="146"/>
      <c r="AE187" s="109"/>
      <c r="AF187" s="108"/>
      <c r="AG187" s="109"/>
      <c r="AH187" s="109"/>
      <c r="AI187" s="109"/>
      <c r="AJ187" s="109"/>
      <c r="AK187" s="140" t="s">
        <v>16</v>
      </c>
      <c r="AL187" s="152"/>
      <c r="AM187" s="152"/>
      <c r="AN187" s="152"/>
      <c r="AO187" s="152"/>
      <c r="AP187" s="152"/>
      <c r="AQ187" s="152"/>
      <c r="AR187" s="107" t="s">
        <v>15</v>
      </c>
      <c r="AS187" s="146" t="s">
        <v>155</v>
      </c>
      <c r="AT187" s="146"/>
      <c r="AU187" s="109"/>
      <c r="AV187" s="108"/>
      <c r="AW187" s="139"/>
      <c r="AX187" s="109"/>
      <c r="AY187" s="109"/>
      <c r="AZ187" s="109"/>
      <c r="BA187" s="140" t="s">
        <v>16</v>
      </c>
      <c r="BB187" s="152" t="str">
        <f>IF(I187+V187+AL187=0,"",I187+V187+AL187)</f>
        <v/>
      </c>
      <c r="BC187" s="152"/>
      <c r="BD187" s="152"/>
      <c r="BE187" s="152"/>
      <c r="BF187" s="152"/>
      <c r="BG187" s="152"/>
      <c r="BH187" s="107" t="s">
        <v>15</v>
      </c>
      <c r="BI187" s="146" t="s">
        <v>155</v>
      </c>
      <c r="BJ187" s="146"/>
      <c r="BK187" s="109"/>
      <c r="BL187" s="108"/>
    </row>
    <row r="188" spans="3:70" ht="22" customHeight="1" x14ac:dyDescent="0.2">
      <c r="C188" s="213"/>
      <c r="D188" s="215"/>
      <c r="E188" s="480" t="s">
        <v>141</v>
      </c>
      <c r="F188" s="402"/>
      <c r="G188" s="402"/>
      <c r="H188" s="402"/>
      <c r="I188" s="402"/>
      <c r="J188" s="402"/>
      <c r="K188" s="402"/>
      <c r="L188" s="402"/>
      <c r="M188" s="402"/>
      <c r="N188" s="402"/>
      <c r="O188" s="402"/>
      <c r="P188" s="402"/>
      <c r="Q188" s="402"/>
      <c r="R188" s="402"/>
      <c r="S188" s="402"/>
      <c r="T188" s="402"/>
      <c r="U188" s="402"/>
      <c r="V188" s="402"/>
      <c r="W188" s="402"/>
      <c r="X188" s="402"/>
      <c r="Y188" s="402"/>
      <c r="Z188" s="402"/>
      <c r="AA188" s="402"/>
      <c r="AB188" s="402"/>
      <c r="AC188" s="402"/>
      <c r="AD188" s="402"/>
      <c r="AE188" s="402"/>
      <c r="AF188" s="402"/>
      <c r="AG188" s="402"/>
      <c r="AH188" s="402"/>
      <c r="AI188" s="402"/>
      <c r="AJ188" s="402"/>
      <c r="AK188" s="402"/>
      <c r="AL188" s="402"/>
      <c r="AM188" s="402"/>
      <c r="AN188" s="402"/>
      <c r="AO188" s="402"/>
      <c r="AP188" s="402"/>
      <c r="AQ188" s="402"/>
      <c r="AR188" s="402"/>
      <c r="AS188" s="402"/>
      <c r="AT188" s="402"/>
      <c r="AU188" s="402"/>
      <c r="AV188" s="402"/>
      <c r="AW188" s="402"/>
      <c r="AX188" s="402"/>
      <c r="AY188" s="402"/>
      <c r="AZ188" s="402"/>
      <c r="BA188" s="402"/>
      <c r="BB188" s="402"/>
      <c r="BC188" s="402"/>
      <c r="BD188" s="402"/>
      <c r="BE188" s="402"/>
      <c r="BF188" s="402"/>
      <c r="BG188" s="402"/>
      <c r="BH188" s="402"/>
      <c r="BI188" s="402"/>
      <c r="BJ188" s="402"/>
      <c r="BK188" s="402"/>
      <c r="BL188" s="481"/>
      <c r="BQ188" s="1">
        <f>U190+U191+U192+U194+U196+U197</f>
        <v>0</v>
      </c>
      <c r="BR188" s="1">
        <f>AC190+AC191+AC192+AC194+AC196+AC197</f>
        <v>0</v>
      </c>
    </row>
    <row r="189" spans="3:70" ht="22" customHeight="1" x14ac:dyDescent="0.2">
      <c r="C189" s="213"/>
      <c r="D189" s="215"/>
      <c r="E189" s="147"/>
      <c r="F189" s="148"/>
      <c r="G189" s="105" t="s">
        <v>142</v>
      </c>
      <c r="H189" s="105"/>
      <c r="I189" s="105"/>
      <c r="J189" s="110"/>
      <c r="K189" s="149"/>
      <c r="L189" s="148"/>
      <c r="M189" s="105" t="s">
        <v>143</v>
      </c>
      <c r="N189" s="105"/>
      <c r="O189" s="105"/>
      <c r="P189" s="102"/>
      <c r="Q189" s="103" t="s">
        <v>142</v>
      </c>
      <c r="R189" s="105"/>
      <c r="S189" s="105"/>
      <c r="T189" s="105"/>
      <c r="U189" s="148" t="str">
        <f>IF(BQ188=0,"",BQ188)</f>
        <v/>
      </c>
      <c r="V189" s="148"/>
      <c r="W189" s="148" t="s">
        <v>155</v>
      </c>
      <c r="X189" s="409"/>
      <c r="Y189" s="105" t="s">
        <v>143</v>
      </c>
      <c r="Z189" s="105"/>
      <c r="AA189" s="105"/>
      <c r="AB189" s="105"/>
      <c r="AC189" s="148" t="str">
        <f>IF(BR188=0,"",BR188)</f>
        <v/>
      </c>
      <c r="AD189" s="148"/>
      <c r="AE189" s="148" t="s">
        <v>155</v>
      </c>
      <c r="AF189" s="400"/>
      <c r="AG189" s="103" t="s">
        <v>142</v>
      </c>
      <c r="AH189" s="105"/>
      <c r="AI189" s="105"/>
      <c r="AJ189" s="105"/>
      <c r="AK189" s="148" t="str">
        <f>IF(BQ189=0,"",BQ189)</f>
        <v/>
      </c>
      <c r="AL189" s="148"/>
      <c r="AM189" s="148" t="s">
        <v>155</v>
      </c>
      <c r="AN189" s="409"/>
      <c r="AO189" s="105" t="s">
        <v>143</v>
      </c>
      <c r="AP189" s="105"/>
      <c r="AQ189" s="105"/>
      <c r="AR189" s="105"/>
      <c r="AS189" s="148" t="str">
        <f>IF(BR189=0,"",BR189)</f>
        <v/>
      </c>
      <c r="AT189" s="148"/>
      <c r="AU189" s="148" t="s">
        <v>155</v>
      </c>
      <c r="AV189" s="400"/>
      <c r="AW189" s="103" t="s">
        <v>142</v>
      </c>
      <c r="AX189" s="105"/>
      <c r="AY189" s="105"/>
      <c r="AZ189" s="105"/>
      <c r="BA189" s="148" t="str">
        <f>IF(BQ186=0,"",IF(BQ186=1,1+BQ188+BQ189,BQ188+BQ189))</f>
        <v/>
      </c>
      <c r="BB189" s="148"/>
      <c r="BC189" s="148" t="s">
        <v>155</v>
      </c>
      <c r="BD189" s="409"/>
      <c r="BE189" s="105" t="s">
        <v>143</v>
      </c>
      <c r="BF189" s="105"/>
      <c r="BG189" s="105"/>
      <c r="BH189" s="105"/>
      <c r="BI189" s="148" t="str">
        <f>IFERROR(IF(BQ186=0,"",BA186-BA189),"")</f>
        <v/>
      </c>
      <c r="BJ189" s="148"/>
      <c r="BK189" s="148" t="s">
        <v>155</v>
      </c>
      <c r="BL189" s="400"/>
      <c r="BQ189" s="1">
        <f>AK190+AK191</f>
        <v>0</v>
      </c>
      <c r="BR189" s="1">
        <f>AS190+AS191</f>
        <v>0</v>
      </c>
    </row>
    <row r="190" spans="3:70" ht="22" customHeight="1" x14ac:dyDescent="0.2">
      <c r="C190" s="213"/>
      <c r="D190" s="215"/>
      <c r="E190" s="388" t="s">
        <v>144</v>
      </c>
      <c r="F190" s="388"/>
      <c r="G190" s="388"/>
      <c r="H190" s="388"/>
      <c r="I190" s="388"/>
      <c r="J190" s="388"/>
      <c r="K190" s="388"/>
      <c r="L190" s="388"/>
      <c r="M190" s="388"/>
      <c r="N190" s="388"/>
      <c r="O190" s="388"/>
      <c r="P190" s="389"/>
      <c r="Q190" s="111" t="s">
        <v>149</v>
      </c>
      <c r="R190" s="112"/>
      <c r="S190" s="112"/>
      <c r="T190" s="112"/>
      <c r="U190" s="407"/>
      <c r="V190" s="407"/>
      <c r="W190" s="405" t="s">
        <v>155</v>
      </c>
      <c r="X190" s="406"/>
      <c r="Y190" s="113" t="s">
        <v>149</v>
      </c>
      <c r="Z190" s="112"/>
      <c r="AA190" s="112"/>
      <c r="AB190" s="112"/>
      <c r="AC190" s="407"/>
      <c r="AD190" s="407"/>
      <c r="AE190" s="405" t="s">
        <v>155</v>
      </c>
      <c r="AF190" s="408"/>
      <c r="AG190" s="111" t="s">
        <v>156</v>
      </c>
      <c r="AH190" s="112"/>
      <c r="AI190" s="112"/>
      <c r="AJ190" s="112"/>
      <c r="AK190" s="407"/>
      <c r="AL190" s="407"/>
      <c r="AM190" s="405" t="s">
        <v>155</v>
      </c>
      <c r="AN190" s="406"/>
      <c r="AO190" s="112" t="s">
        <v>156</v>
      </c>
      <c r="AP190" s="112"/>
      <c r="AQ190" s="112"/>
      <c r="AR190" s="112"/>
      <c r="AS190" s="407"/>
      <c r="AT190" s="407"/>
      <c r="AU190" s="405" t="s">
        <v>155</v>
      </c>
      <c r="AV190" s="408"/>
      <c r="AW190" s="111"/>
      <c r="AX190" s="112"/>
      <c r="AY190" s="112"/>
      <c r="AZ190" s="112"/>
      <c r="BA190" s="112"/>
      <c r="BB190" s="112"/>
      <c r="BC190" s="112"/>
      <c r="BD190" s="114"/>
      <c r="BE190" s="113"/>
      <c r="BF190" s="112"/>
      <c r="BG190" s="112"/>
      <c r="BH190" s="112"/>
      <c r="BI190" s="112"/>
      <c r="BJ190" s="112"/>
      <c r="BK190" s="112"/>
      <c r="BL190" s="115"/>
    </row>
    <row r="191" spans="3:70" ht="22" customHeight="1" x14ac:dyDescent="0.2">
      <c r="C191" s="213"/>
      <c r="D191" s="215"/>
      <c r="E191" s="155"/>
      <c r="F191" s="155"/>
      <c r="G191" s="390" t="s">
        <v>146</v>
      </c>
      <c r="H191" s="390"/>
      <c r="I191" s="390"/>
      <c r="J191" s="390"/>
      <c r="K191" s="390"/>
      <c r="L191" s="390"/>
      <c r="M191" s="390"/>
      <c r="N191" s="390"/>
      <c r="O191" s="390"/>
      <c r="P191" s="391"/>
      <c r="Q191" s="117" t="s">
        <v>150</v>
      </c>
      <c r="R191" s="118"/>
      <c r="S191" s="118"/>
      <c r="T191" s="118"/>
      <c r="U191" s="157"/>
      <c r="V191" s="157"/>
      <c r="W191" s="155" t="s">
        <v>155</v>
      </c>
      <c r="X191" s="156"/>
      <c r="Y191" s="119" t="s">
        <v>150</v>
      </c>
      <c r="Z191" s="118"/>
      <c r="AA191" s="118"/>
      <c r="AB191" s="118"/>
      <c r="AC191" s="157"/>
      <c r="AD191" s="157"/>
      <c r="AE191" s="155" t="s">
        <v>155</v>
      </c>
      <c r="AF191" s="396"/>
      <c r="AG191" s="117" t="s">
        <v>101</v>
      </c>
      <c r="AH191" s="118"/>
      <c r="AI191" s="118"/>
      <c r="AJ191" s="118"/>
      <c r="AK191" s="157"/>
      <c r="AL191" s="157"/>
      <c r="AM191" s="155" t="s">
        <v>155</v>
      </c>
      <c r="AN191" s="156"/>
      <c r="AO191" s="118" t="s">
        <v>101</v>
      </c>
      <c r="AP191" s="118"/>
      <c r="AQ191" s="118"/>
      <c r="AR191" s="118"/>
      <c r="AS191" s="157"/>
      <c r="AT191" s="157"/>
      <c r="AU191" s="155" t="s">
        <v>155</v>
      </c>
      <c r="AV191" s="396"/>
      <c r="AW191" s="117"/>
      <c r="AX191" s="118"/>
      <c r="AY191" s="118"/>
      <c r="AZ191" s="118"/>
      <c r="BA191" s="118"/>
      <c r="BB191" s="118"/>
      <c r="BC191" s="118"/>
      <c r="BD191" s="120"/>
      <c r="BE191" s="119"/>
      <c r="BF191" s="118"/>
      <c r="BG191" s="118"/>
      <c r="BH191" s="118"/>
      <c r="BI191" s="118"/>
      <c r="BJ191" s="118"/>
      <c r="BK191" s="118"/>
      <c r="BL191" s="121"/>
    </row>
    <row r="192" spans="3:70" ht="22" customHeight="1" x14ac:dyDescent="0.2">
      <c r="C192" s="213"/>
      <c r="D192" s="215"/>
      <c r="E192" s="155"/>
      <c r="F192" s="155"/>
      <c r="G192" s="390" t="s">
        <v>147</v>
      </c>
      <c r="H192" s="390"/>
      <c r="I192" s="390"/>
      <c r="J192" s="390"/>
      <c r="K192" s="390"/>
      <c r="L192" s="390"/>
      <c r="M192" s="390"/>
      <c r="N192" s="390"/>
      <c r="O192" s="390"/>
      <c r="P192" s="391"/>
      <c r="Q192" s="122" t="s">
        <v>151</v>
      </c>
      <c r="R192" s="118"/>
      <c r="S192" s="118"/>
      <c r="T192" s="118"/>
      <c r="U192" s="157"/>
      <c r="V192" s="157"/>
      <c r="W192" s="155" t="s">
        <v>155</v>
      </c>
      <c r="X192" s="156"/>
      <c r="Y192" s="123" t="s">
        <v>151</v>
      </c>
      <c r="Z192" s="118"/>
      <c r="AA192" s="118"/>
      <c r="AB192" s="118"/>
      <c r="AC192" s="157"/>
      <c r="AD192" s="157"/>
      <c r="AE192" s="155" t="s">
        <v>155</v>
      </c>
      <c r="AF192" s="396"/>
      <c r="AG192" s="124" t="s">
        <v>16</v>
      </c>
      <c r="AH192" s="157"/>
      <c r="AI192" s="157"/>
      <c r="AJ192" s="157"/>
      <c r="AK192" s="157"/>
      <c r="AL192" s="157"/>
      <c r="AM192" s="157"/>
      <c r="AN192" s="125" t="s">
        <v>15</v>
      </c>
      <c r="AO192" s="126" t="s">
        <v>16</v>
      </c>
      <c r="AP192" s="157"/>
      <c r="AQ192" s="157"/>
      <c r="AR192" s="157"/>
      <c r="AS192" s="157"/>
      <c r="AT192" s="157"/>
      <c r="AU192" s="157"/>
      <c r="AV192" s="116" t="s">
        <v>15</v>
      </c>
      <c r="AW192" s="117"/>
      <c r="AX192" s="118"/>
      <c r="AY192" s="118"/>
      <c r="AZ192" s="118"/>
      <c r="BA192" s="118"/>
      <c r="BB192" s="118"/>
      <c r="BC192" s="118"/>
      <c r="BD192" s="120"/>
      <c r="BE192" s="119"/>
      <c r="BF192" s="118"/>
      <c r="BG192" s="118"/>
      <c r="BH192" s="118"/>
      <c r="BI192" s="118"/>
      <c r="BJ192" s="118"/>
      <c r="BK192" s="118"/>
      <c r="BL192" s="121"/>
    </row>
    <row r="193" spans="3:64" ht="22" customHeight="1" x14ac:dyDescent="0.2">
      <c r="C193" s="213"/>
      <c r="D193" s="215"/>
      <c r="E193" s="118"/>
      <c r="F193" s="118"/>
      <c r="G193" s="118"/>
      <c r="H193" s="118"/>
      <c r="I193" s="118"/>
      <c r="J193" s="118"/>
      <c r="K193" s="118"/>
      <c r="L193" s="118"/>
      <c r="M193" s="118"/>
      <c r="N193" s="118"/>
      <c r="O193" s="118"/>
      <c r="P193" s="121"/>
      <c r="Q193" s="117" t="s">
        <v>152</v>
      </c>
      <c r="R193" s="118"/>
      <c r="S193" s="118"/>
      <c r="T193" s="118"/>
      <c r="U193" s="118"/>
      <c r="V193" s="118"/>
      <c r="W193" s="118"/>
      <c r="X193" s="120"/>
      <c r="Y193" s="119" t="s">
        <v>152</v>
      </c>
      <c r="Z193" s="118"/>
      <c r="AA193" s="118"/>
      <c r="AB193" s="118"/>
      <c r="AC193" s="118"/>
      <c r="AD193" s="118"/>
      <c r="AE193" s="118"/>
      <c r="AF193" s="121"/>
      <c r="AG193" s="117"/>
      <c r="AH193" s="118"/>
      <c r="AI193" s="118"/>
      <c r="AJ193" s="118"/>
      <c r="AK193" s="118"/>
      <c r="AL193" s="118"/>
      <c r="AM193" s="118"/>
      <c r="AN193" s="120"/>
      <c r="AO193" s="118"/>
      <c r="AP193" s="118"/>
      <c r="AQ193" s="118"/>
      <c r="AR193" s="118"/>
      <c r="AS193" s="118"/>
      <c r="AT193" s="118"/>
      <c r="AU193" s="118"/>
      <c r="AV193" s="121"/>
      <c r="AW193" s="117"/>
      <c r="AX193" s="118"/>
      <c r="AY193" s="118"/>
      <c r="AZ193" s="118"/>
      <c r="BA193" s="118"/>
      <c r="BB193" s="118"/>
      <c r="BC193" s="118"/>
      <c r="BD193" s="120"/>
      <c r="BE193" s="119"/>
      <c r="BF193" s="118"/>
      <c r="BG193" s="118"/>
      <c r="BH193" s="118"/>
      <c r="BI193" s="118"/>
      <c r="BJ193" s="118"/>
      <c r="BK193" s="118"/>
      <c r="BL193" s="121"/>
    </row>
    <row r="194" spans="3:64" ht="22" customHeight="1" x14ac:dyDescent="0.2">
      <c r="C194" s="213"/>
      <c r="D194" s="215"/>
      <c r="E194" s="276" t="s">
        <v>145</v>
      </c>
      <c r="F194" s="276"/>
      <c r="G194" s="276"/>
      <c r="H194" s="276"/>
      <c r="I194" s="276"/>
      <c r="J194" s="276"/>
      <c r="K194" s="276"/>
      <c r="L194" s="276"/>
      <c r="M194" s="276"/>
      <c r="N194" s="276"/>
      <c r="O194" s="276"/>
      <c r="P194" s="277"/>
      <c r="Q194" s="117"/>
      <c r="R194" s="118"/>
      <c r="S194" s="118"/>
      <c r="T194" s="118"/>
      <c r="U194" s="410"/>
      <c r="V194" s="410"/>
      <c r="W194" s="155" t="s">
        <v>155</v>
      </c>
      <c r="X194" s="156"/>
      <c r="Y194" s="119"/>
      <c r="Z194" s="118"/>
      <c r="AA194" s="118"/>
      <c r="AB194" s="118"/>
      <c r="AC194" s="157"/>
      <c r="AD194" s="157"/>
      <c r="AE194" s="155" t="s">
        <v>155</v>
      </c>
      <c r="AF194" s="396"/>
      <c r="AG194" s="117"/>
      <c r="AH194" s="118"/>
      <c r="AI194" s="118"/>
      <c r="AJ194" s="118"/>
      <c r="AK194" s="118"/>
      <c r="AL194" s="118"/>
      <c r="AM194" s="118"/>
      <c r="AN194" s="120"/>
      <c r="AO194" s="118"/>
      <c r="AP194" s="118"/>
      <c r="AQ194" s="118"/>
      <c r="AR194" s="118"/>
      <c r="AS194" s="118"/>
      <c r="AT194" s="118"/>
      <c r="AU194" s="118"/>
      <c r="AV194" s="121"/>
      <c r="AW194" s="117"/>
      <c r="AX194" s="118"/>
      <c r="AY194" s="118"/>
      <c r="AZ194" s="118"/>
      <c r="BA194" s="118"/>
      <c r="BB194" s="118"/>
      <c r="BC194" s="118"/>
      <c r="BD194" s="120"/>
      <c r="BE194" s="119"/>
      <c r="BF194" s="118"/>
      <c r="BG194" s="118"/>
      <c r="BH194" s="118"/>
      <c r="BI194" s="118"/>
      <c r="BJ194" s="118"/>
      <c r="BK194" s="118"/>
      <c r="BL194" s="121"/>
    </row>
    <row r="195" spans="3:64" ht="22" customHeight="1" x14ac:dyDescent="0.2">
      <c r="C195" s="213"/>
      <c r="D195" s="215"/>
      <c r="E195" s="392"/>
      <c r="F195" s="392"/>
      <c r="G195" s="393" t="s">
        <v>149</v>
      </c>
      <c r="H195" s="393"/>
      <c r="I195" s="393"/>
      <c r="J195" s="393"/>
      <c r="K195" s="393"/>
      <c r="L195" s="393"/>
      <c r="M195" s="393"/>
      <c r="N195" s="393"/>
      <c r="O195" s="393"/>
      <c r="P195" s="394"/>
      <c r="Q195" s="403" t="s">
        <v>153</v>
      </c>
      <c r="R195" s="398"/>
      <c r="S195" s="398"/>
      <c r="T195" s="398"/>
      <c r="U195" s="398"/>
      <c r="V195" s="398"/>
      <c r="W195" s="398"/>
      <c r="X195" s="404"/>
      <c r="Y195" s="397" t="s">
        <v>153</v>
      </c>
      <c r="Z195" s="398"/>
      <c r="AA195" s="398"/>
      <c r="AB195" s="398"/>
      <c r="AC195" s="398"/>
      <c r="AD195" s="398"/>
      <c r="AE195" s="398"/>
      <c r="AF195" s="399"/>
      <c r="AG195" s="117"/>
      <c r="AH195" s="118"/>
      <c r="AI195" s="118"/>
      <c r="AJ195" s="118"/>
      <c r="AK195" s="118"/>
      <c r="AL195" s="118"/>
      <c r="AM195" s="118"/>
      <c r="AN195" s="120"/>
      <c r="AO195" s="118"/>
      <c r="AP195" s="118"/>
      <c r="AQ195" s="118"/>
      <c r="AR195" s="118"/>
      <c r="AS195" s="118"/>
      <c r="AT195" s="118"/>
      <c r="AU195" s="118"/>
      <c r="AV195" s="121"/>
      <c r="AW195" s="117"/>
      <c r="AX195" s="118"/>
      <c r="AY195" s="118"/>
      <c r="AZ195" s="118"/>
      <c r="BA195" s="118"/>
      <c r="BB195" s="118"/>
      <c r="BC195" s="118"/>
      <c r="BD195" s="120"/>
      <c r="BE195" s="119"/>
      <c r="BF195" s="118"/>
      <c r="BG195" s="118"/>
      <c r="BH195" s="118"/>
      <c r="BI195" s="118"/>
      <c r="BJ195" s="118"/>
      <c r="BK195" s="118"/>
      <c r="BL195" s="121"/>
    </row>
    <row r="196" spans="3:64" ht="22" customHeight="1" x14ac:dyDescent="0.2">
      <c r="C196" s="213"/>
      <c r="D196" s="215"/>
      <c r="E196" s="155"/>
      <c r="F196" s="155"/>
      <c r="G196" s="390" t="s">
        <v>150</v>
      </c>
      <c r="H196" s="390"/>
      <c r="I196" s="390"/>
      <c r="J196" s="390"/>
      <c r="K196" s="390"/>
      <c r="L196" s="390"/>
      <c r="M196" s="390"/>
      <c r="N196" s="390"/>
      <c r="O196" s="390"/>
      <c r="P196" s="391"/>
      <c r="Q196" s="127" t="s">
        <v>154</v>
      </c>
      <c r="R196" s="118"/>
      <c r="S196" s="118"/>
      <c r="T196" s="118"/>
      <c r="U196" s="157"/>
      <c r="V196" s="157"/>
      <c r="W196" s="155" t="s">
        <v>155</v>
      </c>
      <c r="X196" s="156"/>
      <c r="Y196" s="128" t="s">
        <v>154</v>
      </c>
      <c r="Z196" s="129"/>
      <c r="AA196" s="118"/>
      <c r="AB196" s="118"/>
      <c r="AC196" s="157"/>
      <c r="AD196" s="157"/>
      <c r="AE196" s="155" t="s">
        <v>155</v>
      </c>
      <c r="AF196" s="396"/>
      <c r="AG196" s="117"/>
      <c r="AH196" s="118"/>
      <c r="AI196" s="118"/>
      <c r="AJ196" s="118"/>
      <c r="AK196" s="118"/>
      <c r="AL196" s="118"/>
      <c r="AM196" s="118"/>
      <c r="AN196" s="120"/>
      <c r="AO196" s="118"/>
      <c r="AP196" s="118"/>
      <c r="AQ196" s="118"/>
      <c r="AR196" s="118"/>
      <c r="AS196" s="118"/>
      <c r="AT196" s="118"/>
      <c r="AU196" s="118"/>
      <c r="AV196" s="121"/>
      <c r="AW196" s="117"/>
      <c r="AX196" s="118"/>
      <c r="AY196" s="118"/>
      <c r="AZ196" s="118"/>
      <c r="BA196" s="118"/>
      <c r="BB196" s="118"/>
      <c r="BC196" s="118"/>
      <c r="BD196" s="120"/>
      <c r="BE196" s="119"/>
      <c r="BF196" s="118"/>
      <c r="BG196" s="118"/>
      <c r="BH196" s="118"/>
      <c r="BI196" s="118"/>
      <c r="BJ196" s="118"/>
      <c r="BK196" s="118"/>
      <c r="BL196" s="121"/>
    </row>
    <row r="197" spans="3:64" ht="22" customHeight="1" x14ac:dyDescent="0.2">
      <c r="C197" s="213"/>
      <c r="D197" s="215"/>
      <c r="E197" s="155"/>
      <c r="F197" s="155"/>
      <c r="G197" s="390" t="s">
        <v>151</v>
      </c>
      <c r="H197" s="390"/>
      <c r="I197" s="390"/>
      <c r="J197" s="390"/>
      <c r="K197" s="390"/>
      <c r="L197" s="390"/>
      <c r="M197" s="390"/>
      <c r="N197" s="390"/>
      <c r="O197" s="390"/>
      <c r="P197" s="391"/>
      <c r="Q197" s="117" t="s">
        <v>101</v>
      </c>
      <c r="R197" s="118"/>
      <c r="S197" s="118"/>
      <c r="T197" s="118"/>
      <c r="U197" s="157"/>
      <c r="V197" s="157"/>
      <c r="W197" s="155" t="s">
        <v>155</v>
      </c>
      <c r="X197" s="156"/>
      <c r="Y197" s="119" t="s">
        <v>101</v>
      </c>
      <c r="Z197" s="118"/>
      <c r="AA197" s="118"/>
      <c r="AB197" s="118"/>
      <c r="AC197" s="157"/>
      <c r="AD197" s="157"/>
      <c r="AE197" s="155" t="s">
        <v>155</v>
      </c>
      <c r="AF197" s="396"/>
      <c r="AG197" s="117"/>
      <c r="AH197" s="118"/>
      <c r="AI197" s="118"/>
      <c r="AJ197" s="118"/>
      <c r="AK197" s="118"/>
      <c r="AL197" s="118"/>
      <c r="AM197" s="118"/>
      <c r="AN197" s="120"/>
      <c r="AO197" s="118"/>
      <c r="AP197" s="118"/>
      <c r="AQ197" s="118"/>
      <c r="AR197" s="118"/>
      <c r="AS197" s="118"/>
      <c r="AT197" s="118"/>
      <c r="AU197" s="118"/>
      <c r="AV197" s="121"/>
      <c r="AW197" s="117"/>
      <c r="AX197" s="118"/>
      <c r="AY197" s="118"/>
      <c r="AZ197" s="118"/>
      <c r="BA197" s="118"/>
      <c r="BB197" s="118"/>
      <c r="BC197" s="118"/>
      <c r="BD197" s="120"/>
      <c r="BE197" s="119"/>
      <c r="BF197" s="118"/>
      <c r="BG197" s="118"/>
      <c r="BH197" s="118"/>
      <c r="BI197" s="118"/>
      <c r="BJ197" s="118"/>
      <c r="BK197" s="118"/>
      <c r="BL197" s="121"/>
    </row>
    <row r="198" spans="3:64" ht="22" customHeight="1" x14ac:dyDescent="0.2">
      <c r="C198" s="216"/>
      <c r="D198" s="218"/>
      <c r="E198" s="395"/>
      <c r="F198" s="395"/>
      <c r="G198" s="402" t="s">
        <v>148</v>
      </c>
      <c r="H198" s="402"/>
      <c r="I198" s="402"/>
      <c r="J198" s="402"/>
      <c r="K198" s="154"/>
      <c r="L198" s="154"/>
      <c r="M198" s="154"/>
      <c r="N198" s="154"/>
      <c r="O198" s="154"/>
      <c r="P198" s="130" t="s">
        <v>15</v>
      </c>
      <c r="Q198" s="131" t="s">
        <v>16</v>
      </c>
      <c r="R198" s="154"/>
      <c r="S198" s="154"/>
      <c r="T198" s="154"/>
      <c r="U198" s="154"/>
      <c r="V198" s="154"/>
      <c r="W198" s="154"/>
      <c r="X198" s="132" t="s">
        <v>15</v>
      </c>
      <c r="Y198" s="133" t="s">
        <v>16</v>
      </c>
      <c r="Z198" s="154"/>
      <c r="AA198" s="154"/>
      <c r="AB198" s="154"/>
      <c r="AC198" s="154"/>
      <c r="AD198" s="154"/>
      <c r="AE198" s="154"/>
      <c r="AF198" s="130" t="s">
        <v>15</v>
      </c>
      <c r="AG198" s="134"/>
      <c r="AH198" s="135"/>
      <c r="AI198" s="135"/>
      <c r="AJ198" s="135"/>
      <c r="AK198" s="135"/>
      <c r="AL198" s="135"/>
      <c r="AM198" s="135"/>
      <c r="AN198" s="136"/>
      <c r="AO198" s="135"/>
      <c r="AP198" s="135"/>
      <c r="AQ198" s="135"/>
      <c r="AR198" s="135"/>
      <c r="AS198" s="135"/>
      <c r="AT198" s="135"/>
      <c r="AU198" s="135"/>
      <c r="AV198" s="137"/>
      <c r="AW198" s="134"/>
      <c r="AX198" s="135"/>
      <c r="AY198" s="135"/>
      <c r="AZ198" s="135"/>
      <c r="BA198" s="135"/>
      <c r="BB198" s="135"/>
      <c r="BC198" s="135"/>
      <c r="BD198" s="136"/>
      <c r="BE198" s="138"/>
      <c r="BF198" s="135"/>
      <c r="BG198" s="135"/>
      <c r="BH198" s="135"/>
      <c r="BI198" s="135"/>
      <c r="BJ198" s="135"/>
      <c r="BK198" s="135"/>
      <c r="BL198" s="137"/>
    </row>
    <row r="199" spans="3:64" ht="18" customHeight="1" x14ac:dyDescent="0.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row>
    <row r="200" spans="3:64" ht="22" customHeight="1" x14ac:dyDescent="0.2">
      <c r="C200" s="161" t="s">
        <v>191</v>
      </c>
      <c r="D200" s="162"/>
      <c r="E200" s="196" t="s">
        <v>593</v>
      </c>
      <c r="F200" s="196"/>
      <c r="G200" s="196"/>
      <c r="H200" s="196"/>
      <c r="I200" s="196"/>
      <c r="J200" s="196"/>
      <c r="K200" s="196"/>
      <c r="L200" s="196"/>
      <c r="M200" s="196"/>
      <c r="N200" s="196"/>
      <c r="O200" s="196"/>
      <c r="P200" s="196"/>
      <c r="Q200" s="196"/>
      <c r="R200" s="196"/>
      <c r="S200" s="196"/>
      <c r="T200" s="196"/>
      <c r="U200" s="196"/>
      <c r="V200" s="196"/>
      <c r="W200" s="196"/>
      <c r="X200" s="196"/>
      <c r="Y200" s="196"/>
      <c r="Z200" s="196"/>
      <c r="AA200" s="196"/>
      <c r="AB200" s="196"/>
      <c r="AC200" s="196"/>
      <c r="AD200" s="196"/>
      <c r="AE200" s="196"/>
      <c r="AF200" s="196"/>
      <c r="AG200" s="196"/>
      <c r="AH200" s="196"/>
      <c r="AI200" s="196"/>
      <c r="AJ200" s="196"/>
      <c r="AK200" s="196"/>
      <c r="AL200" s="196"/>
      <c r="AM200" s="196"/>
      <c r="AN200" s="196"/>
      <c r="AO200" s="196"/>
      <c r="AP200" s="196"/>
      <c r="AQ200" s="196"/>
      <c r="AR200" s="196"/>
      <c r="AS200" s="196"/>
      <c r="AT200" s="196"/>
      <c r="AU200" s="196"/>
      <c r="AV200" s="196"/>
      <c r="AW200" s="196"/>
      <c r="AX200" s="196"/>
      <c r="AY200" s="196"/>
      <c r="AZ200" s="196"/>
      <c r="BA200" s="196"/>
      <c r="BB200" s="196"/>
      <c r="BC200" s="196"/>
      <c r="BD200" s="196"/>
      <c r="BE200" s="196"/>
      <c r="BF200" s="196"/>
      <c r="BG200" s="196"/>
      <c r="BH200" s="196"/>
      <c r="BI200" s="196"/>
      <c r="BJ200" s="196"/>
      <c r="BK200" s="196"/>
      <c r="BL200" s="197"/>
    </row>
    <row r="201" spans="3:64" ht="18" customHeight="1" x14ac:dyDescent="0.2">
      <c r="C201" s="411" t="s">
        <v>159</v>
      </c>
      <c r="D201" s="412"/>
      <c r="E201" s="412"/>
      <c r="F201" s="412"/>
      <c r="G201" s="412"/>
      <c r="H201" s="412"/>
      <c r="I201" s="412"/>
      <c r="J201" s="412"/>
      <c r="K201" s="412"/>
      <c r="L201" s="412"/>
      <c r="M201" s="412"/>
      <c r="N201" s="412"/>
      <c r="O201" s="412"/>
      <c r="P201" s="412"/>
      <c r="Q201" s="412"/>
      <c r="R201" s="412"/>
      <c r="S201" s="412"/>
      <c r="T201" s="412"/>
      <c r="U201" s="412"/>
      <c r="V201" s="412"/>
      <c r="W201" s="412"/>
      <c r="X201" s="412"/>
      <c r="Y201" s="412"/>
      <c r="Z201" s="412"/>
      <c r="AA201" s="412"/>
      <c r="AB201" s="412"/>
      <c r="AC201" s="412"/>
      <c r="AD201" s="412"/>
      <c r="AE201" s="412"/>
      <c r="AF201" s="412"/>
      <c r="AG201" s="412"/>
      <c r="AH201" s="412"/>
      <c r="AI201" s="412"/>
      <c r="AJ201" s="412"/>
      <c r="AK201" s="412"/>
      <c r="AL201" s="412"/>
      <c r="AM201" s="412"/>
      <c r="AN201" s="412"/>
      <c r="AO201" s="412"/>
      <c r="AP201" s="412"/>
      <c r="AQ201" s="412"/>
      <c r="AR201" s="412"/>
      <c r="AS201" s="412"/>
      <c r="AT201" s="412"/>
      <c r="AU201" s="412"/>
      <c r="AV201" s="412"/>
      <c r="AW201" s="412"/>
      <c r="AX201" s="412"/>
      <c r="AY201" s="412"/>
      <c r="AZ201" s="412"/>
      <c r="BA201" s="412"/>
      <c r="BB201" s="412"/>
      <c r="BC201" s="412"/>
      <c r="BD201" s="412"/>
      <c r="BE201" s="412"/>
      <c r="BF201" s="412"/>
      <c r="BG201" s="412"/>
      <c r="BH201" s="412"/>
      <c r="BI201" s="412"/>
      <c r="BJ201" s="412"/>
      <c r="BK201" s="412"/>
      <c r="BL201" s="413"/>
    </row>
    <row r="202" spans="3:64" ht="30" customHeight="1" x14ac:dyDescent="0.2">
      <c r="C202" s="414" t="s">
        <v>160</v>
      </c>
      <c r="D202" s="414"/>
      <c r="E202" s="414"/>
      <c r="F202" s="414"/>
      <c r="G202" s="415" t="s">
        <v>161</v>
      </c>
      <c r="H202" s="414"/>
      <c r="I202" s="414"/>
      <c r="J202" s="414"/>
      <c r="K202" s="414" t="s">
        <v>162</v>
      </c>
      <c r="L202" s="414"/>
      <c r="M202" s="414"/>
      <c r="N202" s="414"/>
      <c r="O202" s="414"/>
      <c r="P202" s="414"/>
      <c r="Q202" s="414"/>
      <c r="R202" s="414"/>
      <c r="S202" s="414"/>
      <c r="T202" s="414"/>
      <c r="U202" s="414"/>
      <c r="V202" s="414"/>
      <c r="W202" s="414"/>
      <c r="X202" s="414"/>
      <c r="Y202" s="414"/>
      <c r="Z202" s="414"/>
      <c r="AA202" s="414"/>
      <c r="AB202" s="414"/>
      <c r="AC202" s="414"/>
      <c r="AD202" s="414"/>
      <c r="AE202" s="414"/>
      <c r="AF202" s="414"/>
      <c r="AG202" s="414"/>
      <c r="AH202" s="414"/>
      <c r="AI202" s="414"/>
      <c r="AJ202" s="414"/>
      <c r="AK202" s="414"/>
      <c r="AL202" s="414"/>
      <c r="AM202" s="414"/>
      <c r="AN202" s="414"/>
      <c r="AO202" s="414"/>
      <c r="AP202" s="414"/>
      <c r="AQ202" s="414"/>
      <c r="AR202" s="414"/>
      <c r="AS202" s="414"/>
      <c r="AT202" s="414"/>
      <c r="AU202" s="414"/>
      <c r="AV202" s="414"/>
      <c r="AW202" s="414"/>
      <c r="AX202" s="414"/>
      <c r="AY202" s="414"/>
      <c r="AZ202" s="414"/>
      <c r="BA202" s="414"/>
      <c r="BB202" s="414"/>
      <c r="BC202" s="414"/>
      <c r="BD202" s="414"/>
      <c r="BE202" s="414"/>
      <c r="BF202" s="414"/>
      <c r="BG202" s="414"/>
      <c r="BH202" s="415" t="s">
        <v>163</v>
      </c>
      <c r="BI202" s="414"/>
      <c r="BJ202" s="414"/>
      <c r="BK202" s="414"/>
      <c r="BL202" s="414"/>
    </row>
    <row r="203" spans="3:64" ht="12" customHeight="1" x14ac:dyDescent="0.2">
      <c r="C203" s="452" t="s">
        <v>177</v>
      </c>
      <c r="D203" s="482"/>
      <c r="E203" s="482"/>
      <c r="F203" s="483"/>
      <c r="G203" s="443" t="s">
        <v>142</v>
      </c>
      <c r="H203" s="444"/>
      <c r="I203" s="444"/>
      <c r="J203" s="445"/>
      <c r="K203" s="19"/>
      <c r="L203" s="20"/>
      <c r="M203" s="20"/>
      <c r="N203" s="20"/>
      <c r="O203" s="20" t="s">
        <v>164</v>
      </c>
      <c r="P203" s="20"/>
      <c r="Q203" s="20"/>
      <c r="R203" s="20"/>
      <c r="S203" s="20"/>
      <c r="T203" s="20" t="s">
        <v>165</v>
      </c>
      <c r="U203" s="20"/>
      <c r="V203" s="20"/>
      <c r="W203" s="20"/>
      <c r="X203" s="20" t="s">
        <v>166</v>
      </c>
      <c r="Y203" s="20"/>
      <c r="Z203" s="20"/>
      <c r="AA203" s="20"/>
      <c r="AB203" s="20" t="s">
        <v>167</v>
      </c>
      <c r="AC203" s="20"/>
      <c r="AD203" s="20"/>
      <c r="AE203" s="20"/>
      <c r="AF203" s="20" t="s">
        <v>168</v>
      </c>
      <c r="AG203" s="20"/>
      <c r="AH203" s="20"/>
      <c r="AI203" s="20"/>
      <c r="AJ203" s="20" t="s">
        <v>169</v>
      </c>
      <c r="AK203" s="20"/>
      <c r="AL203" s="20"/>
      <c r="AM203" s="20"/>
      <c r="AN203" s="20" t="s">
        <v>170</v>
      </c>
      <c r="AO203" s="20"/>
      <c r="AP203" s="20"/>
      <c r="AQ203" s="20"/>
      <c r="AR203" s="20" t="s">
        <v>171</v>
      </c>
      <c r="AS203" s="20"/>
      <c r="AT203" s="20"/>
      <c r="AU203" s="20"/>
      <c r="AV203" s="20" t="s">
        <v>172</v>
      </c>
      <c r="AW203" s="20"/>
      <c r="AX203" s="20"/>
      <c r="AY203" s="20"/>
      <c r="AZ203" s="20" t="s">
        <v>173</v>
      </c>
      <c r="BA203" s="20"/>
      <c r="BB203" s="20"/>
      <c r="BC203" s="20"/>
      <c r="BD203" s="20"/>
      <c r="BE203" s="20"/>
      <c r="BF203" s="20"/>
      <c r="BG203" s="21"/>
      <c r="BH203" s="443">
        <f>IF((AJ208-S208-AZ208)*24&lt;=0,"",(AJ208-S208-AZ208)*24)</f>
        <v>8</v>
      </c>
      <c r="BI203" s="444"/>
      <c r="BJ203" s="444"/>
      <c r="BK203" s="444"/>
      <c r="BL203" s="445"/>
    </row>
    <row r="204" spans="3:64" ht="8.15" customHeight="1" x14ac:dyDescent="0.2">
      <c r="C204" s="484"/>
      <c r="D204" s="485"/>
      <c r="E204" s="485"/>
      <c r="F204" s="486"/>
      <c r="G204" s="446"/>
      <c r="H204" s="447"/>
      <c r="I204" s="447"/>
      <c r="J204" s="448"/>
      <c r="K204" s="22"/>
      <c r="L204" s="2"/>
      <c r="M204" s="2"/>
      <c r="N204" s="2"/>
      <c r="O204" s="2"/>
      <c r="P204" s="2"/>
      <c r="Q204" s="28" t="e" vm="1">
        <v>#VALUE!</v>
      </c>
      <c r="R204" s="2"/>
      <c r="S204" s="2"/>
      <c r="T204" s="2"/>
      <c r="U204" s="28"/>
      <c r="V204" s="2"/>
      <c r="W204" s="2"/>
      <c r="X204" s="30"/>
      <c r="Y204" s="2"/>
      <c r="Z204" s="2"/>
      <c r="AA204" s="2"/>
      <c r="AB204" s="2"/>
      <c r="AC204" s="28"/>
      <c r="AD204" s="2"/>
      <c r="AE204" s="2"/>
      <c r="AF204" s="30"/>
      <c r="AG204" s="2"/>
      <c r="AH204" s="2"/>
      <c r="AI204" s="2"/>
      <c r="AJ204" s="2"/>
      <c r="AK204" s="28"/>
      <c r="AL204" s="2"/>
      <c r="AM204" s="2"/>
      <c r="AN204" s="30"/>
      <c r="AO204" s="2"/>
      <c r="AP204" s="2"/>
      <c r="AQ204" s="2"/>
      <c r="AR204" s="2"/>
      <c r="AS204" s="28"/>
      <c r="AT204" s="2"/>
      <c r="AU204" s="2"/>
      <c r="AV204" s="30"/>
      <c r="AW204" s="2"/>
      <c r="AX204" s="2"/>
      <c r="AY204" s="2"/>
      <c r="AZ204" s="2"/>
      <c r="BA204" s="28"/>
      <c r="BB204" s="2"/>
      <c r="BC204" s="2"/>
      <c r="BD204" s="2"/>
      <c r="BE204" s="2"/>
      <c r="BF204" s="2"/>
      <c r="BG204" s="5"/>
      <c r="BH204" s="446"/>
      <c r="BI204" s="447"/>
      <c r="BJ204" s="447"/>
      <c r="BK204" s="447"/>
      <c r="BL204" s="448"/>
    </row>
    <row r="205" spans="3:64" ht="8.15" customHeight="1" thickBot="1" x14ac:dyDescent="0.25">
      <c r="C205" s="484"/>
      <c r="D205" s="485"/>
      <c r="E205" s="485"/>
      <c r="F205" s="486"/>
      <c r="G205" s="446"/>
      <c r="H205" s="447"/>
      <c r="I205" s="447"/>
      <c r="J205" s="448"/>
      <c r="K205" s="22"/>
      <c r="L205" s="2"/>
      <c r="M205" s="41"/>
      <c r="N205" s="23"/>
      <c r="O205" s="23"/>
      <c r="P205" s="24"/>
      <c r="Q205" s="42"/>
      <c r="R205" s="43"/>
      <c r="S205" s="43"/>
      <c r="T205" s="44"/>
      <c r="U205" s="42"/>
      <c r="V205" s="43"/>
      <c r="W205" s="43"/>
      <c r="X205" s="45"/>
      <c r="Y205" s="46"/>
      <c r="Z205" s="43"/>
      <c r="AA205" s="43"/>
      <c r="AB205" s="44"/>
      <c r="AC205" s="42"/>
      <c r="AD205" s="43"/>
      <c r="AE205" s="43"/>
      <c r="AF205" s="45"/>
      <c r="AG205" s="46"/>
      <c r="AH205" s="43"/>
      <c r="AI205" s="23"/>
      <c r="AJ205" s="24"/>
      <c r="AK205" s="29"/>
      <c r="AL205" s="23"/>
      <c r="AM205" s="23"/>
      <c r="AN205" s="31"/>
      <c r="AO205" s="25"/>
      <c r="AP205" s="23"/>
      <c r="AQ205" s="23"/>
      <c r="AR205" s="24"/>
      <c r="AS205" s="29"/>
      <c r="AT205" s="23"/>
      <c r="AU205" s="23"/>
      <c r="AV205" s="31"/>
      <c r="AW205" s="25"/>
      <c r="AX205" s="23"/>
      <c r="AY205" s="23"/>
      <c r="AZ205" s="24"/>
      <c r="BA205" s="29"/>
      <c r="BB205" s="23"/>
      <c r="BC205" s="23"/>
      <c r="BD205" s="41"/>
      <c r="BE205" s="2"/>
      <c r="BF205" s="2"/>
      <c r="BG205" s="5"/>
      <c r="BH205" s="446"/>
      <c r="BI205" s="447"/>
      <c r="BJ205" s="447"/>
      <c r="BK205" s="447"/>
      <c r="BL205" s="448"/>
    </row>
    <row r="206" spans="3:64" ht="8.15" customHeight="1" x14ac:dyDescent="0.2">
      <c r="C206" s="484"/>
      <c r="D206" s="485"/>
      <c r="E206" s="485"/>
      <c r="F206" s="486"/>
      <c r="G206" s="446"/>
      <c r="H206" s="447"/>
      <c r="I206" s="447"/>
      <c r="J206" s="448"/>
      <c r="K206" s="22"/>
      <c r="L206" s="2"/>
      <c r="M206" s="2"/>
      <c r="N206" s="2"/>
      <c r="O206" s="2"/>
      <c r="P206" s="2"/>
      <c r="Q206" s="28"/>
      <c r="R206" s="2"/>
      <c r="S206" s="2"/>
      <c r="T206" s="2"/>
      <c r="U206" s="28"/>
      <c r="V206" s="2"/>
      <c r="W206" s="2"/>
      <c r="X206" s="30"/>
      <c r="Y206" s="2"/>
      <c r="Z206" s="2"/>
      <c r="AA206" s="2"/>
      <c r="AB206" s="2"/>
      <c r="AC206" s="28"/>
      <c r="AD206" s="2"/>
      <c r="AE206" s="2"/>
      <c r="AF206" s="30"/>
      <c r="AG206" s="2"/>
      <c r="AH206" s="2"/>
      <c r="AI206" s="2"/>
      <c r="AJ206" s="2"/>
      <c r="AK206" s="28"/>
      <c r="AL206" s="2"/>
      <c r="AM206" s="2"/>
      <c r="AN206" s="30"/>
      <c r="AO206" s="2"/>
      <c r="AP206" s="2"/>
      <c r="AQ206" s="2"/>
      <c r="AR206" s="2"/>
      <c r="AS206" s="28"/>
      <c r="AT206" s="2"/>
      <c r="AU206" s="2"/>
      <c r="AV206" s="30"/>
      <c r="AW206" s="2"/>
      <c r="AX206" s="2"/>
      <c r="AY206" s="2"/>
      <c r="AZ206" s="2"/>
      <c r="BA206" s="28"/>
      <c r="BB206" s="2"/>
      <c r="BC206" s="2"/>
      <c r="BD206" s="2"/>
      <c r="BE206" s="2"/>
      <c r="BF206" s="2"/>
      <c r="BG206" s="5"/>
      <c r="BH206" s="446"/>
      <c r="BI206" s="447"/>
      <c r="BJ206" s="447"/>
      <c r="BK206" s="447"/>
      <c r="BL206" s="448"/>
    </row>
    <row r="207" spans="3:64" ht="8.15" customHeight="1" x14ac:dyDescent="0.2">
      <c r="C207" s="484"/>
      <c r="D207" s="485"/>
      <c r="E207" s="485"/>
      <c r="F207" s="486"/>
      <c r="G207" s="446"/>
      <c r="H207" s="447"/>
      <c r="I207" s="447"/>
      <c r="J207" s="448"/>
      <c r="K207" s="2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5"/>
      <c r="BH207" s="446"/>
      <c r="BI207" s="447"/>
      <c r="BJ207" s="447"/>
      <c r="BK207" s="447"/>
      <c r="BL207" s="448"/>
    </row>
    <row r="208" spans="3:64" ht="14.15" customHeight="1" x14ac:dyDescent="0.2">
      <c r="C208" s="487"/>
      <c r="D208" s="488"/>
      <c r="E208" s="488"/>
      <c r="F208" s="489"/>
      <c r="G208" s="449"/>
      <c r="H208" s="450"/>
      <c r="I208" s="450"/>
      <c r="J208" s="451"/>
      <c r="K208" s="540" t="s">
        <v>577</v>
      </c>
      <c r="L208" s="540"/>
      <c r="M208" s="540"/>
      <c r="N208" s="540"/>
      <c r="O208" s="540"/>
      <c r="P208" s="540"/>
      <c r="Q208" s="540"/>
      <c r="R208" s="540"/>
      <c r="S208" s="541">
        <v>0.33333333333333331</v>
      </c>
      <c r="T208" s="541"/>
      <c r="U208" s="541"/>
      <c r="V208" s="541"/>
      <c r="W208" s="541"/>
      <c r="X208" s="541"/>
      <c r="Y208" s="541"/>
      <c r="Z208" s="541"/>
      <c r="AA208" s="541"/>
      <c r="AB208" s="540" t="s">
        <v>578</v>
      </c>
      <c r="AC208" s="540"/>
      <c r="AD208" s="540"/>
      <c r="AE208" s="540"/>
      <c r="AF208" s="540"/>
      <c r="AG208" s="540"/>
      <c r="AH208" s="540"/>
      <c r="AI208" s="540"/>
      <c r="AJ208" s="541">
        <v>0.70833333333333337</v>
      </c>
      <c r="AK208" s="541"/>
      <c r="AL208" s="541"/>
      <c r="AM208" s="541"/>
      <c r="AN208" s="541"/>
      <c r="AO208" s="541"/>
      <c r="AP208" s="541"/>
      <c r="AQ208" s="541"/>
      <c r="AR208" s="541"/>
      <c r="AS208" s="540" t="s">
        <v>579</v>
      </c>
      <c r="AT208" s="540"/>
      <c r="AU208" s="540"/>
      <c r="AV208" s="540"/>
      <c r="AW208" s="540"/>
      <c r="AX208" s="540"/>
      <c r="AY208" s="540"/>
      <c r="AZ208" s="541">
        <v>4.1666666666666664E-2</v>
      </c>
      <c r="BA208" s="541"/>
      <c r="BB208" s="541"/>
      <c r="BC208" s="541"/>
      <c r="BD208" s="541"/>
      <c r="BE208" s="541"/>
      <c r="BF208" s="541"/>
      <c r="BG208" s="541"/>
      <c r="BH208" s="449"/>
      <c r="BI208" s="450"/>
      <c r="BJ208" s="450"/>
      <c r="BK208" s="450"/>
      <c r="BL208" s="451"/>
    </row>
    <row r="209" spans="3:64" ht="8.15" customHeight="1" x14ac:dyDescent="0.2">
      <c r="C209" s="416"/>
      <c r="D209" s="417"/>
      <c r="E209" s="417"/>
      <c r="F209" s="418"/>
      <c r="G209" s="434"/>
      <c r="H209" s="435"/>
      <c r="I209" s="435"/>
      <c r="J209" s="436"/>
      <c r="K209" s="71"/>
      <c r="L209" s="72"/>
      <c r="M209" s="72"/>
      <c r="N209" s="72"/>
      <c r="O209" s="72"/>
      <c r="P209" s="72"/>
      <c r="Q209" s="72"/>
      <c r="R209" s="72"/>
      <c r="S209" s="72"/>
      <c r="T209" s="72"/>
      <c r="U209" s="72"/>
      <c r="V209" s="72"/>
      <c r="W209" s="72"/>
      <c r="X209" s="72"/>
      <c r="Y209" s="72"/>
      <c r="Z209" s="72"/>
      <c r="AA209" s="72"/>
      <c r="AB209" s="72"/>
      <c r="AC209" s="72"/>
      <c r="AD209" s="72"/>
      <c r="AE209" s="72"/>
      <c r="AF209" s="72"/>
      <c r="AG209" s="72"/>
      <c r="AH209" s="72"/>
      <c r="AI209" s="72"/>
      <c r="AJ209" s="72"/>
      <c r="AK209" s="72"/>
      <c r="AL209" s="72"/>
      <c r="AM209" s="72"/>
      <c r="AN209" s="72"/>
      <c r="AO209" s="72"/>
      <c r="AP209" s="72"/>
      <c r="AQ209" s="72"/>
      <c r="AR209" s="72"/>
      <c r="AS209" s="72"/>
      <c r="AT209" s="72"/>
      <c r="AU209" s="72"/>
      <c r="AV209" s="72"/>
      <c r="AW209" s="72"/>
      <c r="AX209" s="72"/>
      <c r="AY209" s="72"/>
      <c r="AZ209" s="72"/>
      <c r="BA209" s="72"/>
      <c r="BB209" s="72"/>
      <c r="BC209" s="72"/>
      <c r="BD209" s="72"/>
      <c r="BE209" s="72"/>
      <c r="BF209" s="72"/>
      <c r="BG209" s="73"/>
      <c r="BH209" s="434" t="str">
        <f>IF((AJ214-S214-AZ214)*24&lt;=0,"",(AJ214-S214-AZ214)*24)</f>
        <v/>
      </c>
      <c r="BI209" s="435"/>
      <c r="BJ209" s="435"/>
      <c r="BK209" s="435"/>
      <c r="BL209" s="436"/>
    </row>
    <row r="210" spans="3:64" ht="8.15" customHeight="1" x14ac:dyDescent="0.2">
      <c r="C210" s="419"/>
      <c r="D210" s="420"/>
      <c r="E210" s="420"/>
      <c r="F210" s="421"/>
      <c r="G210" s="437"/>
      <c r="H210" s="438"/>
      <c r="I210" s="438"/>
      <c r="J210" s="439"/>
      <c r="K210" s="74"/>
      <c r="L210" s="75"/>
      <c r="M210" s="75"/>
      <c r="N210" s="75"/>
      <c r="O210" s="75"/>
      <c r="P210" s="75"/>
      <c r="Q210" s="76"/>
      <c r="R210" s="75"/>
      <c r="S210" s="75"/>
      <c r="T210" s="75"/>
      <c r="U210" s="76"/>
      <c r="V210" s="75"/>
      <c r="W210" s="75"/>
      <c r="X210" s="77"/>
      <c r="Y210" s="75"/>
      <c r="Z210" s="75"/>
      <c r="AA210" s="75"/>
      <c r="AB210" s="75"/>
      <c r="AC210" s="76"/>
      <c r="AD210" s="75"/>
      <c r="AE210" s="75"/>
      <c r="AF210" s="77"/>
      <c r="AG210" s="75"/>
      <c r="AH210" s="75"/>
      <c r="AI210" s="75"/>
      <c r="AJ210" s="75"/>
      <c r="AK210" s="76"/>
      <c r="AL210" s="75"/>
      <c r="AM210" s="75"/>
      <c r="AN210" s="77"/>
      <c r="AO210" s="75"/>
      <c r="AP210" s="75"/>
      <c r="AQ210" s="75"/>
      <c r="AR210" s="75"/>
      <c r="AS210" s="76"/>
      <c r="AT210" s="75"/>
      <c r="AU210" s="75"/>
      <c r="AV210" s="77"/>
      <c r="AW210" s="75"/>
      <c r="AX210" s="75"/>
      <c r="AY210" s="75"/>
      <c r="AZ210" s="75"/>
      <c r="BA210" s="76"/>
      <c r="BB210" s="75"/>
      <c r="BC210" s="75"/>
      <c r="BD210" s="75"/>
      <c r="BE210" s="75"/>
      <c r="BF210" s="75"/>
      <c r="BG210" s="78"/>
      <c r="BH210" s="437"/>
      <c r="BI210" s="438"/>
      <c r="BJ210" s="438"/>
      <c r="BK210" s="438"/>
      <c r="BL210" s="439"/>
    </row>
    <row r="211" spans="3:64" ht="8.15" customHeight="1" thickBot="1" x14ac:dyDescent="0.25">
      <c r="C211" s="419"/>
      <c r="D211" s="420"/>
      <c r="E211" s="420"/>
      <c r="F211" s="421"/>
      <c r="G211" s="437"/>
      <c r="H211" s="438"/>
      <c r="I211" s="438"/>
      <c r="J211" s="439"/>
      <c r="K211" s="74"/>
      <c r="L211" s="75"/>
      <c r="M211" s="79"/>
      <c r="N211" s="80"/>
      <c r="O211" s="80"/>
      <c r="P211" s="81"/>
      <c r="Q211" s="87"/>
      <c r="R211" s="80"/>
      <c r="S211" s="80"/>
      <c r="T211" s="81"/>
      <c r="U211" s="87"/>
      <c r="V211" s="80"/>
      <c r="W211" s="80"/>
      <c r="X211" s="88"/>
      <c r="Y211" s="89"/>
      <c r="Z211" s="80"/>
      <c r="AA211" s="80"/>
      <c r="AB211" s="81"/>
      <c r="AC211" s="87"/>
      <c r="AD211" s="80"/>
      <c r="AE211" s="80"/>
      <c r="AF211" s="88"/>
      <c r="AG211" s="89"/>
      <c r="AH211" s="80"/>
      <c r="AI211" s="80"/>
      <c r="AJ211" s="81"/>
      <c r="AK211" s="87"/>
      <c r="AL211" s="80"/>
      <c r="AM211" s="80"/>
      <c r="AN211" s="88"/>
      <c r="AO211" s="89"/>
      <c r="AP211" s="80"/>
      <c r="AQ211" s="80"/>
      <c r="AR211" s="81"/>
      <c r="AS211" s="87"/>
      <c r="AT211" s="80"/>
      <c r="AU211" s="80"/>
      <c r="AV211" s="88"/>
      <c r="AW211" s="89"/>
      <c r="AX211" s="80"/>
      <c r="AY211" s="80"/>
      <c r="AZ211" s="81"/>
      <c r="BA211" s="87"/>
      <c r="BB211" s="80"/>
      <c r="BC211" s="80"/>
      <c r="BD211" s="79"/>
      <c r="BE211" s="75"/>
      <c r="BF211" s="75"/>
      <c r="BG211" s="78"/>
      <c r="BH211" s="437"/>
      <c r="BI211" s="438"/>
      <c r="BJ211" s="438"/>
      <c r="BK211" s="438"/>
      <c r="BL211" s="439"/>
    </row>
    <row r="212" spans="3:64" ht="8.15" customHeight="1" x14ac:dyDescent="0.2">
      <c r="C212" s="419"/>
      <c r="D212" s="420"/>
      <c r="E212" s="420"/>
      <c r="F212" s="421"/>
      <c r="G212" s="437"/>
      <c r="H212" s="438"/>
      <c r="I212" s="438"/>
      <c r="J212" s="439"/>
      <c r="K212" s="74"/>
      <c r="L212" s="75"/>
      <c r="M212" s="75"/>
      <c r="N212" s="75"/>
      <c r="O212" s="75"/>
      <c r="P212" s="75"/>
      <c r="Q212" s="76"/>
      <c r="R212" s="75"/>
      <c r="S212" s="75"/>
      <c r="T212" s="75"/>
      <c r="U212" s="76"/>
      <c r="V212" s="75"/>
      <c r="W212" s="75"/>
      <c r="X212" s="77"/>
      <c r="Y212" s="75"/>
      <c r="Z212" s="75"/>
      <c r="AA212" s="75"/>
      <c r="AB212" s="75"/>
      <c r="AC212" s="76"/>
      <c r="AD212" s="75"/>
      <c r="AE212" s="75"/>
      <c r="AF212" s="77"/>
      <c r="AG212" s="75"/>
      <c r="AH212" s="75"/>
      <c r="AI212" s="75"/>
      <c r="AJ212" s="75"/>
      <c r="AK212" s="76"/>
      <c r="AL212" s="75"/>
      <c r="AM212" s="75"/>
      <c r="AN212" s="77"/>
      <c r="AO212" s="75"/>
      <c r="AP212" s="75"/>
      <c r="AQ212" s="75"/>
      <c r="AR212" s="75"/>
      <c r="AS212" s="76"/>
      <c r="AT212" s="75"/>
      <c r="AU212" s="75"/>
      <c r="AV212" s="77"/>
      <c r="AW212" s="75"/>
      <c r="AX212" s="75"/>
      <c r="AY212" s="75"/>
      <c r="AZ212" s="75"/>
      <c r="BA212" s="76"/>
      <c r="BB212" s="75"/>
      <c r="BC212" s="75"/>
      <c r="BD212" s="75"/>
      <c r="BE212" s="75"/>
      <c r="BF212" s="75"/>
      <c r="BG212" s="78"/>
      <c r="BH212" s="437"/>
      <c r="BI212" s="438"/>
      <c r="BJ212" s="438"/>
      <c r="BK212" s="438"/>
      <c r="BL212" s="439"/>
    </row>
    <row r="213" spans="3:64" ht="8.15" customHeight="1" x14ac:dyDescent="0.2">
      <c r="C213" s="419"/>
      <c r="D213" s="420"/>
      <c r="E213" s="420"/>
      <c r="F213" s="421"/>
      <c r="G213" s="437"/>
      <c r="H213" s="438"/>
      <c r="I213" s="438"/>
      <c r="J213" s="439"/>
      <c r="K213" s="74"/>
      <c r="L213" s="75"/>
      <c r="M213" s="75"/>
      <c r="N213" s="75"/>
      <c r="O213" s="75"/>
      <c r="P213" s="75"/>
      <c r="Q213" s="75"/>
      <c r="R213" s="75"/>
      <c r="S213" s="75"/>
      <c r="T213" s="75"/>
      <c r="U213" s="75"/>
      <c r="V213" s="75"/>
      <c r="W213" s="75"/>
      <c r="X213" s="75"/>
      <c r="Y213" s="75"/>
      <c r="Z213" s="75"/>
      <c r="AA213" s="75"/>
      <c r="AB213" s="75"/>
      <c r="AC213" s="75"/>
      <c r="AD213" s="75"/>
      <c r="AE213" s="75"/>
      <c r="AF213" s="75"/>
      <c r="AG213" s="75"/>
      <c r="AH213" s="75"/>
      <c r="AI213" s="75"/>
      <c r="AJ213" s="75"/>
      <c r="AK213" s="75"/>
      <c r="AL213" s="75"/>
      <c r="AM213" s="75"/>
      <c r="AN213" s="75"/>
      <c r="AO213" s="75"/>
      <c r="AP213" s="75"/>
      <c r="AQ213" s="75"/>
      <c r="AR213" s="75"/>
      <c r="AS213" s="75"/>
      <c r="AT213" s="75"/>
      <c r="AU213" s="75"/>
      <c r="AV213" s="75"/>
      <c r="AW213" s="75"/>
      <c r="AX213" s="75"/>
      <c r="AY213" s="75"/>
      <c r="AZ213" s="75"/>
      <c r="BA213" s="75"/>
      <c r="BB213" s="75"/>
      <c r="BC213" s="75"/>
      <c r="BD213" s="75"/>
      <c r="BE213" s="75"/>
      <c r="BF213" s="75"/>
      <c r="BG213" s="78"/>
      <c r="BH213" s="437"/>
      <c r="BI213" s="438"/>
      <c r="BJ213" s="438"/>
      <c r="BK213" s="438"/>
      <c r="BL213" s="439"/>
    </row>
    <row r="214" spans="3:64" ht="14.15" customHeight="1" x14ac:dyDescent="0.2">
      <c r="C214" s="422"/>
      <c r="D214" s="423"/>
      <c r="E214" s="423"/>
      <c r="F214" s="424"/>
      <c r="G214" s="440"/>
      <c r="H214" s="441"/>
      <c r="I214" s="441"/>
      <c r="J214" s="442"/>
      <c r="K214" s="461" t="s">
        <v>577</v>
      </c>
      <c r="L214" s="461"/>
      <c r="M214" s="461"/>
      <c r="N214" s="461"/>
      <c r="O214" s="461"/>
      <c r="P214" s="461"/>
      <c r="Q214" s="461"/>
      <c r="R214" s="461"/>
      <c r="S214" s="477"/>
      <c r="T214" s="477"/>
      <c r="U214" s="477"/>
      <c r="V214" s="477"/>
      <c r="W214" s="477"/>
      <c r="X214" s="477"/>
      <c r="Y214" s="477"/>
      <c r="Z214" s="477"/>
      <c r="AA214" s="477"/>
      <c r="AB214" s="461" t="s">
        <v>578</v>
      </c>
      <c r="AC214" s="461"/>
      <c r="AD214" s="461"/>
      <c r="AE214" s="461"/>
      <c r="AF214" s="461"/>
      <c r="AG214" s="461"/>
      <c r="AH214" s="461"/>
      <c r="AI214" s="461"/>
      <c r="AJ214" s="477"/>
      <c r="AK214" s="477"/>
      <c r="AL214" s="477"/>
      <c r="AM214" s="477"/>
      <c r="AN214" s="477"/>
      <c r="AO214" s="477"/>
      <c r="AP214" s="477"/>
      <c r="AQ214" s="477"/>
      <c r="AR214" s="477"/>
      <c r="AS214" s="461" t="s">
        <v>579</v>
      </c>
      <c r="AT214" s="461"/>
      <c r="AU214" s="461"/>
      <c r="AV214" s="461"/>
      <c r="AW214" s="461"/>
      <c r="AX214" s="461"/>
      <c r="AY214" s="461"/>
      <c r="AZ214" s="477"/>
      <c r="BA214" s="477"/>
      <c r="BB214" s="477"/>
      <c r="BC214" s="477"/>
      <c r="BD214" s="477"/>
      <c r="BE214" s="477"/>
      <c r="BF214" s="477"/>
      <c r="BG214" s="477"/>
      <c r="BH214" s="440"/>
      <c r="BI214" s="441"/>
      <c r="BJ214" s="441"/>
      <c r="BK214" s="441"/>
      <c r="BL214" s="442"/>
    </row>
    <row r="215" spans="3:64" ht="8.15" customHeight="1" x14ac:dyDescent="0.2">
      <c r="C215" s="416"/>
      <c r="D215" s="417"/>
      <c r="E215" s="417"/>
      <c r="F215" s="418"/>
      <c r="G215" s="434"/>
      <c r="H215" s="435"/>
      <c r="I215" s="435"/>
      <c r="J215" s="436"/>
      <c r="K215" s="71"/>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72"/>
      <c r="AK215" s="72"/>
      <c r="AL215" s="72"/>
      <c r="AM215" s="72"/>
      <c r="AN215" s="72"/>
      <c r="AO215" s="72"/>
      <c r="AP215" s="72"/>
      <c r="AQ215" s="72"/>
      <c r="AR215" s="72"/>
      <c r="AS215" s="72"/>
      <c r="AT215" s="72"/>
      <c r="AU215" s="72"/>
      <c r="AV215" s="72"/>
      <c r="AW215" s="72"/>
      <c r="AX215" s="72"/>
      <c r="AY215" s="72"/>
      <c r="AZ215" s="72"/>
      <c r="BA215" s="72"/>
      <c r="BB215" s="72"/>
      <c r="BC215" s="72"/>
      <c r="BD215" s="72"/>
      <c r="BE215" s="72"/>
      <c r="BF215" s="72"/>
      <c r="BG215" s="73"/>
      <c r="BH215" s="434" t="str">
        <f t="shared" ref="BH215" si="10">IF((AJ220-S220-AZ220)*24&lt;=0,"",(AJ220-S220-AZ220)*24)</f>
        <v/>
      </c>
      <c r="BI215" s="435"/>
      <c r="BJ215" s="435"/>
      <c r="BK215" s="435"/>
      <c r="BL215" s="436"/>
    </row>
    <row r="216" spans="3:64" ht="8.15" customHeight="1" x14ac:dyDescent="0.2">
      <c r="C216" s="419"/>
      <c r="D216" s="420"/>
      <c r="E216" s="420"/>
      <c r="F216" s="421"/>
      <c r="G216" s="437"/>
      <c r="H216" s="438"/>
      <c r="I216" s="438"/>
      <c r="J216" s="439"/>
      <c r="K216" s="74"/>
      <c r="L216" s="75"/>
      <c r="M216" s="75"/>
      <c r="N216" s="75"/>
      <c r="O216" s="75"/>
      <c r="P216" s="75"/>
      <c r="Q216" s="76"/>
      <c r="R216" s="75"/>
      <c r="S216" s="75"/>
      <c r="T216" s="75"/>
      <c r="U216" s="76"/>
      <c r="V216" s="75"/>
      <c r="W216" s="75"/>
      <c r="X216" s="77"/>
      <c r="Y216" s="75"/>
      <c r="Z216" s="75"/>
      <c r="AA216" s="75"/>
      <c r="AB216" s="75"/>
      <c r="AC216" s="76"/>
      <c r="AD216" s="75"/>
      <c r="AE216" s="75"/>
      <c r="AF216" s="77"/>
      <c r="AG216" s="75"/>
      <c r="AH216" s="75"/>
      <c r="AI216" s="75"/>
      <c r="AJ216" s="75"/>
      <c r="AK216" s="76"/>
      <c r="AL216" s="75"/>
      <c r="AM216" s="75"/>
      <c r="AN216" s="77"/>
      <c r="AO216" s="75"/>
      <c r="AP216" s="75"/>
      <c r="AQ216" s="75"/>
      <c r="AR216" s="75"/>
      <c r="AS216" s="76"/>
      <c r="AT216" s="75"/>
      <c r="AU216" s="75"/>
      <c r="AV216" s="77"/>
      <c r="AW216" s="75"/>
      <c r="AX216" s="75"/>
      <c r="AY216" s="75"/>
      <c r="AZ216" s="75"/>
      <c r="BA216" s="76"/>
      <c r="BB216" s="75"/>
      <c r="BC216" s="75"/>
      <c r="BD216" s="75"/>
      <c r="BE216" s="75"/>
      <c r="BF216" s="75"/>
      <c r="BG216" s="78"/>
      <c r="BH216" s="437"/>
      <c r="BI216" s="438"/>
      <c r="BJ216" s="438"/>
      <c r="BK216" s="438"/>
      <c r="BL216" s="439"/>
    </row>
    <row r="217" spans="3:64" ht="8.15" customHeight="1" thickBot="1" x14ac:dyDescent="0.25">
      <c r="C217" s="419"/>
      <c r="D217" s="420"/>
      <c r="E217" s="420"/>
      <c r="F217" s="421"/>
      <c r="G217" s="437"/>
      <c r="H217" s="438"/>
      <c r="I217" s="438"/>
      <c r="J217" s="439"/>
      <c r="K217" s="74"/>
      <c r="L217" s="75"/>
      <c r="M217" s="75"/>
      <c r="N217" s="80"/>
      <c r="O217" s="80"/>
      <c r="P217" s="81"/>
      <c r="Q217" s="87"/>
      <c r="R217" s="80"/>
      <c r="S217" s="80"/>
      <c r="T217" s="81"/>
      <c r="U217" s="87"/>
      <c r="V217" s="80"/>
      <c r="W217" s="80"/>
      <c r="X217" s="88"/>
      <c r="Y217" s="89"/>
      <c r="Z217" s="80"/>
      <c r="AA217" s="80"/>
      <c r="AB217" s="81"/>
      <c r="AC217" s="87"/>
      <c r="AD217" s="80"/>
      <c r="AE217" s="80"/>
      <c r="AF217" s="88"/>
      <c r="AG217" s="89"/>
      <c r="AH217" s="80"/>
      <c r="AI217" s="80"/>
      <c r="AJ217" s="81"/>
      <c r="AK217" s="87"/>
      <c r="AL217" s="80"/>
      <c r="AM217" s="80"/>
      <c r="AN217" s="88"/>
      <c r="AO217" s="89"/>
      <c r="AP217" s="80"/>
      <c r="AQ217" s="80"/>
      <c r="AR217" s="81"/>
      <c r="AS217" s="87"/>
      <c r="AT217" s="80"/>
      <c r="AU217" s="80"/>
      <c r="AV217" s="88"/>
      <c r="AW217" s="89"/>
      <c r="AX217" s="80"/>
      <c r="AY217" s="80"/>
      <c r="AZ217" s="81"/>
      <c r="BA217" s="87"/>
      <c r="BB217" s="80"/>
      <c r="BC217" s="80"/>
      <c r="BD217" s="75"/>
      <c r="BE217" s="75"/>
      <c r="BF217" s="75"/>
      <c r="BG217" s="78"/>
      <c r="BH217" s="437"/>
      <c r="BI217" s="438"/>
      <c r="BJ217" s="438"/>
      <c r="BK217" s="438"/>
      <c r="BL217" s="439"/>
    </row>
    <row r="218" spans="3:64" ht="8.15" customHeight="1" x14ac:dyDescent="0.2">
      <c r="C218" s="419"/>
      <c r="D218" s="420"/>
      <c r="E218" s="420"/>
      <c r="F218" s="421"/>
      <c r="G218" s="437"/>
      <c r="H218" s="438"/>
      <c r="I218" s="438"/>
      <c r="J218" s="439"/>
      <c r="K218" s="74"/>
      <c r="L218" s="75"/>
      <c r="M218" s="93"/>
      <c r="N218" s="93"/>
      <c r="O218" s="93"/>
      <c r="P218" s="93"/>
      <c r="Q218" s="94"/>
      <c r="R218" s="93"/>
      <c r="S218" s="93"/>
      <c r="T218" s="93"/>
      <c r="U218" s="94"/>
      <c r="V218" s="93"/>
      <c r="W218" s="93"/>
      <c r="X218" s="95"/>
      <c r="Y218" s="93"/>
      <c r="Z218" s="93"/>
      <c r="AA218" s="93"/>
      <c r="AB218" s="93"/>
      <c r="AC218" s="94"/>
      <c r="AD218" s="93"/>
      <c r="AE218" s="93"/>
      <c r="AF218" s="95"/>
      <c r="AG218" s="93"/>
      <c r="AH218" s="93"/>
      <c r="AI218" s="93"/>
      <c r="AJ218" s="93"/>
      <c r="AK218" s="94"/>
      <c r="AL218" s="93"/>
      <c r="AM218" s="93"/>
      <c r="AN218" s="95"/>
      <c r="AO218" s="93"/>
      <c r="AP218" s="93"/>
      <c r="AQ218" s="93"/>
      <c r="AR218" s="93"/>
      <c r="AS218" s="94"/>
      <c r="AT218" s="93"/>
      <c r="AU218" s="93"/>
      <c r="AV218" s="95"/>
      <c r="AW218" s="93"/>
      <c r="AX218" s="93"/>
      <c r="AY218" s="93"/>
      <c r="AZ218" s="93"/>
      <c r="BA218" s="94"/>
      <c r="BB218" s="93"/>
      <c r="BC218" s="93"/>
      <c r="BD218" s="93"/>
      <c r="BE218" s="75"/>
      <c r="BF218" s="75"/>
      <c r="BG218" s="78"/>
      <c r="BH218" s="437"/>
      <c r="BI218" s="438"/>
      <c r="BJ218" s="438"/>
      <c r="BK218" s="438"/>
      <c r="BL218" s="439"/>
    </row>
    <row r="219" spans="3:64" ht="8.15" customHeight="1" x14ac:dyDescent="0.2">
      <c r="C219" s="419"/>
      <c r="D219" s="420"/>
      <c r="E219" s="420"/>
      <c r="F219" s="421"/>
      <c r="G219" s="437"/>
      <c r="H219" s="438"/>
      <c r="I219" s="438"/>
      <c r="J219" s="439"/>
      <c r="K219" s="74"/>
      <c r="L219" s="75"/>
      <c r="M219" s="75"/>
      <c r="N219" s="75"/>
      <c r="O219" s="75"/>
      <c r="P219" s="75"/>
      <c r="Q219" s="75"/>
      <c r="R219" s="75"/>
      <c r="S219" s="75"/>
      <c r="T219" s="75"/>
      <c r="U219" s="75"/>
      <c r="V219" s="75"/>
      <c r="W219" s="75"/>
      <c r="X219" s="75"/>
      <c r="Y219" s="75"/>
      <c r="Z219" s="75"/>
      <c r="AA219" s="75"/>
      <c r="AB219" s="75"/>
      <c r="AC219" s="75"/>
      <c r="AD219" s="75"/>
      <c r="AE219" s="75"/>
      <c r="AF219" s="75"/>
      <c r="AG219" s="75"/>
      <c r="AH219" s="75"/>
      <c r="AI219" s="75"/>
      <c r="AJ219" s="75"/>
      <c r="AK219" s="75"/>
      <c r="AL219" s="75"/>
      <c r="AM219" s="75"/>
      <c r="AN219" s="75"/>
      <c r="AO219" s="75"/>
      <c r="AP219" s="75"/>
      <c r="AQ219" s="75"/>
      <c r="AR219" s="75"/>
      <c r="AS219" s="75"/>
      <c r="AT219" s="75"/>
      <c r="AU219" s="75"/>
      <c r="AV219" s="75"/>
      <c r="AW219" s="75"/>
      <c r="AX219" s="75"/>
      <c r="AY219" s="75"/>
      <c r="AZ219" s="75"/>
      <c r="BA219" s="75"/>
      <c r="BB219" s="75"/>
      <c r="BC219" s="75"/>
      <c r="BD219" s="75"/>
      <c r="BE219" s="75"/>
      <c r="BF219" s="75"/>
      <c r="BG219" s="78"/>
      <c r="BH219" s="437"/>
      <c r="BI219" s="438"/>
      <c r="BJ219" s="438"/>
      <c r="BK219" s="438"/>
      <c r="BL219" s="439"/>
    </row>
    <row r="220" spans="3:64" ht="14.15" customHeight="1" x14ac:dyDescent="0.2">
      <c r="C220" s="422"/>
      <c r="D220" s="423"/>
      <c r="E220" s="423"/>
      <c r="F220" s="424"/>
      <c r="G220" s="440"/>
      <c r="H220" s="441"/>
      <c r="I220" s="441"/>
      <c r="J220" s="442"/>
      <c r="K220" s="461" t="s">
        <v>577</v>
      </c>
      <c r="L220" s="461"/>
      <c r="M220" s="461"/>
      <c r="N220" s="461"/>
      <c r="O220" s="461"/>
      <c r="P220" s="461"/>
      <c r="Q220" s="461"/>
      <c r="R220" s="461"/>
      <c r="S220" s="477"/>
      <c r="T220" s="477"/>
      <c r="U220" s="477"/>
      <c r="V220" s="477"/>
      <c r="W220" s="477"/>
      <c r="X220" s="477"/>
      <c r="Y220" s="477"/>
      <c r="Z220" s="477"/>
      <c r="AA220" s="477"/>
      <c r="AB220" s="461" t="s">
        <v>578</v>
      </c>
      <c r="AC220" s="461"/>
      <c r="AD220" s="461"/>
      <c r="AE220" s="461"/>
      <c r="AF220" s="461"/>
      <c r="AG220" s="461"/>
      <c r="AH220" s="461"/>
      <c r="AI220" s="461"/>
      <c r="AJ220" s="477"/>
      <c r="AK220" s="477"/>
      <c r="AL220" s="477"/>
      <c r="AM220" s="477"/>
      <c r="AN220" s="477"/>
      <c r="AO220" s="477"/>
      <c r="AP220" s="477"/>
      <c r="AQ220" s="477"/>
      <c r="AR220" s="477"/>
      <c r="AS220" s="461" t="s">
        <v>579</v>
      </c>
      <c r="AT220" s="461"/>
      <c r="AU220" s="461"/>
      <c r="AV220" s="461"/>
      <c r="AW220" s="461"/>
      <c r="AX220" s="461"/>
      <c r="AY220" s="461"/>
      <c r="AZ220" s="477"/>
      <c r="BA220" s="477"/>
      <c r="BB220" s="477"/>
      <c r="BC220" s="477"/>
      <c r="BD220" s="477"/>
      <c r="BE220" s="477"/>
      <c r="BF220" s="477"/>
      <c r="BG220" s="477"/>
      <c r="BH220" s="440"/>
      <c r="BI220" s="441"/>
      <c r="BJ220" s="441"/>
      <c r="BK220" s="441"/>
      <c r="BL220" s="442"/>
    </row>
    <row r="221" spans="3:64" ht="8.15" customHeight="1" x14ac:dyDescent="0.2">
      <c r="C221" s="416"/>
      <c r="D221" s="417"/>
      <c r="E221" s="417"/>
      <c r="F221" s="418"/>
      <c r="G221" s="434"/>
      <c r="H221" s="435"/>
      <c r="I221" s="435"/>
      <c r="J221" s="436"/>
      <c r="K221" s="71"/>
      <c r="L221" s="72"/>
      <c r="M221" s="72"/>
      <c r="N221" s="72"/>
      <c r="O221" s="72"/>
      <c r="P221" s="72"/>
      <c r="Q221" s="72"/>
      <c r="R221" s="72"/>
      <c r="S221" s="72"/>
      <c r="T221" s="72"/>
      <c r="U221" s="72"/>
      <c r="V221" s="72"/>
      <c r="W221" s="72"/>
      <c r="X221" s="72"/>
      <c r="Y221" s="72"/>
      <c r="Z221" s="72"/>
      <c r="AA221" s="72"/>
      <c r="AB221" s="72"/>
      <c r="AC221" s="72"/>
      <c r="AD221" s="72"/>
      <c r="AE221" s="72"/>
      <c r="AF221" s="72"/>
      <c r="AG221" s="72"/>
      <c r="AH221" s="72"/>
      <c r="AI221" s="72"/>
      <c r="AJ221" s="72"/>
      <c r="AK221" s="72"/>
      <c r="AL221" s="72"/>
      <c r="AM221" s="72"/>
      <c r="AN221" s="72"/>
      <c r="AO221" s="72"/>
      <c r="AP221" s="72"/>
      <c r="AQ221" s="72"/>
      <c r="AR221" s="72"/>
      <c r="AS221" s="72"/>
      <c r="AT221" s="72"/>
      <c r="AU221" s="72"/>
      <c r="AV221" s="72"/>
      <c r="AW221" s="72"/>
      <c r="AX221" s="72"/>
      <c r="AY221" s="72"/>
      <c r="AZ221" s="72"/>
      <c r="BA221" s="72"/>
      <c r="BB221" s="72"/>
      <c r="BC221" s="72"/>
      <c r="BD221" s="72"/>
      <c r="BE221" s="72"/>
      <c r="BF221" s="72"/>
      <c r="BG221" s="73"/>
      <c r="BH221" s="434" t="str">
        <f t="shared" ref="BH221" si="11">IF((AJ226-S226-AZ226)*24&lt;=0,"",(AJ226-S226-AZ226)*24)</f>
        <v/>
      </c>
      <c r="BI221" s="435"/>
      <c r="BJ221" s="435"/>
      <c r="BK221" s="435"/>
      <c r="BL221" s="436"/>
    </row>
    <row r="222" spans="3:64" ht="8.15" customHeight="1" x14ac:dyDescent="0.2">
      <c r="C222" s="419"/>
      <c r="D222" s="420"/>
      <c r="E222" s="420"/>
      <c r="F222" s="421"/>
      <c r="G222" s="437"/>
      <c r="H222" s="438"/>
      <c r="I222" s="438"/>
      <c r="J222" s="439"/>
      <c r="K222" s="74"/>
      <c r="L222" s="75"/>
      <c r="M222" s="75"/>
      <c r="N222" s="75"/>
      <c r="O222" s="75"/>
      <c r="P222" s="75"/>
      <c r="Q222" s="76"/>
      <c r="R222" s="75"/>
      <c r="S222" s="75"/>
      <c r="T222" s="75"/>
      <c r="U222" s="76"/>
      <c r="V222" s="75"/>
      <c r="W222" s="75"/>
      <c r="X222" s="77"/>
      <c r="Y222" s="75"/>
      <c r="Z222" s="75"/>
      <c r="AA222" s="75"/>
      <c r="AB222" s="75"/>
      <c r="AC222" s="76"/>
      <c r="AD222" s="75"/>
      <c r="AE222" s="75"/>
      <c r="AF222" s="77"/>
      <c r="AG222" s="75"/>
      <c r="AH222" s="75"/>
      <c r="AI222" s="75"/>
      <c r="AJ222" s="75"/>
      <c r="AK222" s="76"/>
      <c r="AL222" s="75"/>
      <c r="AM222" s="75"/>
      <c r="AN222" s="77"/>
      <c r="AO222" s="75"/>
      <c r="AP222" s="75"/>
      <c r="AQ222" s="75"/>
      <c r="AR222" s="75"/>
      <c r="AS222" s="76"/>
      <c r="AT222" s="75"/>
      <c r="AU222" s="75"/>
      <c r="AV222" s="77"/>
      <c r="AW222" s="75"/>
      <c r="AX222" s="75"/>
      <c r="AY222" s="75"/>
      <c r="AZ222" s="75"/>
      <c r="BA222" s="76"/>
      <c r="BB222" s="75"/>
      <c r="BC222" s="75"/>
      <c r="BD222" s="75"/>
      <c r="BE222" s="75"/>
      <c r="BF222" s="75"/>
      <c r="BG222" s="78"/>
      <c r="BH222" s="437"/>
      <c r="BI222" s="438"/>
      <c r="BJ222" s="438"/>
      <c r="BK222" s="438"/>
      <c r="BL222" s="439"/>
    </row>
    <row r="223" spans="3:64" ht="8.15" customHeight="1" thickBot="1" x14ac:dyDescent="0.25">
      <c r="C223" s="419"/>
      <c r="D223" s="420"/>
      <c r="E223" s="420"/>
      <c r="F223" s="421"/>
      <c r="G223" s="437"/>
      <c r="H223" s="438"/>
      <c r="I223" s="438"/>
      <c r="J223" s="439"/>
      <c r="K223" s="74"/>
      <c r="L223" s="75"/>
      <c r="M223" s="75"/>
      <c r="N223" s="80"/>
      <c r="O223" s="80"/>
      <c r="P223" s="81"/>
      <c r="Q223" s="87"/>
      <c r="R223" s="80"/>
      <c r="S223" s="80"/>
      <c r="T223" s="81"/>
      <c r="U223" s="87"/>
      <c r="V223" s="80"/>
      <c r="W223" s="80"/>
      <c r="X223" s="88"/>
      <c r="Y223" s="89"/>
      <c r="Z223" s="80"/>
      <c r="AA223" s="80"/>
      <c r="AB223" s="81"/>
      <c r="AC223" s="87"/>
      <c r="AD223" s="80"/>
      <c r="AE223" s="80"/>
      <c r="AF223" s="88"/>
      <c r="AG223" s="89"/>
      <c r="AH223" s="80"/>
      <c r="AI223" s="80"/>
      <c r="AJ223" s="81"/>
      <c r="AK223" s="87"/>
      <c r="AL223" s="80"/>
      <c r="AM223" s="80"/>
      <c r="AN223" s="88"/>
      <c r="AO223" s="89"/>
      <c r="AP223" s="80"/>
      <c r="AQ223" s="80"/>
      <c r="AR223" s="81"/>
      <c r="AS223" s="87"/>
      <c r="AT223" s="80"/>
      <c r="AU223" s="80"/>
      <c r="AV223" s="88"/>
      <c r="AW223" s="89"/>
      <c r="AX223" s="80"/>
      <c r="AY223" s="80"/>
      <c r="AZ223" s="81"/>
      <c r="BA223" s="87"/>
      <c r="BB223" s="80"/>
      <c r="BC223" s="80"/>
      <c r="BD223" s="75"/>
      <c r="BE223" s="75"/>
      <c r="BF223" s="75"/>
      <c r="BG223" s="78"/>
      <c r="BH223" s="437"/>
      <c r="BI223" s="438"/>
      <c r="BJ223" s="438"/>
      <c r="BK223" s="438"/>
      <c r="BL223" s="439"/>
    </row>
    <row r="224" spans="3:64" ht="8.15" customHeight="1" x14ac:dyDescent="0.2">
      <c r="C224" s="419"/>
      <c r="D224" s="420"/>
      <c r="E224" s="420"/>
      <c r="F224" s="421"/>
      <c r="G224" s="437"/>
      <c r="H224" s="438"/>
      <c r="I224" s="438"/>
      <c r="J224" s="439"/>
      <c r="K224" s="74"/>
      <c r="L224" s="75"/>
      <c r="M224" s="93"/>
      <c r="N224" s="93"/>
      <c r="O224" s="93"/>
      <c r="P224" s="93"/>
      <c r="Q224" s="94"/>
      <c r="R224" s="93"/>
      <c r="S224" s="93"/>
      <c r="T224" s="93"/>
      <c r="U224" s="94"/>
      <c r="V224" s="93"/>
      <c r="W224" s="93"/>
      <c r="X224" s="95"/>
      <c r="Y224" s="93"/>
      <c r="Z224" s="93"/>
      <c r="AA224" s="93"/>
      <c r="AB224" s="93"/>
      <c r="AC224" s="94"/>
      <c r="AD224" s="93"/>
      <c r="AE224" s="93"/>
      <c r="AF224" s="95"/>
      <c r="AG224" s="93"/>
      <c r="AH224" s="93"/>
      <c r="AI224" s="93"/>
      <c r="AJ224" s="93"/>
      <c r="AK224" s="94"/>
      <c r="AL224" s="93"/>
      <c r="AM224" s="93"/>
      <c r="AN224" s="95"/>
      <c r="AO224" s="93"/>
      <c r="AP224" s="93"/>
      <c r="AQ224" s="93"/>
      <c r="AR224" s="93"/>
      <c r="AS224" s="94"/>
      <c r="AT224" s="93"/>
      <c r="AU224" s="93"/>
      <c r="AV224" s="95"/>
      <c r="AW224" s="93"/>
      <c r="AX224" s="93"/>
      <c r="AY224" s="93"/>
      <c r="AZ224" s="93"/>
      <c r="BA224" s="94"/>
      <c r="BB224" s="93"/>
      <c r="BC224" s="93"/>
      <c r="BD224" s="93"/>
      <c r="BE224" s="75"/>
      <c r="BF224" s="75"/>
      <c r="BG224" s="78"/>
      <c r="BH224" s="437"/>
      <c r="BI224" s="438"/>
      <c r="BJ224" s="438"/>
      <c r="BK224" s="438"/>
      <c r="BL224" s="439"/>
    </row>
    <row r="225" spans="3:64" ht="8.15" customHeight="1" x14ac:dyDescent="0.2">
      <c r="C225" s="419"/>
      <c r="D225" s="420"/>
      <c r="E225" s="420"/>
      <c r="F225" s="421"/>
      <c r="G225" s="437"/>
      <c r="H225" s="438"/>
      <c r="I225" s="438"/>
      <c r="J225" s="439"/>
      <c r="K225" s="74"/>
      <c r="L225" s="75"/>
      <c r="M225" s="75"/>
      <c r="N225" s="75"/>
      <c r="O225" s="75"/>
      <c r="P225" s="75"/>
      <c r="Q225" s="75"/>
      <c r="R225" s="75"/>
      <c r="S225" s="75"/>
      <c r="T225" s="75"/>
      <c r="U225" s="75"/>
      <c r="V225" s="75"/>
      <c r="W225" s="75"/>
      <c r="X225" s="75"/>
      <c r="Y225" s="75"/>
      <c r="Z225" s="75"/>
      <c r="AA225" s="75"/>
      <c r="AB225" s="75"/>
      <c r="AC225" s="75"/>
      <c r="AD225" s="75"/>
      <c r="AE225" s="75"/>
      <c r="AF225" s="75"/>
      <c r="AG225" s="75"/>
      <c r="AH225" s="75"/>
      <c r="AI225" s="75"/>
      <c r="AJ225" s="75"/>
      <c r="AK225" s="75"/>
      <c r="AL225" s="75"/>
      <c r="AM225" s="75"/>
      <c r="AN225" s="75"/>
      <c r="AO225" s="75"/>
      <c r="AP225" s="75"/>
      <c r="AQ225" s="75"/>
      <c r="AR225" s="75"/>
      <c r="AS225" s="75"/>
      <c r="AT225" s="75"/>
      <c r="AU225" s="75"/>
      <c r="AV225" s="75"/>
      <c r="AW225" s="75"/>
      <c r="AX225" s="75"/>
      <c r="AY225" s="75"/>
      <c r="AZ225" s="75"/>
      <c r="BA225" s="75"/>
      <c r="BB225" s="75"/>
      <c r="BC225" s="75"/>
      <c r="BD225" s="75"/>
      <c r="BE225" s="75"/>
      <c r="BF225" s="75"/>
      <c r="BG225" s="78"/>
      <c r="BH225" s="437"/>
      <c r="BI225" s="438"/>
      <c r="BJ225" s="438"/>
      <c r="BK225" s="438"/>
      <c r="BL225" s="439"/>
    </row>
    <row r="226" spans="3:64" ht="14.15" customHeight="1" x14ac:dyDescent="0.2">
      <c r="C226" s="422"/>
      <c r="D226" s="423"/>
      <c r="E226" s="423"/>
      <c r="F226" s="424"/>
      <c r="G226" s="440"/>
      <c r="H226" s="441"/>
      <c r="I226" s="441"/>
      <c r="J226" s="442"/>
      <c r="K226" s="461" t="s">
        <v>577</v>
      </c>
      <c r="L226" s="461"/>
      <c r="M226" s="461"/>
      <c r="N226" s="461"/>
      <c r="O226" s="461"/>
      <c r="P226" s="461"/>
      <c r="Q226" s="461"/>
      <c r="R226" s="461"/>
      <c r="S226" s="477"/>
      <c r="T226" s="477"/>
      <c r="U226" s="477"/>
      <c r="V226" s="477"/>
      <c r="W226" s="477"/>
      <c r="X226" s="477"/>
      <c r="Y226" s="477"/>
      <c r="Z226" s="477"/>
      <c r="AA226" s="477"/>
      <c r="AB226" s="461" t="s">
        <v>578</v>
      </c>
      <c r="AC226" s="461"/>
      <c r="AD226" s="461"/>
      <c r="AE226" s="461"/>
      <c r="AF226" s="461"/>
      <c r="AG226" s="461"/>
      <c r="AH226" s="461"/>
      <c r="AI226" s="461"/>
      <c r="AJ226" s="477"/>
      <c r="AK226" s="477"/>
      <c r="AL226" s="477"/>
      <c r="AM226" s="477"/>
      <c r="AN226" s="477"/>
      <c r="AO226" s="477"/>
      <c r="AP226" s="477"/>
      <c r="AQ226" s="477"/>
      <c r="AR226" s="477"/>
      <c r="AS226" s="461" t="s">
        <v>579</v>
      </c>
      <c r="AT226" s="461"/>
      <c r="AU226" s="461"/>
      <c r="AV226" s="461"/>
      <c r="AW226" s="461"/>
      <c r="AX226" s="461"/>
      <c r="AY226" s="461"/>
      <c r="AZ226" s="477"/>
      <c r="BA226" s="477"/>
      <c r="BB226" s="477"/>
      <c r="BC226" s="477"/>
      <c r="BD226" s="477"/>
      <c r="BE226" s="477"/>
      <c r="BF226" s="477"/>
      <c r="BG226" s="477"/>
      <c r="BH226" s="440"/>
      <c r="BI226" s="441"/>
      <c r="BJ226" s="441"/>
      <c r="BK226" s="441"/>
      <c r="BL226" s="442"/>
    </row>
    <row r="227" spans="3:64" ht="8.15" customHeight="1" x14ac:dyDescent="0.2">
      <c r="C227" s="416"/>
      <c r="D227" s="417"/>
      <c r="E227" s="417"/>
      <c r="F227" s="418"/>
      <c r="G227" s="434"/>
      <c r="H227" s="435"/>
      <c r="I227" s="435"/>
      <c r="J227" s="436"/>
      <c r="K227" s="71"/>
      <c r="L227" s="72"/>
      <c r="M227" s="72"/>
      <c r="N227" s="72"/>
      <c r="O227" s="72"/>
      <c r="P227" s="72"/>
      <c r="Q227" s="72"/>
      <c r="R227" s="72"/>
      <c r="S227" s="72"/>
      <c r="T227" s="72"/>
      <c r="U227" s="72"/>
      <c r="V227" s="72"/>
      <c r="W227" s="72"/>
      <c r="X227" s="72"/>
      <c r="Y227" s="72"/>
      <c r="Z227" s="72"/>
      <c r="AA227" s="72"/>
      <c r="AB227" s="72"/>
      <c r="AC227" s="72"/>
      <c r="AD227" s="72"/>
      <c r="AE227" s="72"/>
      <c r="AF227" s="72"/>
      <c r="AG227" s="72"/>
      <c r="AH227" s="72"/>
      <c r="AI227" s="72"/>
      <c r="AJ227" s="72"/>
      <c r="AK227" s="72"/>
      <c r="AL227" s="72"/>
      <c r="AM227" s="72"/>
      <c r="AN227" s="72"/>
      <c r="AO227" s="72"/>
      <c r="AP227" s="72"/>
      <c r="AQ227" s="72"/>
      <c r="AR227" s="72"/>
      <c r="AS227" s="72"/>
      <c r="AT227" s="72"/>
      <c r="AU227" s="72"/>
      <c r="AV227" s="72"/>
      <c r="AW227" s="72"/>
      <c r="AX227" s="72"/>
      <c r="AY227" s="72"/>
      <c r="AZ227" s="72"/>
      <c r="BA227" s="72"/>
      <c r="BB227" s="72"/>
      <c r="BC227" s="72"/>
      <c r="BD227" s="72"/>
      <c r="BE227" s="72"/>
      <c r="BF227" s="72"/>
      <c r="BG227" s="73"/>
      <c r="BH227" s="434" t="str">
        <f t="shared" ref="BH227" si="12">IF((AJ232-S232-AZ232)*24&lt;=0,"",(AJ232-S232-AZ232)*24)</f>
        <v/>
      </c>
      <c r="BI227" s="435"/>
      <c r="BJ227" s="435"/>
      <c r="BK227" s="435"/>
      <c r="BL227" s="436"/>
    </row>
    <row r="228" spans="3:64" ht="8.15" customHeight="1" x14ac:dyDescent="0.2">
      <c r="C228" s="419"/>
      <c r="D228" s="420"/>
      <c r="E228" s="420"/>
      <c r="F228" s="421"/>
      <c r="G228" s="437"/>
      <c r="H228" s="438"/>
      <c r="I228" s="438"/>
      <c r="J228" s="439"/>
      <c r="K228" s="74"/>
      <c r="L228" s="75"/>
      <c r="M228" s="75"/>
      <c r="N228" s="75"/>
      <c r="O228" s="75"/>
      <c r="P228" s="75"/>
      <c r="Q228" s="76"/>
      <c r="R228" s="75"/>
      <c r="S228" s="75"/>
      <c r="T228" s="75"/>
      <c r="U228" s="76"/>
      <c r="V228" s="75"/>
      <c r="W228" s="75"/>
      <c r="X228" s="77"/>
      <c r="Y228" s="75"/>
      <c r="Z228" s="75"/>
      <c r="AA228" s="75"/>
      <c r="AB228" s="75"/>
      <c r="AC228" s="76"/>
      <c r="AD228" s="75"/>
      <c r="AE228" s="75"/>
      <c r="AF228" s="77"/>
      <c r="AG228" s="75"/>
      <c r="AH228" s="75"/>
      <c r="AI228" s="75"/>
      <c r="AJ228" s="75"/>
      <c r="AK228" s="76"/>
      <c r="AL228" s="75"/>
      <c r="AM228" s="75"/>
      <c r="AN228" s="77"/>
      <c r="AO228" s="75"/>
      <c r="AP228" s="75"/>
      <c r="AQ228" s="75"/>
      <c r="AR228" s="75"/>
      <c r="AS228" s="76"/>
      <c r="AT228" s="75"/>
      <c r="AU228" s="75"/>
      <c r="AV228" s="77"/>
      <c r="AW228" s="75"/>
      <c r="AX228" s="75"/>
      <c r="AY228" s="75"/>
      <c r="AZ228" s="75"/>
      <c r="BA228" s="76"/>
      <c r="BB228" s="75"/>
      <c r="BC228" s="75"/>
      <c r="BD228" s="75"/>
      <c r="BE228" s="75"/>
      <c r="BF228" s="75"/>
      <c r="BG228" s="78"/>
      <c r="BH228" s="437"/>
      <c r="BI228" s="438"/>
      <c r="BJ228" s="438"/>
      <c r="BK228" s="438"/>
      <c r="BL228" s="439"/>
    </row>
    <row r="229" spans="3:64" ht="8.15" customHeight="1" thickBot="1" x14ac:dyDescent="0.25">
      <c r="C229" s="419"/>
      <c r="D229" s="420"/>
      <c r="E229" s="420"/>
      <c r="F229" s="421"/>
      <c r="G229" s="437"/>
      <c r="H229" s="438"/>
      <c r="I229" s="438"/>
      <c r="J229" s="439"/>
      <c r="K229" s="74"/>
      <c r="L229" s="75"/>
      <c r="M229" s="75"/>
      <c r="N229" s="80"/>
      <c r="O229" s="80"/>
      <c r="P229" s="81"/>
      <c r="Q229" s="87"/>
      <c r="R229" s="80"/>
      <c r="S229" s="80"/>
      <c r="T229" s="81"/>
      <c r="U229" s="87"/>
      <c r="V229" s="80"/>
      <c r="W229" s="80"/>
      <c r="X229" s="88"/>
      <c r="Y229" s="89"/>
      <c r="Z229" s="80"/>
      <c r="AA229" s="80"/>
      <c r="AB229" s="81"/>
      <c r="AC229" s="87"/>
      <c r="AD229" s="80"/>
      <c r="AE229" s="80"/>
      <c r="AF229" s="88"/>
      <c r="AG229" s="89"/>
      <c r="AH229" s="80"/>
      <c r="AI229" s="80"/>
      <c r="AJ229" s="81"/>
      <c r="AK229" s="87"/>
      <c r="AL229" s="80"/>
      <c r="AM229" s="80"/>
      <c r="AN229" s="88"/>
      <c r="AO229" s="89"/>
      <c r="AP229" s="80"/>
      <c r="AQ229" s="80"/>
      <c r="AR229" s="81"/>
      <c r="AS229" s="87"/>
      <c r="AT229" s="80"/>
      <c r="AU229" s="80"/>
      <c r="AV229" s="88"/>
      <c r="AW229" s="89"/>
      <c r="AX229" s="80"/>
      <c r="AY229" s="80"/>
      <c r="AZ229" s="81"/>
      <c r="BA229" s="87"/>
      <c r="BB229" s="80"/>
      <c r="BC229" s="80"/>
      <c r="BD229" s="75"/>
      <c r="BE229" s="75"/>
      <c r="BF229" s="75"/>
      <c r="BG229" s="78"/>
      <c r="BH229" s="437"/>
      <c r="BI229" s="438"/>
      <c r="BJ229" s="438"/>
      <c r="BK229" s="438"/>
      <c r="BL229" s="439"/>
    </row>
    <row r="230" spans="3:64" ht="8.15" customHeight="1" x14ac:dyDescent="0.2">
      <c r="C230" s="419"/>
      <c r="D230" s="420"/>
      <c r="E230" s="420"/>
      <c r="F230" s="421"/>
      <c r="G230" s="437"/>
      <c r="H230" s="438"/>
      <c r="I230" s="438"/>
      <c r="J230" s="439"/>
      <c r="K230" s="74"/>
      <c r="L230" s="75"/>
      <c r="M230" s="93"/>
      <c r="N230" s="93"/>
      <c r="O230" s="93"/>
      <c r="P230" s="93"/>
      <c r="Q230" s="94"/>
      <c r="R230" s="93"/>
      <c r="S230" s="93"/>
      <c r="T230" s="93"/>
      <c r="U230" s="94"/>
      <c r="V230" s="93"/>
      <c r="W230" s="93"/>
      <c r="X230" s="95"/>
      <c r="Y230" s="93"/>
      <c r="Z230" s="93"/>
      <c r="AA230" s="93"/>
      <c r="AB230" s="93"/>
      <c r="AC230" s="94"/>
      <c r="AD230" s="93"/>
      <c r="AE230" s="93"/>
      <c r="AF230" s="95"/>
      <c r="AG230" s="93"/>
      <c r="AH230" s="93"/>
      <c r="AI230" s="93"/>
      <c r="AJ230" s="93"/>
      <c r="AK230" s="94"/>
      <c r="AL230" s="93"/>
      <c r="AM230" s="93"/>
      <c r="AN230" s="95"/>
      <c r="AO230" s="93"/>
      <c r="AP230" s="93"/>
      <c r="AQ230" s="93"/>
      <c r="AR230" s="93"/>
      <c r="AS230" s="94"/>
      <c r="AT230" s="93"/>
      <c r="AU230" s="93"/>
      <c r="AV230" s="95"/>
      <c r="AW230" s="93"/>
      <c r="AX230" s="93"/>
      <c r="AY230" s="93"/>
      <c r="AZ230" s="93"/>
      <c r="BA230" s="94"/>
      <c r="BB230" s="93"/>
      <c r="BC230" s="93"/>
      <c r="BD230" s="93"/>
      <c r="BE230" s="75"/>
      <c r="BF230" s="75"/>
      <c r="BG230" s="78"/>
      <c r="BH230" s="437"/>
      <c r="BI230" s="438"/>
      <c r="BJ230" s="438"/>
      <c r="BK230" s="438"/>
      <c r="BL230" s="439"/>
    </row>
    <row r="231" spans="3:64" ht="8.15" customHeight="1" x14ac:dyDescent="0.2">
      <c r="C231" s="419"/>
      <c r="D231" s="420"/>
      <c r="E231" s="420"/>
      <c r="F231" s="421"/>
      <c r="G231" s="437"/>
      <c r="H231" s="438"/>
      <c r="I231" s="438"/>
      <c r="J231" s="439"/>
      <c r="K231" s="74"/>
      <c r="L231" s="75"/>
      <c r="M231" s="75"/>
      <c r="N231" s="75"/>
      <c r="O231" s="75"/>
      <c r="P231" s="75"/>
      <c r="Q231" s="75"/>
      <c r="R231" s="75"/>
      <c r="S231" s="75"/>
      <c r="T231" s="75"/>
      <c r="U231" s="75"/>
      <c r="V231" s="75"/>
      <c r="W231" s="75"/>
      <c r="X231" s="75"/>
      <c r="Y231" s="75"/>
      <c r="Z231" s="75"/>
      <c r="AA231" s="75"/>
      <c r="AB231" s="75"/>
      <c r="AC231" s="75"/>
      <c r="AD231" s="75"/>
      <c r="AE231" s="75"/>
      <c r="AF231" s="75"/>
      <c r="AG231" s="75"/>
      <c r="AH231" s="75"/>
      <c r="AI231" s="75"/>
      <c r="AJ231" s="75"/>
      <c r="AK231" s="75"/>
      <c r="AL231" s="75"/>
      <c r="AM231" s="75"/>
      <c r="AN231" s="75"/>
      <c r="AO231" s="75"/>
      <c r="AP231" s="75"/>
      <c r="AQ231" s="75"/>
      <c r="AR231" s="75"/>
      <c r="AS231" s="75"/>
      <c r="AT231" s="75"/>
      <c r="AU231" s="75"/>
      <c r="AV231" s="75"/>
      <c r="AW231" s="75"/>
      <c r="AX231" s="75"/>
      <c r="AY231" s="75"/>
      <c r="AZ231" s="75"/>
      <c r="BA231" s="75"/>
      <c r="BB231" s="75"/>
      <c r="BC231" s="75"/>
      <c r="BD231" s="75"/>
      <c r="BE231" s="75"/>
      <c r="BF231" s="75"/>
      <c r="BG231" s="78"/>
      <c r="BH231" s="437"/>
      <c r="BI231" s="438"/>
      <c r="BJ231" s="438"/>
      <c r="BK231" s="438"/>
      <c r="BL231" s="439"/>
    </row>
    <row r="232" spans="3:64" ht="14.15" customHeight="1" x14ac:dyDescent="0.2">
      <c r="C232" s="422"/>
      <c r="D232" s="423"/>
      <c r="E232" s="423"/>
      <c r="F232" s="424"/>
      <c r="G232" s="440"/>
      <c r="H232" s="441"/>
      <c r="I232" s="441"/>
      <c r="J232" s="442"/>
      <c r="K232" s="461" t="s">
        <v>577</v>
      </c>
      <c r="L232" s="461"/>
      <c r="M232" s="461"/>
      <c r="N232" s="461"/>
      <c r="O232" s="461"/>
      <c r="P232" s="461"/>
      <c r="Q232" s="461"/>
      <c r="R232" s="461"/>
      <c r="S232" s="477"/>
      <c r="T232" s="477"/>
      <c r="U232" s="477"/>
      <c r="V232" s="477"/>
      <c r="W232" s="477"/>
      <c r="X232" s="477"/>
      <c r="Y232" s="477"/>
      <c r="Z232" s="477"/>
      <c r="AA232" s="477"/>
      <c r="AB232" s="461" t="s">
        <v>578</v>
      </c>
      <c r="AC232" s="461"/>
      <c r="AD232" s="461"/>
      <c r="AE232" s="461"/>
      <c r="AF232" s="461"/>
      <c r="AG232" s="461"/>
      <c r="AH232" s="461"/>
      <c r="AI232" s="461"/>
      <c r="AJ232" s="477"/>
      <c r="AK232" s="477"/>
      <c r="AL232" s="477"/>
      <c r="AM232" s="477"/>
      <c r="AN232" s="477"/>
      <c r="AO232" s="477"/>
      <c r="AP232" s="477"/>
      <c r="AQ232" s="477"/>
      <c r="AR232" s="477"/>
      <c r="AS232" s="461" t="s">
        <v>579</v>
      </c>
      <c r="AT232" s="461"/>
      <c r="AU232" s="461"/>
      <c r="AV232" s="461"/>
      <c r="AW232" s="461"/>
      <c r="AX232" s="461"/>
      <c r="AY232" s="461"/>
      <c r="AZ232" s="477"/>
      <c r="BA232" s="477"/>
      <c r="BB232" s="477"/>
      <c r="BC232" s="477"/>
      <c r="BD232" s="477"/>
      <c r="BE232" s="477"/>
      <c r="BF232" s="477"/>
      <c r="BG232" s="477"/>
      <c r="BH232" s="440"/>
      <c r="BI232" s="441"/>
      <c r="BJ232" s="441"/>
      <c r="BK232" s="441"/>
      <c r="BL232" s="442"/>
    </row>
    <row r="233" spans="3:64" ht="15" customHeight="1" x14ac:dyDescent="0.2">
      <c r="C233" s="32"/>
      <c r="D233" s="188" t="s">
        <v>182</v>
      </c>
      <c r="E233" s="145"/>
      <c r="F233" s="145"/>
      <c r="G233" s="145"/>
      <c r="H233" s="145"/>
      <c r="I233" s="145"/>
      <c r="J233" s="145"/>
      <c r="K233" s="145"/>
      <c r="L233" s="145"/>
      <c r="M233" s="145"/>
      <c r="N233" s="145"/>
      <c r="O233" s="33"/>
      <c r="P233" s="33"/>
      <c r="Q233" s="33"/>
      <c r="R233" s="33"/>
      <c r="S233" s="33"/>
      <c r="T233" s="33"/>
      <c r="U233" s="33"/>
      <c r="V233" s="33"/>
      <c r="W233" s="33"/>
      <c r="X233" s="33"/>
      <c r="Y233" s="33"/>
      <c r="Z233" s="33"/>
      <c r="AA233" s="33"/>
      <c r="AB233" s="33"/>
      <c r="AC233" s="33"/>
      <c r="AD233" s="33"/>
      <c r="AE233" s="33"/>
      <c r="AF233" s="33"/>
      <c r="AG233" s="33"/>
      <c r="AH233" s="33"/>
      <c r="AI233" s="33"/>
      <c r="AJ233" s="33"/>
      <c r="AK233" s="33"/>
      <c r="AL233" s="33"/>
      <c r="AM233" s="33"/>
      <c r="AN233" s="33"/>
      <c r="AO233" s="33"/>
      <c r="AP233" s="33"/>
      <c r="AQ233" s="33"/>
      <c r="AR233" s="33"/>
      <c r="AS233" s="33"/>
      <c r="AT233" s="33"/>
      <c r="AU233" s="33"/>
      <c r="AV233" s="33"/>
      <c r="AW233" s="33"/>
      <c r="AX233" s="33"/>
      <c r="AY233" s="33"/>
      <c r="AZ233" s="33"/>
      <c r="BA233" s="165" t="s">
        <v>178</v>
      </c>
      <c r="BB233" s="145"/>
      <c r="BC233" s="145"/>
      <c r="BD233" s="145"/>
      <c r="BE233" s="145"/>
      <c r="BF233" s="145"/>
      <c r="BG233" s="207"/>
      <c r="BH233" s="462" t="str">
        <f>IF(SUM(BH209:BL232)=0,"",SUM(BH209:BL232))</f>
        <v/>
      </c>
      <c r="BI233" s="463"/>
      <c r="BJ233" s="463"/>
      <c r="BK233" s="463"/>
      <c r="BL233" s="464"/>
    </row>
    <row r="234" spans="3:64" ht="15" customHeight="1" x14ac:dyDescent="0.2">
      <c r="C234" s="22"/>
      <c r="D234" s="167"/>
      <c r="E234" s="167"/>
      <c r="F234" s="167"/>
      <c r="G234" s="167"/>
      <c r="H234" s="167"/>
      <c r="I234" s="167"/>
      <c r="J234" s="167"/>
      <c r="K234" s="167"/>
      <c r="L234" s="167"/>
      <c r="M234" s="167"/>
      <c r="N234" s="167"/>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168"/>
      <c r="BB234" s="169"/>
      <c r="BC234" s="169"/>
      <c r="BD234" s="169"/>
      <c r="BE234" s="169"/>
      <c r="BF234" s="169"/>
      <c r="BG234" s="200"/>
      <c r="BH234" s="465"/>
      <c r="BI234" s="466"/>
      <c r="BJ234" s="466"/>
      <c r="BK234" s="466"/>
      <c r="BL234" s="467"/>
    </row>
    <row r="235" spans="3:64" ht="16" customHeight="1" x14ac:dyDescent="0.2">
      <c r="C235" s="26"/>
      <c r="D235" s="50" t="s">
        <v>16</v>
      </c>
      <c r="E235" s="169" t="str">
        <f>BH233</f>
        <v/>
      </c>
      <c r="F235" s="169"/>
      <c r="G235" s="169"/>
      <c r="H235" s="169"/>
      <c r="I235" s="169"/>
      <c r="J235" s="169"/>
      <c r="K235" s="169"/>
      <c r="L235" s="169"/>
      <c r="M235" s="169"/>
      <c r="N235" s="58" t="s">
        <v>15</v>
      </c>
      <c r="O235" s="27" t="s">
        <v>179</v>
      </c>
      <c r="P235" s="27"/>
      <c r="Q235" s="27"/>
      <c r="R235" s="27"/>
      <c r="S235" s="27"/>
      <c r="T235" s="169" t="s">
        <v>180</v>
      </c>
      <c r="U235" s="169"/>
      <c r="V235" s="169"/>
      <c r="W235" s="27"/>
      <c r="X235" s="27"/>
      <c r="Y235" s="27" t="s">
        <v>174</v>
      </c>
      <c r="Z235" s="27"/>
      <c r="AA235" s="27"/>
      <c r="AB235" s="27"/>
      <c r="AC235" s="27"/>
      <c r="AD235" s="27"/>
      <c r="AE235" s="169" t="s">
        <v>181</v>
      </c>
      <c r="AF235" s="169"/>
      <c r="AG235" s="27"/>
      <c r="AH235" s="27"/>
      <c r="AI235" s="27"/>
      <c r="AJ235" s="50" t="s">
        <v>16</v>
      </c>
      <c r="AK235" s="169" t="str">
        <f>IF(BH233="","",ROUNDDOWN(BH233/8,1))</f>
        <v/>
      </c>
      <c r="AL235" s="169"/>
      <c r="AM235" s="169"/>
      <c r="AN235" s="169"/>
      <c r="AO235" s="169"/>
      <c r="AP235" s="169"/>
      <c r="AQ235" s="169"/>
      <c r="AR235" s="169"/>
      <c r="AS235" s="169"/>
      <c r="AT235" s="58" t="s">
        <v>15</v>
      </c>
      <c r="AU235" s="27" t="s">
        <v>155</v>
      </c>
      <c r="AV235" s="27"/>
      <c r="AW235" s="27"/>
      <c r="AX235" s="27"/>
      <c r="AY235" s="27"/>
      <c r="AZ235" s="27"/>
      <c r="BA235" s="27"/>
      <c r="BB235" s="27"/>
      <c r="BC235" s="27"/>
      <c r="BD235" s="27"/>
      <c r="BE235" s="27"/>
      <c r="BF235" s="27"/>
      <c r="BG235" s="27"/>
      <c r="BH235" s="27"/>
      <c r="BI235" s="27"/>
      <c r="BJ235" s="27"/>
      <c r="BK235" s="27"/>
      <c r="BL235" s="6"/>
    </row>
    <row r="236" spans="3:64" ht="26.15" customHeight="1" x14ac:dyDescent="0.2">
      <c r="C236" s="362" t="s">
        <v>592</v>
      </c>
      <c r="D236" s="362"/>
      <c r="E236" s="362"/>
      <c r="F236" s="362"/>
      <c r="G236" s="362"/>
      <c r="H236" s="362"/>
      <c r="I236" s="362"/>
      <c r="J236" s="362"/>
      <c r="K236" s="362"/>
      <c r="L236" s="362"/>
      <c r="M236" s="362"/>
      <c r="N236" s="362"/>
      <c r="O236" s="362"/>
      <c r="P236" s="362"/>
      <c r="Q236" s="362"/>
      <c r="R236" s="362"/>
      <c r="S236" s="362"/>
      <c r="T236" s="362"/>
      <c r="U236" s="362"/>
      <c r="V236" s="362"/>
      <c r="W236" s="362"/>
      <c r="X236" s="362"/>
      <c r="Y236" s="362"/>
      <c r="Z236" s="362"/>
      <c r="AA236" s="362"/>
      <c r="AB236" s="362"/>
      <c r="AC236" s="362"/>
      <c r="AD236" s="362"/>
      <c r="AE236" s="362"/>
      <c r="AF236" s="362"/>
      <c r="AG236" s="362"/>
      <c r="AH236" s="362"/>
      <c r="AI236" s="362"/>
      <c r="AJ236" s="362"/>
      <c r="AK236" s="362"/>
      <c r="AL236" s="362"/>
      <c r="AM236" s="362"/>
      <c r="AN236" s="362"/>
      <c r="AO236" s="362"/>
      <c r="AP236" s="362"/>
      <c r="AQ236" s="362"/>
      <c r="AR236" s="362"/>
      <c r="AS236" s="362"/>
      <c r="AT236" s="362"/>
      <c r="AU236" s="362"/>
      <c r="AV236" s="362"/>
      <c r="AW236" s="362"/>
      <c r="AX236" s="362"/>
      <c r="AY236" s="362"/>
      <c r="AZ236" s="362"/>
      <c r="BA236" s="362"/>
      <c r="BB236" s="362"/>
      <c r="BC236" s="362"/>
      <c r="BD236" s="362"/>
      <c r="BE236" s="362"/>
      <c r="BF236" s="362"/>
      <c r="BG236" s="362"/>
      <c r="BH236" s="362"/>
      <c r="BI236" s="362"/>
      <c r="BJ236" s="362"/>
      <c r="BK236" s="362"/>
      <c r="BL236" s="362"/>
    </row>
    <row r="237" spans="3:64" ht="18" customHeight="1" x14ac:dyDescent="0.2">
      <c r="C237" s="34"/>
      <c r="D237" s="34"/>
      <c r="E237" s="34"/>
      <c r="F237" s="34"/>
      <c r="G237" s="34"/>
      <c r="H237" s="34"/>
      <c r="I237" s="34"/>
      <c r="J237" s="34"/>
      <c r="K237" s="34"/>
      <c r="L237" s="34"/>
      <c r="M237" s="34"/>
      <c r="N237" s="34"/>
      <c r="O237" s="34"/>
      <c r="P237" s="34"/>
      <c r="Q237" s="34"/>
      <c r="R237" s="34"/>
      <c r="S237" s="34"/>
      <c r="T237" s="34"/>
      <c r="U237" s="34"/>
      <c r="V237" s="34"/>
      <c r="W237" s="34"/>
      <c r="X237" s="34"/>
      <c r="Y237" s="34"/>
      <c r="Z237" s="34"/>
      <c r="AA237" s="34"/>
      <c r="AB237" s="34"/>
      <c r="AC237" s="34"/>
      <c r="AD237" s="34"/>
      <c r="AE237" s="34"/>
      <c r="AF237" s="34"/>
      <c r="AG237" s="34"/>
      <c r="AH237" s="34"/>
      <c r="AI237" s="34"/>
      <c r="AJ237" s="34"/>
      <c r="AK237" s="34"/>
      <c r="AL237" s="34"/>
      <c r="AM237" s="34"/>
      <c r="AN237" s="34"/>
      <c r="AO237" s="34"/>
      <c r="AP237" s="34"/>
      <c r="AQ237" s="34"/>
      <c r="AR237" s="34"/>
      <c r="AS237" s="34"/>
      <c r="AT237" s="34"/>
      <c r="AU237" s="34"/>
      <c r="AV237" s="34"/>
      <c r="AW237" s="34"/>
      <c r="AX237" s="34"/>
      <c r="AY237" s="34"/>
      <c r="AZ237" s="34"/>
      <c r="BA237" s="34"/>
      <c r="BB237" s="34"/>
      <c r="BC237" s="34"/>
      <c r="BD237" s="34"/>
      <c r="BE237" s="34"/>
      <c r="BF237" s="34"/>
      <c r="BG237" s="34"/>
      <c r="BH237" s="34"/>
      <c r="BI237" s="34"/>
      <c r="BJ237" s="34"/>
      <c r="BK237" s="34"/>
      <c r="BL237" s="34"/>
    </row>
    <row r="238" spans="3:64" ht="18" customHeight="1" x14ac:dyDescent="0.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row>
    <row r="239" spans="3:64" ht="18" customHeight="1" x14ac:dyDescent="0.2">
      <c r="C239" s="411" t="s">
        <v>183</v>
      </c>
      <c r="D239" s="412"/>
      <c r="E239" s="412"/>
      <c r="F239" s="412"/>
      <c r="G239" s="412"/>
      <c r="H239" s="412"/>
      <c r="I239" s="412"/>
      <c r="J239" s="412"/>
      <c r="K239" s="412"/>
      <c r="L239" s="412"/>
      <c r="M239" s="412"/>
      <c r="N239" s="412"/>
      <c r="O239" s="412"/>
      <c r="P239" s="412"/>
      <c r="Q239" s="412"/>
      <c r="R239" s="412"/>
      <c r="S239" s="412"/>
      <c r="T239" s="412"/>
      <c r="U239" s="412"/>
      <c r="V239" s="412"/>
      <c r="W239" s="412"/>
      <c r="X239" s="412"/>
      <c r="Y239" s="412"/>
      <c r="Z239" s="412"/>
      <c r="AA239" s="412"/>
      <c r="AB239" s="412"/>
      <c r="AC239" s="412"/>
      <c r="AD239" s="412"/>
      <c r="AE239" s="412"/>
      <c r="AF239" s="412"/>
      <c r="AG239" s="412"/>
      <c r="AH239" s="412"/>
      <c r="AI239" s="412"/>
      <c r="AJ239" s="412"/>
      <c r="AK239" s="412"/>
      <c r="AL239" s="412"/>
      <c r="AM239" s="412"/>
      <c r="AN239" s="412"/>
      <c r="AO239" s="412"/>
      <c r="AP239" s="412"/>
      <c r="AQ239" s="412"/>
      <c r="AR239" s="412"/>
      <c r="AS239" s="412"/>
      <c r="AT239" s="412"/>
      <c r="AU239" s="412"/>
      <c r="AV239" s="412"/>
      <c r="AW239" s="412"/>
      <c r="AX239" s="412"/>
      <c r="AY239" s="412"/>
      <c r="AZ239" s="412"/>
      <c r="BA239" s="412"/>
      <c r="BB239" s="412"/>
      <c r="BC239" s="412"/>
      <c r="BD239" s="412"/>
      <c r="BE239" s="412"/>
      <c r="BF239" s="412"/>
      <c r="BG239" s="412"/>
      <c r="BH239" s="412"/>
      <c r="BI239" s="412"/>
      <c r="BJ239" s="412"/>
      <c r="BK239" s="412"/>
      <c r="BL239" s="413"/>
    </row>
    <row r="240" spans="3:64" ht="30" customHeight="1" x14ac:dyDescent="0.2">
      <c r="C240" s="414" t="s">
        <v>160</v>
      </c>
      <c r="D240" s="414"/>
      <c r="E240" s="414"/>
      <c r="F240" s="414"/>
      <c r="G240" s="415" t="s">
        <v>161</v>
      </c>
      <c r="H240" s="414"/>
      <c r="I240" s="414"/>
      <c r="J240" s="414"/>
      <c r="K240" s="414" t="s">
        <v>162</v>
      </c>
      <c r="L240" s="414"/>
      <c r="M240" s="414"/>
      <c r="N240" s="414"/>
      <c r="O240" s="414"/>
      <c r="P240" s="414"/>
      <c r="Q240" s="414"/>
      <c r="R240" s="414"/>
      <c r="S240" s="414"/>
      <c r="T240" s="414"/>
      <c r="U240" s="414"/>
      <c r="V240" s="414"/>
      <c r="W240" s="414"/>
      <c r="X240" s="414"/>
      <c r="Y240" s="414"/>
      <c r="Z240" s="414"/>
      <c r="AA240" s="414"/>
      <c r="AB240" s="414"/>
      <c r="AC240" s="414"/>
      <c r="AD240" s="414"/>
      <c r="AE240" s="414"/>
      <c r="AF240" s="414"/>
      <c r="AG240" s="414"/>
      <c r="AH240" s="414"/>
      <c r="AI240" s="414"/>
      <c r="AJ240" s="414"/>
      <c r="AK240" s="414"/>
      <c r="AL240" s="414"/>
      <c r="AM240" s="414"/>
      <c r="AN240" s="414"/>
      <c r="AO240" s="414"/>
      <c r="AP240" s="414"/>
      <c r="AQ240" s="414"/>
      <c r="AR240" s="414"/>
      <c r="AS240" s="414"/>
      <c r="AT240" s="414"/>
      <c r="AU240" s="414"/>
      <c r="AV240" s="414"/>
      <c r="AW240" s="414"/>
      <c r="AX240" s="414"/>
      <c r="AY240" s="414"/>
      <c r="AZ240" s="414"/>
      <c r="BA240" s="414"/>
      <c r="BB240" s="414"/>
      <c r="BC240" s="414"/>
      <c r="BD240" s="414"/>
      <c r="BE240" s="414"/>
      <c r="BF240" s="414"/>
      <c r="BG240" s="414"/>
      <c r="BH240" s="415" t="s">
        <v>163</v>
      </c>
      <c r="BI240" s="414"/>
      <c r="BJ240" s="414"/>
      <c r="BK240" s="414"/>
      <c r="BL240" s="414"/>
    </row>
    <row r="241" spans="3:64" ht="12" customHeight="1" x14ac:dyDescent="0.2">
      <c r="C241" s="416"/>
      <c r="D241" s="417"/>
      <c r="E241" s="417"/>
      <c r="F241" s="418"/>
      <c r="G241" s="434"/>
      <c r="H241" s="435"/>
      <c r="I241" s="435"/>
      <c r="J241" s="436"/>
      <c r="K241" s="71"/>
      <c r="L241" s="72"/>
      <c r="M241" s="72"/>
      <c r="N241" s="72"/>
      <c r="O241" s="72" t="s">
        <v>164</v>
      </c>
      <c r="P241" s="72"/>
      <c r="Q241" s="72"/>
      <c r="R241" s="72"/>
      <c r="S241" s="72"/>
      <c r="T241" s="72" t="s">
        <v>165</v>
      </c>
      <c r="U241" s="72"/>
      <c r="V241" s="72"/>
      <c r="W241" s="72"/>
      <c r="X241" s="72" t="s">
        <v>166</v>
      </c>
      <c r="Y241" s="72"/>
      <c r="Z241" s="72"/>
      <c r="AA241" s="72"/>
      <c r="AB241" s="72" t="s">
        <v>167</v>
      </c>
      <c r="AC241" s="72"/>
      <c r="AD241" s="72"/>
      <c r="AE241" s="72"/>
      <c r="AF241" s="72" t="s">
        <v>168</v>
      </c>
      <c r="AG241" s="72"/>
      <c r="AH241" s="72"/>
      <c r="AI241" s="72"/>
      <c r="AJ241" s="72" t="s">
        <v>169</v>
      </c>
      <c r="AK241" s="72"/>
      <c r="AL241" s="72"/>
      <c r="AM241" s="72"/>
      <c r="AN241" s="72" t="s">
        <v>170</v>
      </c>
      <c r="AO241" s="72"/>
      <c r="AP241" s="72"/>
      <c r="AQ241" s="72"/>
      <c r="AR241" s="72" t="s">
        <v>171</v>
      </c>
      <c r="AS241" s="72"/>
      <c r="AT241" s="72"/>
      <c r="AU241" s="72"/>
      <c r="AV241" s="72" t="s">
        <v>172</v>
      </c>
      <c r="AW241" s="72"/>
      <c r="AX241" s="72"/>
      <c r="AY241" s="72"/>
      <c r="AZ241" s="72" t="s">
        <v>173</v>
      </c>
      <c r="BA241" s="72"/>
      <c r="BB241" s="72"/>
      <c r="BC241" s="72"/>
      <c r="BD241" s="72"/>
      <c r="BE241" s="72"/>
      <c r="BF241" s="72"/>
      <c r="BG241" s="73"/>
      <c r="BH241" s="434" t="str">
        <f>IF((AJ246-S246-AZ246)*24&lt;=0,"",(AJ246-S246-AZ246)*24)</f>
        <v/>
      </c>
      <c r="BI241" s="435"/>
      <c r="BJ241" s="435"/>
      <c r="BK241" s="435"/>
      <c r="BL241" s="436"/>
    </row>
    <row r="242" spans="3:64" ht="8.15" customHeight="1" x14ac:dyDescent="0.2">
      <c r="C242" s="419"/>
      <c r="D242" s="420"/>
      <c r="E242" s="420"/>
      <c r="F242" s="421"/>
      <c r="G242" s="437"/>
      <c r="H242" s="438"/>
      <c r="I242" s="438"/>
      <c r="J242" s="439"/>
      <c r="K242" s="74"/>
      <c r="L242" s="75"/>
      <c r="M242" s="75"/>
      <c r="N242" s="75"/>
      <c r="O242" s="75"/>
      <c r="P242" s="75"/>
      <c r="Q242" s="76"/>
      <c r="R242" s="75"/>
      <c r="S242" s="75"/>
      <c r="T242" s="75"/>
      <c r="U242" s="76"/>
      <c r="V242" s="75"/>
      <c r="W242" s="75"/>
      <c r="X242" s="77"/>
      <c r="Y242" s="75"/>
      <c r="Z242" s="75"/>
      <c r="AA242" s="75"/>
      <c r="AB242" s="75"/>
      <c r="AC242" s="76"/>
      <c r="AD242" s="75"/>
      <c r="AE242" s="75"/>
      <c r="AF242" s="77"/>
      <c r="AG242" s="75"/>
      <c r="AH242" s="75"/>
      <c r="AI242" s="75"/>
      <c r="AJ242" s="75"/>
      <c r="AK242" s="76"/>
      <c r="AL242" s="75"/>
      <c r="AM242" s="75"/>
      <c r="AN242" s="77"/>
      <c r="AO242" s="75"/>
      <c r="AP242" s="75"/>
      <c r="AQ242" s="75"/>
      <c r="AR242" s="75"/>
      <c r="AS242" s="76"/>
      <c r="AT242" s="75"/>
      <c r="AU242" s="75"/>
      <c r="AV242" s="77"/>
      <c r="AW242" s="75"/>
      <c r="AX242" s="75"/>
      <c r="AY242" s="75"/>
      <c r="AZ242" s="75"/>
      <c r="BA242" s="76"/>
      <c r="BB242" s="75"/>
      <c r="BC242" s="75"/>
      <c r="BD242" s="75"/>
      <c r="BE242" s="75"/>
      <c r="BF242" s="75"/>
      <c r="BG242" s="78"/>
      <c r="BH242" s="437"/>
      <c r="BI242" s="438"/>
      <c r="BJ242" s="438"/>
      <c r="BK242" s="438"/>
      <c r="BL242" s="439"/>
    </row>
    <row r="243" spans="3:64" ht="8.15" customHeight="1" thickBot="1" x14ac:dyDescent="0.25">
      <c r="C243" s="419"/>
      <c r="D243" s="420"/>
      <c r="E243" s="420"/>
      <c r="F243" s="421"/>
      <c r="G243" s="437"/>
      <c r="H243" s="438"/>
      <c r="I243" s="438"/>
      <c r="J243" s="439"/>
      <c r="K243" s="74"/>
      <c r="L243" s="75"/>
      <c r="M243" s="75"/>
      <c r="N243" s="80"/>
      <c r="O243" s="80"/>
      <c r="P243" s="81"/>
      <c r="Q243" s="87"/>
      <c r="R243" s="80"/>
      <c r="S243" s="80"/>
      <c r="T243" s="81"/>
      <c r="U243" s="87"/>
      <c r="V243" s="80"/>
      <c r="W243" s="80"/>
      <c r="X243" s="88"/>
      <c r="Y243" s="89"/>
      <c r="Z243" s="80"/>
      <c r="AA243" s="80"/>
      <c r="AB243" s="81"/>
      <c r="AC243" s="87"/>
      <c r="AD243" s="80"/>
      <c r="AE243" s="80"/>
      <c r="AF243" s="88"/>
      <c r="AG243" s="89"/>
      <c r="AH243" s="80"/>
      <c r="AI243" s="80"/>
      <c r="AJ243" s="81"/>
      <c r="AK243" s="87"/>
      <c r="AL243" s="80"/>
      <c r="AM243" s="80"/>
      <c r="AN243" s="88"/>
      <c r="AO243" s="89"/>
      <c r="AP243" s="80"/>
      <c r="AQ243" s="80"/>
      <c r="AR243" s="81"/>
      <c r="AS243" s="87"/>
      <c r="AT243" s="80"/>
      <c r="AU243" s="80"/>
      <c r="AV243" s="88"/>
      <c r="AW243" s="89"/>
      <c r="AX243" s="80"/>
      <c r="AY243" s="80"/>
      <c r="AZ243" s="81"/>
      <c r="BA243" s="87"/>
      <c r="BB243" s="80"/>
      <c r="BC243" s="80"/>
      <c r="BD243" s="75"/>
      <c r="BE243" s="75"/>
      <c r="BF243" s="75"/>
      <c r="BG243" s="78"/>
      <c r="BH243" s="437"/>
      <c r="BI243" s="438"/>
      <c r="BJ243" s="438"/>
      <c r="BK243" s="438"/>
      <c r="BL243" s="439"/>
    </row>
    <row r="244" spans="3:64" ht="8.15" customHeight="1" x14ac:dyDescent="0.2">
      <c r="C244" s="419"/>
      <c r="D244" s="420"/>
      <c r="E244" s="420"/>
      <c r="F244" s="421"/>
      <c r="G244" s="437"/>
      <c r="H244" s="438"/>
      <c r="I244" s="438"/>
      <c r="J244" s="439"/>
      <c r="K244" s="74"/>
      <c r="L244" s="75"/>
      <c r="M244" s="93"/>
      <c r="N244" s="93"/>
      <c r="O244" s="93"/>
      <c r="P244" s="93"/>
      <c r="Q244" s="94"/>
      <c r="R244" s="93"/>
      <c r="S244" s="93"/>
      <c r="T244" s="93"/>
      <c r="U244" s="94"/>
      <c r="V244" s="93"/>
      <c r="W244" s="93"/>
      <c r="X244" s="95"/>
      <c r="Y244" s="93"/>
      <c r="Z244" s="93"/>
      <c r="AA244" s="93"/>
      <c r="AB244" s="93"/>
      <c r="AC244" s="94"/>
      <c r="AD244" s="93"/>
      <c r="AE244" s="93"/>
      <c r="AF244" s="95"/>
      <c r="AG244" s="93"/>
      <c r="AH244" s="93"/>
      <c r="AI244" s="93"/>
      <c r="AJ244" s="93"/>
      <c r="AK244" s="94"/>
      <c r="AL244" s="93"/>
      <c r="AM244" s="93"/>
      <c r="AN244" s="95"/>
      <c r="AO244" s="93"/>
      <c r="AP244" s="93"/>
      <c r="AQ244" s="93"/>
      <c r="AR244" s="93"/>
      <c r="AS244" s="94"/>
      <c r="AT244" s="93"/>
      <c r="AU244" s="93"/>
      <c r="AV244" s="95"/>
      <c r="AW244" s="93"/>
      <c r="AX244" s="93"/>
      <c r="AY244" s="93"/>
      <c r="AZ244" s="93"/>
      <c r="BA244" s="94"/>
      <c r="BB244" s="93"/>
      <c r="BC244" s="93"/>
      <c r="BD244" s="93"/>
      <c r="BE244" s="75"/>
      <c r="BF244" s="75"/>
      <c r="BG244" s="78"/>
      <c r="BH244" s="437"/>
      <c r="BI244" s="438"/>
      <c r="BJ244" s="438"/>
      <c r="BK244" s="438"/>
      <c r="BL244" s="439"/>
    </row>
    <row r="245" spans="3:64" ht="8.15" customHeight="1" x14ac:dyDescent="0.2">
      <c r="C245" s="419"/>
      <c r="D245" s="420"/>
      <c r="E245" s="420"/>
      <c r="F245" s="421"/>
      <c r="G245" s="437"/>
      <c r="H245" s="438"/>
      <c r="I245" s="438"/>
      <c r="J245" s="439"/>
      <c r="K245" s="74"/>
      <c r="L245" s="75"/>
      <c r="M245" s="75"/>
      <c r="N245" s="75"/>
      <c r="O245" s="75"/>
      <c r="P245" s="75"/>
      <c r="Q245" s="75"/>
      <c r="R245" s="75"/>
      <c r="S245" s="75"/>
      <c r="T245" s="75"/>
      <c r="U245" s="75"/>
      <c r="V245" s="75"/>
      <c r="W245" s="75"/>
      <c r="X245" s="75"/>
      <c r="Y245" s="75"/>
      <c r="Z245" s="75"/>
      <c r="AA245" s="75"/>
      <c r="AB245" s="75"/>
      <c r="AC245" s="75"/>
      <c r="AD245" s="75"/>
      <c r="AE245" s="75"/>
      <c r="AF245" s="75"/>
      <c r="AG245" s="75"/>
      <c r="AH245" s="75"/>
      <c r="AI245" s="75"/>
      <c r="AJ245" s="75"/>
      <c r="AK245" s="75"/>
      <c r="AL245" s="75"/>
      <c r="AM245" s="75"/>
      <c r="AN245" s="75"/>
      <c r="AO245" s="75"/>
      <c r="AP245" s="75"/>
      <c r="AQ245" s="75"/>
      <c r="AR245" s="75"/>
      <c r="AS245" s="75"/>
      <c r="AT245" s="75"/>
      <c r="AU245" s="75"/>
      <c r="AV245" s="75"/>
      <c r="AW245" s="75"/>
      <c r="AX245" s="75"/>
      <c r="AY245" s="75"/>
      <c r="AZ245" s="75"/>
      <c r="BA245" s="75"/>
      <c r="BB245" s="75"/>
      <c r="BC245" s="75"/>
      <c r="BD245" s="75"/>
      <c r="BE245" s="75"/>
      <c r="BF245" s="75"/>
      <c r="BG245" s="78"/>
      <c r="BH245" s="437"/>
      <c r="BI245" s="438"/>
      <c r="BJ245" s="438"/>
      <c r="BK245" s="438"/>
      <c r="BL245" s="439"/>
    </row>
    <row r="246" spans="3:64" ht="14.15" customHeight="1" x14ac:dyDescent="0.2">
      <c r="C246" s="422"/>
      <c r="D246" s="423"/>
      <c r="E246" s="423"/>
      <c r="F246" s="424"/>
      <c r="G246" s="440"/>
      <c r="H246" s="441"/>
      <c r="I246" s="441"/>
      <c r="J246" s="442"/>
      <c r="K246" s="461" t="s">
        <v>577</v>
      </c>
      <c r="L246" s="461"/>
      <c r="M246" s="461"/>
      <c r="N246" s="461"/>
      <c r="O246" s="461"/>
      <c r="P246" s="461"/>
      <c r="Q246" s="461"/>
      <c r="R246" s="461"/>
      <c r="S246" s="477"/>
      <c r="T246" s="477"/>
      <c r="U246" s="477"/>
      <c r="V246" s="477"/>
      <c r="W246" s="477"/>
      <c r="X246" s="477"/>
      <c r="Y246" s="477"/>
      <c r="Z246" s="477"/>
      <c r="AA246" s="477"/>
      <c r="AB246" s="461" t="s">
        <v>578</v>
      </c>
      <c r="AC246" s="461"/>
      <c r="AD246" s="461"/>
      <c r="AE246" s="461"/>
      <c r="AF246" s="461"/>
      <c r="AG246" s="461"/>
      <c r="AH246" s="461"/>
      <c r="AI246" s="461"/>
      <c r="AJ246" s="477"/>
      <c r="AK246" s="477"/>
      <c r="AL246" s="477"/>
      <c r="AM246" s="477"/>
      <c r="AN246" s="477"/>
      <c r="AO246" s="477"/>
      <c r="AP246" s="477"/>
      <c r="AQ246" s="477"/>
      <c r="AR246" s="477"/>
      <c r="AS246" s="461" t="s">
        <v>579</v>
      </c>
      <c r="AT246" s="461"/>
      <c r="AU246" s="461"/>
      <c r="AV246" s="461"/>
      <c r="AW246" s="461"/>
      <c r="AX246" s="461"/>
      <c r="AY246" s="461"/>
      <c r="AZ246" s="477"/>
      <c r="BA246" s="477"/>
      <c r="BB246" s="477"/>
      <c r="BC246" s="477"/>
      <c r="BD246" s="477"/>
      <c r="BE246" s="477"/>
      <c r="BF246" s="477"/>
      <c r="BG246" s="477"/>
      <c r="BH246" s="440"/>
      <c r="BI246" s="441"/>
      <c r="BJ246" s="441"/>
      <c r="BK246" s="441"/>
      <c r="BL246" s="442"/>
    </row>
    <row r="247" spans="3:64" ht="8.15" customHeight="1" x14ac:dyDescent="0.2">
      <c r="C247" s="468"/>
      <c r="D247" s="469"/>
      <c r="E247" s="469"/>
      <c r="F247" s="470"/>
      <c r="G247" s="434"/>
      <c r="H247" s="435"/>
      <c r="I247" s="435"/>
      <c r="J247" s="436"/>
      <c r="K247" s="71"/>
      <c r="L247" s="72"/>
      <c r="M247" s="72"/>
      <c r="N247" s="72"/>
      <c r="O247" s="72"/>
      <c r="P247" s="72"/>
      <c r="Q247" s="72"/>
      <c r="R247" s="72"/>
      <c r="S247" s="72"/>
      <c r="T247" s="72"/>
      <c r="U247" s="72"/>
      <c r="V247" s="72"/>
      <c r="W247" s="72"/>
      <c r="X247" s="72"/>
      <c r="Y247" s="72"/>
      <c r="Z247" s="72"/>
      <c r="AA247" s="72"/>
      <c r="AB247" s="72"/>
      <c r="AC247" s="72"/>
      <c r="AD247" s="72"/>
      <c r="AE247" s="72"/>
      <c r="AF247" s="72"/>
      <c r="AG247" s="72"/>
      <c r="AH247" s="72"/>
      <c r="AI247" s="72"/>
      <c r="AJ247" s="72"/>
      <c r="AK247" s="72"/>
      <c r="AL247" s="72"/>
      <c r="AM247" s="72"/>
      <c r="AN247" s="72"/>
      <c r="AO247" s="72"/>
      <c r="AP247" s="72"/>
      <c r="AQ247" s="72"/>
      <c r="AR247" s="72"/>
      <c r="AS247" s="72"/>
      <c r="AT247" s="72"/>
      <c r="AU247" s="72"/>
      <c r="AV247" s="72"/>
      <c r="AW247" s="72"/>
      <c r="AX247" s="72"/>
      <c r="AY247" s="72"/>
      <c r="AZ247" s="72"/>
      <c r="BA247" s="72"/>
      <c r="BB247" s="72"/>
      <c r="BC247" s="72"/>
      <c r="BD247" s="72"/>
      <c r="BE247" s="72"/>
      <c r="BF247" s="72"/>
      <c r="BG247" s="73"/>
      <c r="BH247" s="434" t="str">
        <f t="shared" ref="BH247" si="13">IF((AJ252-S252-AZ252)*24&lt;=0,"",(AJ252-S252-AZ252)*24)</f>
        <v/>
      </c>
      <c r="BI247" s="435"/>
      <c r="BJ247" s="435"/>
      <c r="BK247" s="435"/>
      <c r="BL247" s="436"/>
    </row>
    <row r="248" spans="3:64" ht="8.15" customHeight="1" x14ac:dyDescent="0.2">
      <c r="C248" s="471"/>
      <c r="D248" s="472"/>
      <c r="E248" s="472"/>
      <c r="F248" s="473"/>
      <c r="G248" s="437"/>
      <c r="H248" s="438"/>
      <c r="I248" s="438"/>
      <c r="J248" s="439"/>
      <c r="K248" s="74"/>
      <c r="L248" s="75"/>
      <c r="M248" s="75"/>
      <c r="N248" s="75"/>
      <c r="O248" s="75"/>
      <c r="P248" s="75"/>
      <c r="Q248" s="76"/>
      <c r="R248" s="75"/>
      <c r="S248" s="75"/>
      <c r="T248" s="75"/>
      <c r="U248" s="76"/>
      <c r="V248" s="75"/>
      <c r="W248" s="75"/>
      <c r="X248" s="77"/>
      <c r="Y248" s="75"/>
      <c r="Z248" s="75"/>
      <c r="AA248" s="75"/>
      <c r="AB248" s="75"/>
      <c r="AC248" s="76"/>
      <c r="AD248" s="75"/>
      <c r="AE248" s="75"/>
      <c r="AF248" s="77"/>
      <c r="AG248" s="75"/>
      <c r="AH248" s="75"/>
      <c r="AI248" s="75"/>
      <c r="AJ248" s="75"/>
      <c r="AK248" s="76"/>
      <c r="AL248" s="75"/>
      <c r="AM248" s="75"/>
      <c r="AN248" s="77"/>
      <c r="AO248" s="75"/>
      <c r="AP248" s="75"/>
      <c r="AQ248" s="75"/>
      <c r="AR248" s="75"/>
      <c r="AS248" s="76"/>
      <c r="AT248" s="75"/>
      <c r="AU248" s="75"/>
      <c r="AV248" s="77"/>
      <c r="AW248" s="75"/>
      <c r="AX248" s="75"/>
      <c r="AY248" s="75"/>
      <c r="AZ248" s="75"/>
      <c r="BA248" s="76"/>
      <c r="BB248" s="75"/>
      <c r="BC248" s="75"/>
      <c r="BD248" s="75"/>
      <c r="BE248" s="75"/>
      <c r="BF248" s="75"/>
      <c r="BG248" s="78"/>
      <c r="BH248" s="437"/>
      <c r="BI248" s="438"/>
      <c r="BJ248" s="438"/>
      <c r="BK248" s="438"/>
      <c r="BL248" s="439"/>
    </row>
    <row r="249" spans="3:64" ht="8.15" customHeight="1" thickBot="1" x14ac:dyDescent="0.25">
      <c r="C249" s="471"/>
      <c r="D249" s="472"/>
      <c r="E249" s="472"/>
      <c r="F249" s="473"/>
      <c r="G249" s="437"/>
      <c r="H249" s="438"/>
      <c r="I249" s="438"/>
      <c r="J249" s="439"/>
      <c r="K249" s="74"/>
      <c r="L249" s="75"/>
      <c r="M249" s="75"/>
      <c r="N249" s="80"/>
      <c r="O249" s="80"/>
      <c r="P249" s="81"/>
      <c r="Q249" s="87"/>
      <c r="R249" s="80"/>
      <c r="S249" s="80"/>
      <c r="T249" s="81"/>
      <c r="U249" s="87"/>
      <c r="V249" s="80"/>
      <c r="W249" s="80"/>
      <c r="X249" s="88"/>
      <c r="Y249" s="89"/>
      <c r="Z249" s="80"/>
      <c r="AA249" s="80"/>
      <c r="AB249" s="81"/>
      <c r="AC249" s="87"/>
      <c r="AD249" s="80"/>
      <c r="AE249" s="80"/>
      <c r="AF249" s="88"/>
      <c r="AG249" s="89"/>
      <c r="AH249" s="80"/>
      <c r="AI249" s="80"/>
      <c r="AJ249" s="81"/>
      <c r="AK249" s="87"/>
      <c r="AL249" s="80"/>
      <c r="AM249" s="80"/>
      <c r="AN249" s="88"/>
      <c r="AO249" s="89"/>
      <c r="AP249" s="80"/>
      <c r="AQ249" s="80"/>
      <c r="AR249" s="81"/>
      <c r="AS249" s="87"/>
      <c r="AT249" s="80"/>
      <c r="AU249" s="80"/>
      <c r="AV249" s="88"/>
      <c r="AW249" s="89"/>
      <c r="AX249" s="80"/>
      <c r="AY249" s="80"/>
      <c r="AZ249" s="81"/>
      <c r="BA249" s="87"/>
      <c r="BB249" s="80"/>
      <c r="BC249" s="80"/>
      <c r="BD249" s="75"/>
      <c r="BE249" s="75"/>
      <c r="BF249" s="75"/>
      <c r="BG249" s="78"/>
      <c r="BH249" s="437"/>
      <c r="BI249" s="438"/>
      <c r="BJ249" s="438"/>
      <c r="BK249" s="438"/>
      <c r="BL249" s="439"/>
    </row>
    <row r="250" spans="3:64" ht="8.15" customHeight="1" x14ac:dyDescent="0.2">
      <c r="C250" s="471"/>
      <c r="D250" s="472"/>
      <c r="E250" s="472"/>
      <c r="F250" s="473"/>
      <c r="G250" s="437"/>
      <c r="H250" s="438"/>
      <c r="I250" s="438"/>
      <c r="J250" s="439"/>
      <c r="K250" s="74"/>
      <c r="L250" s="75"/>
      <c r="M250" s="93"/>
      <c r="N250" s="93"/>
      <c r="O250" s="93"/>
      <c r="P250" s="93"/>
      <c r="Q250" s="94"/>
      <c r="R250" s="93"/>
      <c r="S250" s="93"/>
      <c r="T250" s="93"/>
      <c r="U250" s="94"/>
      <c r="V250" s="93"/>
      <c r="W250" s="93"/>
      <c r="X250" s="95"/>
      <c r="Y250" s="93"/>
      <c r="Z250" s="93"/>
      <c r="AA250" s="93"/>
      <c r="AB250" s="93"/>
      <c r="AC250" s="94"/>
      <c r="AD250" s="93"/>
      <c r="AE250" s="93"/>
      <c r="AF250" s="95"/>
      <c r="AG250" s="93"/>
      <c r="AH250" s="93"/>
      <c r="AI250" s="93"/>
      <c r="AJ250" s="93"/>
      <c r="AK250" s="94"/>
      <c r="AL250" s="93"/>
      <c r="AM250" s="93"/>
      <c r="AN250" s="95"/>
      <c r="AO250" s="93"/>
      <c r="AP250" s="93"/>
      <c r="AQ250" s="93"/>
      <c r="AR250" s="93"/>
      <c r="AS250" s="94"/>
      <c r="AT250" s="93"/>
      <c r="AU250" s="93"/>
      <c r="AV250" s="95"/>
      <c r="AW250" s="93"/>
      <c r="AX250" s="93"/>
      <c r="AY250" s="93"/>
      <c r="AZ250" s="93"/>
      <c r="BA250" s="94"/>
      <c r="BB250" s="93"/>
      <c r="BC250" s="93"/>
      <c r="BD250" s="93"/>
      <c r="BE250" s="75"/>
      <c r="BF250" s="75"/>
      <c r="BG250" s="78"/>
      <c r="BH250" s="437"/>
      <c r="BI250" s="438"/>
      <c r="BJ250" s="438"/>
      <c r="BK250" s="438"/>
      <c r="BL250" s="439"/>
    </row>
    <row r="251" spans="3:64" ht="8.15" customHeight="1" x14ac:dyDescent="0.2">
      <c r="C251" s="471"/>
      <c r="D251" s="472"/>
      <c r="E251" s="472"/>
      <c r="F251" s="473"/>
      <c r="G251" s="437"/>
      <c r="H251" s="438"/>
      <c r="I251" s="438"/>
      <c r="J251" s="439"/>
      <c r="K251" s="74"/>
      <c r="L251" s="75"/>
      <c r="M251" s="75"/>
      <c r="N251" s="75"/>
      <c r="O251" s="75"/>
      <c r="P251" s="75"/>
      <c r="Q251" s="75"/>
      <c r="R251" s="75"/>
      <c r="S251" s="75"/>
      <c r="T251" s="75"/>
      <c r="U251" s="75"/>
      <c r="V251" s="75"/>
      <c r="W251" s="75"/>
      <c r="X251" s="75"/>
      <c r="Y251" s="75"/>
      <c r="Z251" s="75"/>
      <c r="AA251" s="75"/>
      <c r="AB251" s="75"/>
      <c r="AC251" s="75"/>
      <c r="AD251" s="75"/>
      <c r="AE251" s="75"/>
      <c r="AF251" s="75"/>
      <c r="AG251" s="75"/>
      <c r="AH251" s="75"/>
      <c r="AI251" s="75"/>
      <c r="AJ251" s="75"/>
      <c r="AK251" s="75"/>
      <c r="AL251" s="75"/>
      <c r="AM251" s="75"/>
      <c r="AN251" s="75"/>
      <c r="AO251" s="75"/>
      <c r="AP251" s="75"/>
      <c r="AQ251" s="75"/>
      <c r="AR251" s="75"/>
      <c r="AS251" s="75"/>
      <c r="AT251" s="75"/>
      <c r="AU251" s="75"/>
      <c r="AV251" s="75"/>
      <c r="AW251" s="75"/>
      <c r="AX251" s="75"/>
      <c r="AY251" s="75"/>
      <c r="AZ251" s="75"/>
      <c r="BA251" s="75"/>
      <c r="BB251" s="75"/>
      <c r="BC251" s="75"/>
      <c r="BD251" s="75"/>
      <c r="BE251" s="75"/>
      <c r="BF251" s="75"/>
      <c r="BG251" s="78"/>
      <c r="BH251" s="437"/>
      <c r="BI251" s="438"/>
      <c r="BJ251" s="438"/>
      <c r="BK251" s="438"/>
      <c r="BL251" s="439"/>
    </row>
    <row r="252" spans="3:64" ht="14.15" customHeight="1" x14ac:dyDescent="0.2">
      <c r="C252" s="474"/>
      <c r="D252" s="475"/>
      <c r="E252" s="475"/>
      <c r="F252" s="476"/>
      <c r="G252" s="440"/>
      <c r="H252" s="441"/>
      <c r="I252" s="441"/>
      <c r="J252" s="442"/>
      <c r="K252" s="461" t="s">
        <v>577</v>
      </c>
      <c r="L252" s="461"/>
      <c r="M252" s="461"/>
      <c r="N252" s="461"/>
      <c r="O252" s="461"/>
      <c r="P252" s="461"/>
      <c r="Q252" s="461"/>
      <c r="R252" s="461"/>
      <c r="S252" s="477"/>
      <c r="T252" s="477"/>
      <c r="U252" s="477"/>
      <c r="V252" s="477"/>
      <c r="W252" s="477"/>
      <c r="X252" s="477"/>
      <c r="Y252" s="477"/>
      <c r="Z252" s="477"/>
      <c r="AA252" s="477"/>
      <c r="AB252" s="461" t="s">
        <v>578</v>
      </c>
      <c r="AC252" s="461"/>
      <c r="AD252" s="461"/>
      <c r="AE252" s="461"/>
      <c r="AF252" s="461"/>
      <c r="AG252" s="461"/>
      <c r="AH252" s="461"/>
      <c r="AI252" s="461"/>
      <c r="AJ252" s="477"/>
      <c r="AK252" s="477"/>
      <c r="AL252" s="477"/>
      <c r="AM252" s="477"/>
      <c r="AN252" s="477"/>
      <c r="AO252" s="477"/>
      <c r="AP252" s="477"/>
      <c r="AQ252" s="477"/>
      <c r="AR252" s="477"/>
      <c r="AS252" s="461" t="s">
        <v>579</v>
      </c>
      <c r="AT252" s="461"/>
      <c r="AU252" s="461"/>
      <c r="AV252" s="461"/>
      <c r="AW252" s="461"/>
      <c r="AX252" s="461"/>
      <c r="AY252" s="461"/>
      <c r="AZ252" s="477"/>
      <c r="BA252" s="477"/>
      <c r="BB252" s="477"/>
      <c r="BC252" s="477"/>
      <c r="BD252" s="477"/>
      <c r="BE252" s="477"/>
      <c r="BF252" s="477"/>
      <c r="BG252" s="477"/>
      <c r="BH252" s="440"/>
      <c r="BI252" s="441"/>
      <c r="BJ252" s="441"/>
      <c r="BK252" s="441"/>
      <c r="BL252" s="442"/>
    </row>
    <row r="253" spans="3:64" ht="8.15" customHeight="1" x14ac:dyDescent="0.2">
      <c r="C253" s="468"/>
      <c r="D253" s="469"/>
      <c r="E253" s="469"/>
      <c r="F253" s="470"/>
      <c r="G253" s="434"/>
      <c r="H253" s="435"/>
      <c r="I253" s="435"/>
      <c r="J253" s="436"/>
      <c r="K253" s="71"/>
      <c r="L253" s="72"/>
      <c r="M253" s="72"/>
      <c r="N253" s="72"/>
      <c r="O253" s="72"/>
      <c r="P253" s="72"/>
      <c r="Q253" s="72"/>
      <c r="R253" s="72"/>
      <c r="S253" s="72"/>
      <c r="T253" s="72"/>
      <c r="U253" s="72"/>
      <c r="V253" s="72"/>
      <c r="W253" s="72"/>
      <c r="X253" s="72"/>
      <c r="Y253" s="72"/>
      <c r="Z253" s="72"/>
      <c r="AA253" s="72"/>
      <c r="AB253" s="72"/>
      <c r="AC253" s="72"/>
      <c r="AD253" s="72"/>
      <c r="AE253" s="72"/>
      <c r="AF253" s="72"/>
      <c r="AG253" s="72"/>
      <c r="AH253" s="72"/>
      <c r="AI253" s="72"/>
      <c r="AJ253" s="72"/>
      <c r="AK253" s="72"/>
      <c r="AL253" s="72"/>
      <c r="AM253" s="72"/>
      <c r="AN253" s="72"/>
      <c r="AO253" s="72"/>
      <c r="AP253" s="72"/>
      <c r="AQ253" s="72"/>
      <c r="AR253" s="72"/>
      <c r="AS253" s="72"/>
      <c r="AT253" s="72"/>
      <c r="AU253" s="72"/>
      <c r="AV253" s="72"/>
      <c r="AW253" s="72"/>
      <c r="AX253" s="72"/>
      <c r="AY253" s="72"/>
      <c r="AZ253" s="72"/>
      <c r="BA253" s="72"/>
      <c r="BB253" s="72"/>
      <c r="BC253" s="72"/>
      <c r="BD253" s="72"/>
      <c r="BE253" s="72"/>
      <c r="BF253" s="72"/>
      <c r="BG253" s="73"/>
      <c r="BH253" s="434" t="str">
        <f t="shared" ref="BH253" si="14">IF((AJ258-S258-AZ258)*24&lt;=0,"",(AJ258-S258-AZ258)*24)</f>
        <v/>
      </c>
      <c r="BI253" s="435"/>
      <c r="BJ253" s="435"/>
      <c r="BK253" s="435"/>
      <c r="BL253" s="436"/>
    </row>
    <row r="254" spans="3:64" ht="8.15" customHeight="1" x14ac:dyDescent="0.2">
      <c r="C254" s="471"/>
      <c r="D254" s="472"/>
      <c r="E254" s="472"/>
      <c r="F254" s="473"/>
      <c r="G254" s="437"/>
      <c r="H254" s="438"/>
      <c r="I254" s="438"/>
      <c r="J254" s="439"/>
      <c r="K254" s="74"/>
      <c r="L254" s="75"/>
      <c r="M254" s="75"/>
      <c r="N254" s="75"/>
      <c r="O254" s="75"/>
      <c r="P254" s="75"/>
      <c r="Q254" s="76"/>
      <c r="R254" s="75"/>
      <c r="S254" s="75"/>
      <c r="T254" s="75"/>
      <c r="U254" s="76"/>
      <c r="V254" s="75"/>
      <c r="W254" s="75"/>
      <c r="X254" s="77"/>
      <c r="Y254" s="75"/>
      <c r="Z254" s="75"/>
      <c r="AA254" s="75"/>
      <c r="AB254" s="75"/>
      <c r="AC254" s="76"/>
      <c r="AD254" s="75"/>
      <c r="AE254" s="75"/>
      <c r="AF254" s="77"/>
      <c r="AG254" s="75"/>
      <c r="AH254" s="75"/>
      <c r="AI254" s="75"/>
      <c r="AJ254" s="75"/>
      <c r="AK254" s="76"/>
      <c r="AL254" s="75"/>
      <c r="AM254" s="75"/>
      <c r="AN254" s="77"/>
      <c r="AO254" s="75"/>
      <c r="AP254" s="75"/>
      <c r="AQ254" s="75"/>
      <c r="AR254" s="75"/>
      <c r="AS254" s="76"/>
      <c r="AT254" s="75"/>
      <c r="AU254" s="75"/>
      <c r="AV254" s="77"/>
      <c r="AW254" s="75"/>
      <c r="AX254" s="75"/>
      <c r="AY254" s="75"/>
      <c r="AZ254" s="75"/>
      <c r="BA254" s="76"/>
      <c r="BB254" s="75"/>
      <c r="BC254" s="75"/>
      <c r="BD254" s="75"/>
      <c r="BE254" s="75"/>
      <c r="BF254" s="75"/>
      <c r="BG254" s="78"/>
      <c r="BH254" s="437"/>
      <c r="BI254" s="438"/>
      <c r="BJ254" s="438"/>
      <c r="BK254" s="438"/>
      <c r="BL254" s="439"/>
    </row>
    <row r="255" spans="3:64" ht="8.15" customHeight="1" thickBot="1" x14ac:dyDescent="0.25">
      <c r="C255" s="471"/>
      <c r="D255" s="472"/>
      <c r="E255" s="472"/>
      <c r="F255" s="473"/>
      <c r="G255" s="437"/>
      <c r="H255" s="438"/>
      <c r="I255" s="438"/>
      <c r="J255" s="439"/>
      <c r="K255" s="74"/>
      <c r="L255" s="75"/>
      <c r="M255" s="75"/>
      <c r="N255" s="80"/>
      <c r="O255" s="80"/>
      <c r="P255" s="81"/>
      <c r="Q255" s="87"/>
      <c r="R255" s="80"/>
      <c r="S255" s="80"/>
      <c r="T255" s="81"/>
      <c r="U255" s="87"/>
      <c r="V255" s="80"/>
      <c r="W255" s="80"/>
      <c r="X255" s="88"/>
      <c r="Y255" s="89"/>
      <c r="Z255" s="80"/>
      <c r="AA255" s="80"/>
      <c r="AB255" s="81"/>
      <c r="AC255" s="87"/>
      <c r="AD255" s="80"/>
      <c r="AE255" s="80"/>
      <c r="AF255" s="88"/>
      <c r="AG255" s="89"/>
      <c r="AH255" s="80"/>
      <c r="AI255" s="80"/>
      <c r="AJ255" s="81"/>
      <c r="AK255" s="87"/>
      <c r="AL255" s="80"/>
      <c r="AM255" s="80"/>
      <c r="AN255" s="88"/>
      <c r="AO255" s="89"/>
      <c r="AP255" s="80"/>
      <c r="AQ255" s="80"/>
      <c r="AR255" s="81"/>
      <c r="AS255" s="87"/>
      <c r="AT255" s="80"/>
      <c r="AU255" s="80"/>
      <c r="AV255" s="88"/>
      <c r="AW255" s="89"/>
      <c r="AX255" s="80"/>
      <c r="AY255" s="80"/>
      <c r="AZ255" s="81"/>
      <c r="BA255" s="87"/>
      <c r="BB255" s="80"/>
      <c r="BC255" s="80"/>
      <c r="BD255" s="75"/>
      <c r="BE255" s="75"/>
      <c r="BF255" s="75"/>
      <c r="BG255" s="78"/>
      <c r="BH255" s="437"/>
      <c r="BI255" s="438"/>
      <c r="BJ255" s="438"/>
      <c r="BK255" s="438"/>
      <c r="BL255" s="439"/>
    </row>
    <row r="256" spans="3:64" ht="8.15" customHeight="1" x14ac:dyDescent="0.2">
      <c r="C256" s="471"/>
      <c r="D256" s="472"/>
      <c r="E256" s="472"/>
      <c r="F256" s="473"/>
      <c r="G256" s="437"/>
      <c r="H256" s="438"/>
      <c r="I256" s="438"/>
      <c r="J256" s="439"/>
      <c r="K256" s="74"/>
      <c r="L256" s="75"/>
      <c r="M256" s="93"/>
      <c r="N256" s="93"/>
      <c r="O256" s="93"/>
      <c r="P256" s="93"/>
      <c r="Q256" s="94"/>
      <c r="R256" s="93"/>
      <c r="S256" s="93"/>
      <c r="T256" s="93"/>
      <c r="U256" s="94"/>
      <c r="V256" s="93"/>
      <c r="W256" s="93"/>
      <c r="X256" s="95"/>
      <c r="Y256" s="93"/>
      <c r="Z256" s="93"/>
      <c r="AA256" s="93"/>
      <c r="AB256" s="93"/>
      <c r="AC256" s="94"/>
      <c r="AD256" s="93"/>
      <c r="AE256" s="93"/>
      <c r="AF256" s="95"/>
      <c r="AG256" s="93"/>
      <c r="AH256" s="93"/>
      <c r="AI256" s="93"/>
      <c r="AJ256" s="93"/>
      <c r="AK256" s="94"/>
      <c r="AL256" s="93"/>
      <c r="AM256" s="93"/>
      <c r="AN256" s="95"/>
      <c r="AO256" s="93"/>
      <c r="AP256" s="93"/>
      <c r="AQ256" s="93"/>
      <c r="AR256" s="93"/>
      <c r="AS256" s="94"/>
      <c r="AT256" s="93"/>
      <c r="AU256" s="93"/>
      <c r="AV256" s="95"/>
      <c r="AW256" s="93"/>
      <c r="AX256" s="93"/>
      <c r="AY256" s="93"/>
      <c r="AZ256" s="93"/>
      <c r="BA256" s="94"/>
      <c r="BB256" s="93"/>
      <c r="BC256" s="93"/>
      <c r="BD256" s="93"/>
      <c r="BE256" s="75"/>
      <c r="BF256" s="75"/>
      <c r="BG256" s="78"/>
      <c r="BH256" s="437"/>
      <c r="BI256" s="438"/>
      <c r="BJ256" s="438"/>
      <c r="BK256" s="438"/>
      <c r="BL256" s="439"/>
    </row>
    <row r="257" spans="3:64" ht="8.15" customHeight="1" x14ac:dyDescent="0.2">
      <c r="C257" s="471"/>
      <c r="D257" s="472"/>
      <c r="E257" s="472"/>
      <c r="F257" s="473"/>
      <c r="G257" s="437"/>
      <c r="H257" s="438"/>
      <c r="I257" s="438"/>
      <c r="J257" s="439"/>
      <c r="K257" s="74"/>
      <c r="L257" s="75"/>
      <c r="M257" s="75"/>
      <c r="N257" s="75"/>
      <c r="O257" s="75"/>
      <c r="P257" s="75"/>
      <c r="Q257" s="75"/>
      <c r="R257" s="75"/>
      <c r="S257" s="75"/>
      <c r="T257" s="75"/>
      <c r="U257" s="75"/>
      <c r="V257" s="75"/>
      <c r="W257" s="75"/>
      <c r="X257" s="75"/>
      <c r="Y257" s="75"/>
      <c r="Z257" s="75"/>
      <c r="AA257" s="75"/>
      <c r="AB257" s="75"/>
      <c r="AC257" s="75"/>
      <c r="AD257" s="75"/>
      <c r="AE257" s="75"/>
      <c r="AF257" s="75"/>
      <c r="AG257" s="75"/>
      <c r="AH257" s="75"/>
      <c r="AI257" s="75"/>
      <c r="AJ257" s="75"/>
      <c r="AK257" s="75"/>
      <c r="AL257" s="75"/>
      <c r="AM257" s="75"/>
      <c r="AN257" s="75"/>
      <c r="AO257" s="75"/>
      <c r="AP257" s="75"/>
      <c r="AQ257" s="75"/>
      <c r="AR257" s="75"/>
      <c r="AS257" s="75"/>
      <c r="AT257" s="75"/>
      <c r="AU257" s="75"/>
      <c r="AV257" s="75"/>
      <c r="AW257" s="75"/>
      <c r="AX257" s="75"/>
      <c r="AY257" s="75"/>
      <c r="AZ257" s="75"/>
      <c r="BA257" s="75"/>
      <c r="BB257" s="75"/>
      <c r="BC257" s="75"/>
      <c r="BD257" s="75"/>
      <c r="BE257" s="75"/>
      <c r="BF257" s="75"/>
      <c r="BG257" s="78"/>
      <c r="BH257" s="437"/>
      <c r="BI257" s="438"/>
      <c r="BJ257" s="438"/>
      <c r="BK257" s="438"/>
      <c r="BL257" s="439"/>
    </row>
    <row r="258" spans="3:64" ht="14.15" customHeight="1" x14ac:dyDescent="0.2">
      <c r="C258" s="474"/>
      <c r="D258" s="475"/>
      <c r="E258" s="475"/>
      <c r="F258" s="476"/>
      <c r="G258" s="440"/>
      <c r="H258" s="441"/>
      <c r="I258" s="441"/>
      <c r="J258" s="442"/>
      <c r="K258" s="461" t="s">
        <v>577</v>
      </c>
      <c r="L258" s="461"/>
      <c r="M258" s="461"/>
      <c r="N258" s="461"/>
      <c r="O258" s="461"/>
      <c r="P258" s="461"/>
      <c r="Q258" s="461"/>
      <c r="R258" s="461"/>
      <c r="S258" s="477"/>
      <c r="T258" s="477"/>
      <c r="U258" s="477"/>
      <c r="V258" s="477"/>
      <c r="W258" s="477"/>
      <c r="X258" s="477"/>
      <c r="Y258" s="477"/>
      <c r="Z258" s="477"/>
      <c r="AA258" s="477"/>
      <c r="AB258" s="461" t="s">
        <v>578</v>
      </c>
      <c r="AC258" s="461"/>
      <c r="AD258" s="461"/>
      <c r="AE258" s="461"/>
      <c r="AF258" s="461"/>
      <c r="AG258" s="461"/>
      <c r="AH258" s="461"/>
      <c r="AI258" s="461"/>
      <c r="AJ258" s="477"/>
      <c r="AK258" s="477"/>
      <c r="AL258" s="477"/>
      <c r="AM258" s="477"/>
      <c r="AN258" s="477"/>
      <c r="AO258" s="477"/>
      <c r="AP258" s="477"/>
      <c r="AQ258" s="477"/>
      <c r="AR258" s="477"/>
      <c r="AS258" s="461" t="s">
        <v>579</v>
      </c>
      <c r="AT258" s="461"/>
      <c r="AU258" s="461"/>
      <c r="AV258" s="461"/>
      <c r="AW258" s="461"/>
      <c r="AX258" s="461"/>
      <c r="AY258" s="461"/>
      <c r="AZ258" s="477"/>
      <c r="BA258" s="477"/>
      <c r="BB258" s="477"/>
      <c r="BC258" s="477"/>
      <c r="BD258" s="477"/>
      <c r="BE258" s="477"/>
      <c r="BF258" s="477"/>
      <c r="BG258" s="477"/>
      <c r="BH258" s="440"/>
      <c r="BI258" s="441"/>
      <c r="BJ258" s="441"/>
      <c r="BK258" s="441"/>
      <c r="BL258" s="442"/>
    </row>
    <row r="259" spans="3:64" ht="8.15" customHeight="1" x14ac:dyDescent="0.2">
      <c r="C259" s="468"/>
      <c r="D259" s="469"/>
      <c r="E259" s="469"/>
      <c r="F259" s="470"/>
      <c r="G259" s="434"/>
      <c r="H259" s="435"/>
      <c r="I259" s="435"/>
      <c r="J259" s="436"/>
      <c r="K259" s="71"/>
      <c r="L259" s="72"/>
      <c r="M259" s="72"/>
      <c r="N259" s="72"/>
      <c r="O259" s="72"/>
      <c r="P259" s="72"/>
      <c r="Q259" s="72"/>
      <c r="R259" s="72"/>
      <c r="S259" s="72"/>
      <c r="T259" s="72"/>
      <c r="U259" s="72"/>
      <c r="V259" s="72"/>
      <c r="W259" s="72"/>
      <c r="X259" s="72"/>
      <c r="Y259" s="72"/>
      <c r="Z259" s="72"/>
      <c r="AA259" s="72"/>
      <c r="AB259" s="72"/>
      <c r="AC259" s="72"/>
      <c r="AD259" s="72"/>
      <c r="AE259" s="72"/>
      <c r="AF259" s="72"/>
      <c r="AG259" s="72"/>
      <c r="AH259" s="72"/>
      <c r="AI259" s="72"/>
      <c r="AJ259" s="72"/>
      <c r="AK259" s="72"/>
      <c r="AL259" s="72"/>
      <c r="AM259" s="72"/>
      <c r="AN259" s="72"/>
      <c r="AO259" s="72"/>
      <c r="AP259" s="72"/>
      <c r="AQ259" s="72"/>
      <c r="AR259" s="72"/>
      <c r="AS259" s="72"/>
      <c r="AT259" s="72"/>
      <c r="AU259" s="72"/>
      <c r="AV259" s="72"/>
      <c r="AW259" s="72"/>
      <c r="AX259" s="72"/>
      <c r="AY259" s="72"/>
      <c r="AZ259" s="72"/>
      <c r="BA259" s="72"/>
      <c r="BB259" s="72"/>
      <c r="BC259" s="72"/>
      <c r="BD259" s="72"/>
      <c r="BE259" s="72"/>
      <c r="BF259" s="72"/>
      <c r="BG259" s="73"/>
      <c r="BH259" s="434" t="str">
        <f t="shared" ref="BH259" si="15">IF((AJ264-S264-AZ264)*24&lt;=0,"",(AJ264-S264-AZ264)*24)</f>
        <v/>
      </c>
      <c r="BI259" s="435"/>
      <c r="BJ259" s="435"/>
      <c r="BK259" s="435"/>
      <c r="BL259" s="436"/>
    </row>
    <row r="260" spans="3:64" ht="8.15" customHeight="1" x14ac:dyDescent="0.2">
      <c r="C260" s="471"/>
      <c r="D260" s="472"/>
      <c r="E260" s="472"/>
      <c r="F260" s="473"/>
      <c r="G260" s="437"/>
      <c r="H260" s="438"/>
      <c r="I260" s="438"/>
      <c r="J260" s="439"/>
      <c r="K260" s="74"/>
      <c r="L260" s="75"/>
      <c r="M260" s="75"/>
      <c r="N260" s="75"/>
      <c r="O260" s="75"/>
      <c r="P260" s="75"/>
      <c r="Q260" s="76"/>
      <c r="R260" s="75"/>
      <c r="S260" s="75"/>
      <c r="T260" s="75"/>
      <c r="U260" s="76"/>
      <c r="V260" s="75"/>
      <c r="W260" s="75"/>
      <c r="X260" s="77"/>
      <c r="Y260" s="75"/>
      <c r="Z260" s="75"/>
      <c r="AA260" s="75"/>
      <c r="AB260" s="75"/>
      <c r="AC260" s="76"/>
      <c r="AD260" s="75"/>
      <c r="AE260" s="75"/>
      <c r="AF260" s="77"/>
      <c r="AG260" s="75"/>
      <c r="AH260" s="75"/>
      <c r="AI260" s="75"/>
      <c r="AJ260" s="75"/>
      <c r="AK260" s="76"/>
      <c r="AL260" s="75"/>
      <c r="AM260" s="75"/>
      <c r="AN260" s="77"/>
      <c r="AO260" s="75"/>
      <c r="AP260" s="75"/>
      <c r="AQ260" s="75"/>
      <c r="AR260" s="75"/>
      <c r="AS260" s="76"/>
      <c r="AT260" s="75"/>
      <c r="AU260" s="75"/>
      <c r="AV260" s="77"/>
      <c r="AW260" s="75"/>
      <c r="AX260" s="75"/>
      <c r="AY260" s="75"/>
      <c r="AZ260" s="75"/>
      <c r="BA260" s="76"/>
      <c r="BB260" s="75"/>
      <c r="BC260" s="75"/>
      <c r="BD260" s="75"/>
      <c r="BE260" s="75"/>
      <c r="BF260" s="75"/>
      <c r="BG260" s="78"/>
      <c r="BH260" s="437"/>
      <c r="BI260" s="438"/>
      <c r="BJ260" s="438"/>
      <c r="BK260" s="438"/>
      <c r="BL260" s="439"/>
    </row>
    <row r="261" spans="3:64" ht="8.15" customHeight="1" thickBot="1" x14ac:dyDescent="0.25">
      <c r="C261" s="471"/>
      <c r="D261" s="472"/>
      <c r="E261" s="472"/>
      <c r="F261" s="473"/>
      <c r="G261" s="437"/>
      <c r="H261" s="438"/>
      <c r="I261" s="438"/>
      <c r="J261" s="439"/>
      <c r="K261" s="74"/>
      <c r="L261" s="75"/>
      <c r="M261" s="75"/>
      <c r="N261" s="80"/>
      <c r="O261" s="80"/>
      <c r="P261" s="81"/>
      <c r="Q261" s="87"/>
      <c r="R261" s="80"/>
      <c r="S261" s="80"/>
      <c r="T261" s="81"/>
      <c r="U261" s="87"/>
      <c r="V261" s="80"/>
      <c r="W261" s="80"/>
      <c r="X261" s="88"/>
      <c r="Y261" s="89"/>
      <c r="Z261" s="80"/>
      <c r="AA261" s="80"/>
      <c r="AB261" s="81"/>
      <c r="AC261" s="87"/>
      <c r="AD261" s="80"/>
      <c r="AE261" s="80"/>
      <c r="AF261" s="88"/>
      <c r="AG261" s="89"/>
      <c r="AH261" s="80"/>
      <c r="AI261" s="80"/>
      <c r="AJ261" s="81"/>
      <c r="AK261" s="87"/>
      <c r="AL261" s="80"/>
      <c r="AM261" s="80"/>
      <c r="AN261" s="88"/>
      <c r="AO261" s="89"/>
      <c r="AP261" s="80"/>
      <c r="AQ261" s="80"/>
      <c r="AR261" s="81"/>
      <c r="AS261" s="87"/>
      <c r="AT261" s="80"/>
      <c r="AU261" s="80"/>
      <c r="AV261" s="88"/>
      <c r="AW261" s="89"/>
      <c r="AX261" s="80"/>
      <c r="AY261" s="80"/>
      <c r="AZ261" s="81"/>
      <c r="BA261" s="87"/>
      <c r="BB261" s="80"/>
      <c r="BC261" s="80"/>
      <c r="BD261" s="75"/>
      <c r="BE261" s="75"/>
      <c r="BF261" s="75"/>
      <c r="BG261" s="78"/>
      <c r="BH261" s="437"/>
      <c r="BI261" s="438"/>
      <c r="BJ261" s="438"/>
      <c r="BK261" s="438"/>
      <c r="BL261" s="439"/>
    </row>
    <row r="262" spans="3:64" ht="8.15" customHeight="1" x14ac:dyDescent="0.2">
      <c r="C262" s="471"/>
      <c r="D262" s="472"/>
      <c r="E262" s="472"/>
      <c r="F262" s="473"/>
      <c r="G262" s="437"/>
      <c r="H262" s="438"/>
      <c r="I262" s="438"/>
      <c r="J262" s="439"/>
      <c r="K262" s="74"/>
      <c r="L262" s="75"/>
      <c r="M262" s="93"/>
      <c r="N262" s="93"/>
      <c r="O262" s="93"/>
      <c r="P262" s="93"/>
      <c r="Q262" s="94"/>
      <c r="R262" s="93"/>
      <c r="S262" s="93"/>
      <c r="T262" s="93"/>
      <c r="U262" s="94"/>
      <c r="V262" s="93"/>
      <c r="W262" s="93"/>
      <c r="X262" s="95"/>
      <c r="Y262" s="93"/>
      <c r="Z262" s="93"/>
      <c r="AA262" s="93"/>
      <c r="AB262" s="93"/>
      <c r="AC262" s="94"/>
      <c r="AD262" s="93"/>
      <c r="AE262" s="93"/>
      <c r="AF262" s="95"/>
      <c r="AG262" s="93"/>
      <c r="AH262" s="93"/>
      <c r="AI262" s="93"/>
      <c r="AJ262" s="93"/>
      <c r="AK262" s="94"/>
      <c r="AL262" s="93"/>
      <c r="AM262" s="93"/>
      <c r="AN262" s="95"/>
      <c r="AO262" s="93"/>
      <c r="AP262" s="93"/>
      <c r="AQ262" s="93"/>
      <c r="AR262" s="93"/>
      <c r="AS262" s="94"/>
      <c r="AT262" s="93"/>
      <c r="AU262" s="93"/>
      <c r="AV262" s="95"/>
      <c r="AW262" s="93"/>
      <c r="AX262" s="93"/>
      <c r="AY262" s="93"/>
      <c r="AZ262" s="93"/>
      <c r="BA262" s="94"/>
      <c r="BB262" s="93"/>
      <c r="BC262" s="93"/>
      <c r="BD262" s="93"/>
      <c r="BE262" s="75"/>
      <c r="BF262" s="75"/>
      <c r="BG262" s="78"/>
      <c r="BH262" s="437"/>
      <c r="BI262" s="438"/>
      <c r="BJ262" s="438"/>
      <c r="BK262" s="438"/>
      <c r="BL262" s="439"/>
    </row>
    <row r="263" spans="3:64" ht="8.15" customHeight="1" x14ac:dyDescent="0.2">
      <c r="C263" s="471"/>
      <c r="D263" s="472"/>
      <c r="E263" s="472"/>
      <c r="F263" s="473"/>
      <c r="G263" s="437"/>
      <c r="H263" s="438"/>
      <c r="I263" s="438"/>
      <c r="J263" s="439"/>
      <c r="K263" s="74"/>
      <c r="L263" s="75"/>
      <c r="M263" s="75"/>
      <c r="N263" s="75"/>
      <c r="O263" s="75"/>
      <c r="P263" s="75"/>
      <c r="Q263" s="75"/>
      <c r="R263" s="75"/>
      <c r="S263" s="75"/>
      <c r="T263" s="75"/>
      <c r="U263" s="75"/>
      <c r="V263" s="75"/>
      <c r="W263" s="75"/>
      <c r="X263" s="75"/>
      <c r="Y263" s="75"/>
      <c r="Z263" s="75"/>
      <c r="AA263" s="75"/>
      <c r="AB263" s="75"/>
      <c r="AC263" s="75"/>
      <c r="AD263" s="75"/>
      <c r="AE263" s="75"/>
      <c r="AF263" s="75"/>
      <c r="AG263" s="75"/>
      <c r="AH263" s="75"/>
      <c r="AI263" s="75"/>
      <c r="AJ263" s="75"/>
      <c r="AK263" s="75"/>
      <c r="AL263" s="75"/>
      <c r="AM263" s="75"/>
      <c r="AN263" s="75"/>
      <c r="AO263" s="75"/>
      <c r="AP263" s="75"/>
      <c r="AQ263" s="75"/>
      <c r="AR263" s="75"/>
      <c r="AS263" s="75"/>
      <c r="AT263" s="75"/>
      <c r="AU263" s="75"/>
      <c r="AV263" s="75"/>
      <c r="AW263" s="75"/>
      <c r="AX263" s="75"/>
      <c r="AY263" s="75"/>
      <c r="AZ263" s="75"/>
      <c r="BA263" s="75"/>
      <c r="BB263" s="75"/>
      <c r="BC263" s="75"/>
      <c r="BD263" s="75"/>
      <c r="BE263" s="75"/>
      <c r="BF263" s="75"/>
      <c r="BG263" s="78"/>
      <c r="BH263" s="437"/>
      <c r="BI263" s="438"/>
      <c r="BJ263" s="438"/>
      <c r="BK263" s="438"/>
      <c r="BL263" s="439"/>
    </row>
    <row r="264" spans="3:64" ht="14.15" customHeight="1" x14ac:dyDescent="0.2">
      <c r="C264" s="474"/>
      <c r="D264" s="475"/>
      <c r="E264" s="475"/>
      <c r="F264" s="476"/>
      <c r="G264" s="440"/>
      <c r="H264" s="441"/>
      <c r="I264" s="441"/>
      <c r="J264" s="442"/>
      <c r="K264" s="461" t="s">
        <v>577</v>
      </c>
      <c r="L264" s="461"/>
      <c r="M264" s="461"/>
      <c r="N264" s="461"/>
      <c r="O264" s="461"/>
      <c r="P264" s="461"/>
      <c r="Q264" s="461"/>
      <c r="R264" s="461"/>
      <c r="S264" s="477"/>
      <c r="T264" s="477"/>
      <c r="U264" s="477"/>
      <c r="V264" s="477"/>
      <c r="W264" s="477"/>
      <c r="X264" s="477"/>
      <c r="Y264" s="477"/>
      <c r="Z264" s="477"/>
      <c r="AA264" s="477"/>
      <c r="AB264" s="461" t="s">
        <v>578</v>
      </c>
      <c r="AC264" s="461"/>
      <c r="AD264" s="461"/>
      <c r="AE264" s="461"/>
      <c r="AF264" s="461"/>
      <c r="AG264" s="461"/>
      <c r="AH264" s="461"/>
      <c r="AI264" s="461"/>
      <c r="AJ264" s="477"/>
      <c r="AK264" s="477"/>
      <c r="AL264" s="477"/>
      <c r="AM264" s="477"/>
      <c r="AN264" s="477"/>
      <c r="AO264" s="477"/>
      <c r="AP264" s="477"/>
      <c r="AQ264" s="477"/>
      <c r="AR264" s="477"/>
      <c r="AS264" s="461" t="s">
        <v>579</v>
      </c>
      <c r="AT264" s="461"/>
      <c r="AU264" s="461"/>
      <c r="AV264" s="461"/>
      <c r="AW264" s="461"/>
      <c r="AX264" s="461"/>
      <c r="AY264" s="461"/>
      <c r="AZ264" s="477"/>
      <c r="BA264" s="477"/>
      <c r="BB264" s="477"/>
      <c r="BC264" s="477"/>
      <c r="BD264" s="477"/>
      <c r="BE264" s="477"/>
      <c r="BF264" s="477"/>
      <c r="BG264" s="477"/>
      <c r="BH264" s="440"/>
      <c r="BI264" s="441"/>
      <c r="BJ264" s="441"/>
      <c r="BK264" s="441"/>
      <c r="BL264" s="442"/>
    </row>
    <row r="265" spans="3:64" ht="8.15" customHeight="1" x14ac:dyDescent="0.2">
      <c r="C265" s="468"/>
      <c r="D265" s="469"/>
      <c r="E265" s="469"/>
      <c r="F265" s="470"/>
      <c r="G265" s="434"/>
      <c r="H265" s="435"/>
      <c r="I265" s="435"/>
      <c r="J265" s="436"/>
      <c r="K265" s="71"/>
      <c r="L265" s="72"/>
      <c r="M265" s="72"/>
      <c r="N265" s="72"/>
      <c r="O265" s="72"/>
      <c r="P265" s="72"/>
      <c r="Q265" s="72"/>
      <c r="R265" s="72"/>
      <c r="S265" s="72"/>
      <c r="T265" s="72"/>
      <c r="U265" s="72"/>
      <c r="V265" s="72"/>
      <c r="W265" s="72"/>
      <c r="X265" s="72"/>
      <c r="Y265" s="72"/>
      <c r="Z265" s="72"/>
      <c r="AA265" s="72"/>
      <c r="AB265" s="72"/>
      <c r="AC265" s="72"/>
      <c r="AD265" s="72"/>
      <c r="AE265" s="72"/>
      <c r="AF265" s="72"/>
      <c r="AG265" s="72"/>
      <c r="AH265" s="72"/>
      <c r="AI265" s="72"/>
      <c r="AJ265" s="72"/>
      <c r="AK265" s="72"/>
      <c r="AL265" s="72"/>
      <c r="AM265" s="72"/>
      <c r="AN265" s="72"/>
      <c r="AO265" s="72"/>
      <c r="AP265" s="72"/>
      <c r="AQ265" s="72"/>
      <c r="AR265" s="72"/>
      <c r="AS265" s="72"/>
      <c r="AT265" s="72"/>
      <c r="AU265" s="72"/>
      <c r="AV265" s="72"/>
      <c r="AW265" s="72"/>
      <c r="AX265" s="72"/>
      <c r="AY265" s="72"/>
      <c r="AZ265" s="72"/>
      <c r="BA265" s="72"/>
      <c r="BB265" s="72"/>
      <c r="BC265" s="72"/>
      <c r="BD265" s="72"/>
      <c r="BE265" s="72"/>
      <c r="BF265" s="72"/>
      <c r="BG265" s="73"/>
      <c r="BH265" s="434" t="str">
        <f t="shared" ref="BH265" si="16">IF((AJ270-S270-AZ270)*24&lt;=0,"",(AJ270-S270-AZ270)*24)</f>
        <v/>
      </c>
      <c r="BI265" s="435"/>
      <c r="BJ265" s="435"/>
      <c r="BK265" s="435"/>
      <c r="BL265" s="436"/>
    </row>
    <row r="266" spans="3:64" ht="8.15" customHeight="1" x14ac:dyDescent="0.2">
      <c r="C266" s="471"/>
      <c r="D266" s="472"/>
      <c r="E266" s="472"/>
      <c r="F266" s="473"/>
      <c r="G266" s="437"/>
      <c r="H266" s="438"/>
      <c r="I266" s="438"/>
      <c r="J266" s="439"/>
      <c r="K266" s="74"/>
      <c r="L266" s="75"/>
      <c r="M266" s="75"/>
      <c r="N266" s="75"/>
      <c r="O266" s="75"/>
      <c r="P266" s="75"/>
      <c r="Q266" s="76"/>
      <c r="R266" s="75"/>
      <c r="S266" s="75"/>
      <c r="T266" s="75"/>
      <c r="U266" s="76"/>
      <c r="V266" s="75"/>
      <c r="W266" s="75"/>
      <c r="X266" s="77"/>
      <c r="Y266" s="75"/>
      <c r="Z266" s="75"/>
      <c r="AA266" s="75"/>
      <c r="AB266" s="75"/>
      <c r="AC266" s="76"/>
      <c r="AD266" s="75"/>
      <c r="AE266" s="75"/>
      <c r="AF266" s="77"/>
      <c r="AG266" s="75"/>
      <c r="AH266" s="75"/>
      <c r="AI266" s="75"/>
      <c r="AJ266" s="75"/>
      <c r="AK266" s="76"/>
      <c r="AL266" s="75"/>
      <c r="AM266" s="75"/>
      <c r="AN266" s="77"/>
      <c r="AO266" s="75"/>
      <c r="AP266" s="75"/>
      <c r="AQ266" s="75"/>
      <c r="AR266" s="75"/>
      <c r="AS266" s="76"/>
      <c r="AT266" s="75"/>
      <c r="AU266" s="75"/>
      <c r="AV266" s="77"/>
      <c r="AW266" s="75"/>
      <c r="AX266" s="75"/>
      <c r="AY266" s="75"/>
      <c r="AZ266" s="75"/>
      <c r="BA266" s="76"/>
      <c r="BB266" s="75"/>
      <c r="BC266" s="75"/>
      <c r="BD266" s="75"/>
      <c r="BE266" s="75"/>
      <c r="BF266" s="75"/>
      <c r="BG266" s="78"/>
      <c r="BH266" s="437"/>
      <c r="BI266" s="438"/>
      <c r="BJ266" s="438"/>
      <c r="BK266" s="438"/>
      <c r="BL266" s="439"/>
    </row>
    <row r="267" spans="3:64" ht="8.15" customHeight="1" thickBot="1" x14ac:dyDescent="0.25">
      <c r="C267" s="471"/>
      <c r="D267" s="472"/>
      <c r="E267" s="472"/>
      <c r="F267" s="473"/>
      <c r="G267" s="437"/>
      <c r="H267" s="438"/>
      <c r="I267" s="438"/>
      <c r="J267" s="439"/>
      <c r="K267" s="74"/>
      <c r="L267" s="75"/>
      <c r="M267" s="75"/>
      <c r="N267" s="80"/>
      <c r="O267" s="80"/>
      <c r="P267" s="81"/>
      <c r="Q267" s="87"/>
      <c r="R267" s="80"/>
      <c r="S267" s="80"/>
      <c r="T267" s="81"/>
      <c r="U267" s="87"/>
      <c r="V267" s="80"/>
      <c r="W267" s="80"/>
      <c r="X267" s="88"/>
      <c r="Y267" s="89"/>
      <c r="Z267" s="80"/>
      <c r="AA267" s="80"/>
      <c r="AB267" s="81"/>
      <c r="AC267" s="87"/>
      <c r="AD267" s="80"/>
      <c r="AE267" s="80"/>
      <c r="AF267" s="88"/>
      <c r="AG267" s="89"/>
      <c r="AH267" s="80"/>
      <c r="AI267" s="80"/>
      <c r="AJ267" s="81"/>
      <c r="AK267" s="87"/>
      <c r="AL267" s="80"/>
      <c r="AM267" s="80"/>
      <c r="AN267" s="88"/>
      <c r="AO267" s="89"/>
      <c r="AP267" s="80"/>
      <c r="AQ267" s="80"/>
      <c r="AR267" s="81"/>
      <c r="AS267" s="87"/>
      <c r="AT267" s="80"/>
      <c r="AU267" s="80"/>
      <c r="AV267" s="88"/>
      <c r="AW267" s="89"/>
      <c r="AX267" s="80"/>
      <c r="AY267" s="80"/>
      <c r="AZ267" s="81"/>
      <c r="BA267" s="87"/>
      <c r="BB267" s="80"/>
      <c r="BC267" s="80"/>
      <c r="BD267" s="75"/>
      <c r="BE267" s="75"/>
      <c r="BF267" s="75"/>
      <c r="BG267" s="78"/>
      <c r="BH267" s="437"/>
      <c r="BI267" s="438"/>
      <c r="BJ267" s="438"/>
      <c r="BK267" s="438"/>
      <c r="BL267" s="439"/>
    </row>
    <row r="268" spans="3:64" ht="8.15" customHeight="1" x14ac:dyDescent="0.2">
      <c r="C268" s="471"/>
      <c r="D268" s="472"/>
      <c r="E268" s="472"/>
      <c r="F268" s="473"/>
      <c r="G268" s="437"/>
      <c r="H268" s="438"/>
      <c r="I268" s="438"/>
      <c r="J268" s="439"/>
      <c r="K268" s="74"/>
      <c r="L268" s="75"/>
      <c r="M268" s="93"/>
      <c r="N268" s="93"/>
      <c r="O268" s="93"/>
      <c r="P268" s="93"/>
      <c r="Q268" s="94"/>
      <c r="R268" s="93"/>
      <c r="S268" s="93"/>
      <c r="T268" s="93"/>
      <c r="U268" s="94"/>
      <c r="V268" s="93"/>
      <c r="W268" s="93"/>
      <c r="X268" s="95"/>
      <c r="Y268" s="93"/>
      <c r="Z268" s="93"/>
      <c r="AA268" s="93"/>
      <c r="AB268" s="93"/>
      <c r="AC268" s="94"/>
      <c r="AD268" s="93"/>
      <c r="AE268" s="93"/>
      <c r="AF268" s="95"/>
      <c r="AG268" s="93"/>
      <c r="AH268" s="93"/>
      <c r="AI268" s="93"/>
      <c r="AJ268" s="93"/>
      <c r="AK268" s="94"/>
      <c r="AL268" s="93"/>
      <c r="AM268" s="93"/>
      <c r="AN268" s="95"/>
      <c r="AO268" s="93"/>
      <c r="AP268" s="93"/>
      <c r="AQ268" s="93"/>
      <c r="AR268" s="93"/>
      <c r="AS268" s="94"/>
      <c r="AT268" s="93"/>
      <c r="AU268" s="93"/>
      <c r="AV268" s="95"/>
      <c r="AW268" s="93"/>
      <c r="AX268" s="93"/>
      <c r="AY268" s="93"/>
      <c r="AZ268" s="93"/>
      <c r="BA268" s="94"/>
      <c r="BB268" s="93"/>
      <c r="BC268" s="93"/>
      <c r="BD268" s="93"/>
      <c r="BE268" s="75"/>
      <c r="BF268" s="75"/>
      <c r="BG268" s="78"/>
      <c r="BH268" s="437"/>
      <c r="BI268" s="438"/>
      <c r="BJ268" s="438"/>
      <c r="BK268" s="438"/>
      <c r="BL268" s="439"/>
    </row>
    <row r="269" spans="3:64" ht="8.15" customHeight="1" x14ac:dyDescent="0.2">
      <c r="C269" s="471"/>
      <c r="D269" s="472"/>
      <c r="E269" s="472"/>
      <c r="F269" s="473"/>
      <c r="G269" s="437"/>
      <c r="H269" s="438"/>
      <c r="I269" s="438"/>
      <c r="J269" s="439"/>
      <c r="K269" s="74"/>
      <c r="L269" s="75"/>
      <c r="M269" s="75"/>
      <c r="N269" s="75"/>
      <c r="O269" s="75"/>
      <c r="P269" s="75"/>
      <c r="Q269" s="75"/>
      <c r="R269" s="75"/>
      <c r="S269" s="75"/>
      <c r="T269" s="75"/>
      <c r="U269" s="75"/>
      <c r="V269" s="75"/>
      <c r="W269" s="75"/>
      <c r="X269" s="75"/>
      <c r="Y269" s="75"/>
      <c r="Z269" s="75"/>
      <c r="AA269" s="75"/>
      <c r="AB269" s="75"/>
      <c r="AC269" s="75"/>
      <c r="AD269" s="75"/>
      <c r="AE269" s="75"/>
      <c r="AF269" s="75"/>
      <c r="AG269" s="75"/>
      <c r="AH269" s="75"/>
      <c r="AI269" s="75"/>
      <c r="AJ269" s="75"/>
      <c r="AK269" s="75"/>
      <c r="AL269" s="75"/>
      <c r="AM269" s="75"/>
      <c r="AN269" s="75"/>
      <c r="AO269" s="75"/>
      <c r="AP269" s="75"/>
      <c r="AQ269" s="75"/>
      <c r="AR269" s="75"/>
      <c r="AS269" s="75"/>
      <c r="AT269" s="75"/>
      <c r="AU269" s="75"/>
      <c r="AV269" s="75"/>
      <c r="AW269" s="75"/>
      <c r="AX269" s="75"/>
      <c r="AY269" s="75"/>
      <c r="AZ269" s="75"/>
      <c r="BA269" s="75"/>
      <c r="BB269" s="75"/>
      <c r="BC269" s="75"/>
      <c r="BD269" s="75"/>
      <c r="BE269" s="75"/>
      <c r="BF269" s="75"/>
      <c r="BG269" s="78"/>
      <c r="BH269" s="437"/>
      <c r="BI269" s="438"/>
      <c r="BJ269" s="438"/>
      <c r="BK269" s="438"/>
      <c r="BL269" s="439"/>
    </row>
    <row r="270" spans="3:64" ht="14.15" customHeight="1" x14ac:dyDescent="0.2">
      <c r="C270" s="474"/>
      <c r="D270" s="475"/>
      <c r="E270" s="475"/>
      <c r="F270" s="476"/>
      <c r="G270" s="440"/>
      <c r="H270" s="441"/>
      <c r="I270" s="441"/>
      <c r="J270" s="442"/>
      <c r="K270" s="461" t="s">
        <v>577</v>
      </c>
      <c r="L270" s="461"/>
      <c r="M270" s="461"/>
      <c r="N270" s="461"/>
      <c r="O270" s="461"/>
      <c r="P270" s="461"/>
      <c r="Q270" s="461"/>
      <c r="R270" s="461"/>
      <c r="S270" s="477"/>
      <c r="T270" s="477"/>
      <c r="U270" s="477"/>
      <c r="V270" s="477"/>
      <c r="W270" s="477"/>
      <c r="X270" s="477"/>
      <c r="Y270" s="477"/>
      <c r="Z270" s="477"/>
      <c r="AA270" s="477"/>
      <c r="AB270" s="461" t="s">
        <v>578</v>
      </c>
      <c r="AC270" s="461"/>
      <c r="AD270" s="461"/>
      <c r="AE270" s="461"/>
      <c r="AF270" s="461"/>
      <c r="AG270" s="461"/>
      <c r="AH270" s="461"/>
      <c r="AI270" s="461"/>
      <c r="AJ270" s="477"/>
      <c r="AK270" s="477"/>
      <c r="AL270" s="477"/>
      <c r="AM270" s="477"/>
      <c r="AN270" s="477"/>
      <c r="AO270" s="477"/>
      <c r="AP270" s="477"/>
      <c r="AQ270" s="477"/>
      <c r="AR270" s="477"/>
      <c r="AS270" s="461" t="s">
        <v>579</v>
      </c>
      <c r="AT270" s="461"/>
      <c r="AU270" s="461"/>
      <c r="AV270" s="461"/>
      <c r="AW270" s="461"/>
      <c r="AX270" s="461"/>
      <c r="AY270" s="461"/>
      <c r="AZ270" s="477"/>
      <c r="BA270" s="477"/>
      <c r="BB270" s="477"/>
      <c r="BC270" s="477"/>
      <c r="BD270" s="477"/>
      <c r="BE270" s="477"/>
      <c r="BF270" s="477"/>
      <c r="BG270" s="477"/>
      <c r="BH270" s="440"/>
      <c r="BI270" s="441"/>
      <c r="BJ270" s="441"/>
      <c r="BK270" s="441"/>
      <c r="BL270" s="442"/>
    </row>
    <row r="271" spans="3:64" ht="15" customHeight="1" x14ac:dyDescent="0.2">
      <c r="C271" s="32"/>
      <c r="D271" s="188" t="s">
        <v>182</v>
      </c>
      <c r="E271" s="145"/>
      <c r="F271" s="145"/>
      <c r="G271" s="145"/>
      <c r="H271" s="145"/>
      <c r="I271" s="145"/>
      <c r="J271" s="145"/>
      <c r="K271" s="145"/>
      <c r="L271" s="145"/>
      <c r="M271" s="145"/>
      <c r="N271" s="145"/>
      <c r="O271" s="33"/>
      <c r="P271" s="33"/>
      <c r="Q271" s="33"/>
      <c r="R271" s="33"/>
      <c r="S271" s="33"/>
      <c r="T271" s="33"/>
      <c r="U271" s="33"/>
      <c r="V271" s="33"/>
      <c r="W271" s="33"/>
      <c r="X271" s="33"/>
      <c r="Y271" s="33"/>
      <c r="Z271" s="33"/>
      <c r="AA271" s="33"/>
      <c r="AB271" s="33"/>
      <c r="AC271" s="33"/>
      <c r="AD271" s="33"/>
      <c r="AE271" s="33"/>
      <c r="AF271" s="33"/>
      <c r="AG271" s="33"/>
      <c r="AH271" s="33"/>
      <c r="AI271" s="33"/>
      <c r="AJ271" s="33"/>
      <c r="AK271" s="33"/>
      <c r="AL271" s="33"/>
      <c r="AM271" s="33"/>
      <c r="AN271" s="33"/>
      <c r="AO271" s="33"/>
      <c r="AP271" s="33"/>
      <c r="AQ271" s="33"/>
      <c r="AR271" s="33"/>
      <c r="AS271" s="33"/>
      <c r="AT271" s="33"/>
      <c r="AU271" s="33"/>
      <c r="AV271" s="33"/>
      <c r="AW271" s="33"/>
      <c r="AX271" s="33"/>
      <c r="AY271" s="33"/>
      <c r="AZ271" s="33"/>
      <c r="BA271" s="165" t="s">
        <v>178</v>
      </c>
      <c r="BB271" s="145"/>
      <c r="BC271" s="145"/>
      <c r="BD271" s="145"/>
      <c r="BE271" s="145"/>
      <c r="BF271" s="145"/>
      <c r="BG271" s="207"/>
      <c r="BH271" s="462" t="str">
        <f>IF(SUM(BH241:BL270)=0,"",SUM(BH241:BL270))</f>
        <v/>
      </c>
      <c r="BI271" s="463"/>
      <c r="BJ271" s="463"/>
      <c r="BK271" s="463"/>
      <c r="BL271" s="464"/>
    </row>
    <row r="272" spans="3:64" ht="15" customHeight="1" x14ac:dyDescent="0.2">
      <c r="C272" s="22"/>
      <c r="D272" s="167"/>
      <c r="E272" s="167"/>
      <c r="F272" s="167"/>
      <c r="G272" s="167"/>
      <c r="H272" s="167"/>
      <c r="I272" s="167"/>
      <c r="J272" s="167"/>
      <c r="K272" s="167"/>
      <c r="L272" s="167"/>
      <c r="M272" s="167"/>
      <c r="N272" s="167"/>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168"/>
      <c r="BB272" s="169"/>
      <c r="BC272" s="169"/>
      <c r="BD272" s="169"/>
      <c r="BE272" s="169"/>
      <c r="BF272" s="169"/>
      <c r="BG272" s="200"/>
      <c r="BH272" s="465"/>
      <c r="BI272" s="466"/>
      <c r="BJ272" s="466"/>
      <c r="BK272" s="466"/>
      <c r="BL272" s="467"/>
    </row>
    <row r="273" spans="3:64" ht="16" customHeight="1" x14ac:dyDescent="0.2">
      <c r="C273" s="26"/>
      <c r="D273" s="50" t="s">
        <v>16</v>
      </c>
      <c r="E273" s="169" t="str">
        <f>BH271</f>
        <v/>
      </c>
      <c r="F273" s="169"/>
      <c r="G273" s="169"/>
      <c r="H273" s="169"/>
      <c r="I273" s="169"/>
      <c r="J273" s="169"/>
      <c r="K273" s="169"/>
      <c r="L273" s="169"/>
      <c r="M273" s="169"/>
      <c r="N273" s="58" t="s">
        <v>15</v>
      </c>
      <c r="O273" s="27" t="s">
        <v>179</v>
      </c>
      <c r="P273" s="27"/>
      <c r="Q273" s="27"/>
      <c r="R273" s="27"/>
      <c r="S273" s="27"/>
      <c r="T273" s="169" t="s">
        <v>180</v>
      </c>
      <c r="U273" s="169"/>
      <c r="V273" s="169"/>
      <c r="W273" s="27"/>
      <c r="X273" s="27"/>
      <c r="Y273" s="27" t="s">
        <v>174</v>
      </c>
      <c r="Z273" s="27"/>
      <c r="AA273" s="27"/>
      <c r="AB273" s="27"/>
      <c r="AC273" s="27"/>
      <c r="AD273" s="27"/>
      <c r="AE273" s="169" t="s">
        <v>181</v>
      </c>
      <c r="AF273" s="169"/>
      <c r="AG273" s="27"/>
      <c r="AH273" s="27"/>
      <c r="AI273" s="27"/>
      <c r="AJ273" s="50" t="s">
        <v>16</v>
      </c>
      <c r="AK273" s="169" t="str">
        <f>IF(BH271="","",ROUNDDOWN(BH271/8,1))</f>
        <v/>
      </c>
      <c r="AL273" s="169"/>
      <c r="AM273" s="169"/>
      <c r="AN273" s="169"/>
      <c r="AO273" s="169"/>
      <c r="AP273" s="169"/>
      <c r="AQ273" s="169"/>
      <c r="AR273" s="169"/>
      <c r="AS273" s="169"/>
      <c r="AT273" s="58" t="s">
        <v>15</v>
      </c>
      <c r="AU273" s="27" t="s">
        <v>155</v>
      </c>
      <c r="AV273" s="27"/>
      <c r="AW273" s="27"/>
      <c r="AX273" s="27"/>
      <c r="AY273" s="27"/>
      <c r="AZ273" s="27"/>
      <c r="BA273" s="27"/>
      <c r="BB273" s="27"/>
      <c r="BC273" s="27"/>
      <c r="BD273" s="27"/>
      <c r="BE273" s="27"/>
      <c r="BF273" s="27"/>
      <c r="BG273" s="27"/>
      <c r="BH273" s="27"/>
      <c r="BI273" s="27"/>
      <c r="BJ273" s="27"/>
      <c r="BK273" s="27"/>
      <c r="BL273" s="6"/>
    </row>
    <row r="274" spans="3:64" ht="26.15" customHeight="1" x14ac:dyDescent="0.2">
      <c r="C274" s="362" t="s">
        <v>592</v>
      </c>
      <c r="D274" s="362"/>
      <c r="E274" s="362"/>
      <c r="F274" s="362"/>
      <c r="G274" s="362"/>
      <c r="H274" s="362"/>
      <c r="I274" s="362"/>
      <c r="J274" s="362"/>
      <c r="K274" s="362"/>
      <c r="L274" s="362"/>
      <c r="M274" s="362"/>
      <c r="N274" s="362"/>
      <c r="O274" s="362"/>
      <c r="P274" s="362"/>
      <c r="Q274" s="362"/>
      <c r="R274" s="362"/>
      <c r="S274" s="362"/>
      <c r="T274" s="362"/>
      <c r="U274" s="362"/>
      <c r="V274" s="362"/>
      <c r="W274" s="362"/>
      <c r="X274" s="362"/>
      <c r="Y274" s="362"/>
      <c r="Z274" s="362"/>
      <c r="AA274" s="362"/>
      <c r="AB274" s="362"/>
      <c r="AC274" s="362"/>
      <c r="AD274" s="362"/>
      <c r="AE274" s="362"/>
      <c r="AF274" s="362"/>
      <c r="AG274" s="362"/>
      <c r="AH274" s="362"/>
      <c r="AI274" s="362"/>
      <c r="AJ274" s="362"/>
      <c r="AK274" s="362"/>
      <c r="AL274" s="362"/>
      <c r="AM274" s="362"/>
      <c r="AN274" s="362"/>
      <c r="AO274" s="362"/>
      <c r="AP274" s="362"/>
      <c r="AQ274" s="362"/>
      <c r="AR274" s="362"/>
      <c r="AS274" s="362"/>
      <c r="AT274" s="362"/>
      <c r="AU274" s="362"/>
      <c r="AV274" s="362"/>
      <c r="AW274" s="362"/>
      <c r="AX274" s="362"/>
      <c r="AY274" s="362"/>
      <c r="AZ274" s="362"/>
      <c r="BA274" s="362"/>
      <c r="BB274" s="362"/>
      <c r="BC274" s="362"/>
      <c r="BD274" s="362"/>
      <c r="BE274" s="362"/>
      <c r="BF274" s="362"/>
      <c r="BG274" s="362"/>
      <c r="BH274" s="362"/>
      <c r="BI274" s="362"/>
      <c r="BJ274" s="362"/>
      <c r="BK274" s="362"/>
      <c r="BL274" s="362"/>
    </row>
    <row r="275" spans="3:64" ht="18" customHeight="1" x14ac:dyDescent="0.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row>
    <row r="276" spans="3:64" ht="18" customHeight="1" x14ac:dyDescent="0.2">
      <c r="C276" s="165" t="s">
        <v>192</v>
      </c>
      <c r="D276" s="145"/>
      <c r="E276" s="33" t="s">
        <v>193</v>
      </c>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c r="AD276" s="33"/>
      <c r="AE276" s="33"/>
      <c r="AF276" s="33"/>
      <c r="AG276" s="33"/>
      <c r="AH276" s="33"/>
      <c r="AI276" s="33"/>
      <c r="AJ276" s="33"/>
      <c r="AK276" s="33"/>
      <c r="AL276" s="33"/>
      <c r="AM276" s="33"/>
      <c r="AN276" s="33"/>
      <c r="AO276" s="33"/>
      <c r="AP276" s="33"/>
      <c r="AQ276" s="33"/>
      <c r="AR276" s="33"/>
      <c r="AS276" s="33"/>
      <c r="AT276" s="33"/>
      <c r="AU276" s="33"/>
      <c r="AV276" s="33"/>
      <c r="AW276" s="33"/>
      <c r="AX276" s="33"/>
      <c r="AY276" s="33"/>
      <c r="AZ276" s="33"/>
      <c r="BA276" s="33"/>
      <c r="BB276" s="33"/>
      <c r="BC276" s="33"/>
      <c r="BD276" s="33"/>
      <c r="BE276" s="491" t="str">
        <f>IF(BE278+BE279+BE280+BE281+BE282+BE284+BE286=0,"",BE278+BE279+BE280+BE281+BE282+BE284+BE286)</f>
        <v/>
      </c>
      <c r="BF276" s="491"/>
      <c r="BG276" s="491"/>
      <c r="BH276" s="145" t="s">
        <v>155</v>
      </c>
      <c r="BI276" s="145"/>
      <c r="BJ276" s="33"/>
      <c r="BK276" s="33"/>
      <c r="BL276" s="49"/>
    </row>
    <row r="277" spans="3:64" ht="44.15" customHeight="1" x14ac:dyDescent="0.2">
      <c r="C277" s="22"/>
      <c r="D277" s="2"/>
      <c r="E277" s="172" t="s">
        <v>594</v>
      </c>
      <c r="F277" s="172"/>
      <c r="G277" s="172"/>
      <c r="H277" s="172"/>
      <c r="I277" s="172"/>
      <c r="J277" s="172"/>
      <c r="K277" s="172"/>
      <c r="L277" s="172"/>
      <c r="M277" s="172"/>
      <c r="N277" s="172"/>
      <c r="O277" s="172"/>
      <c r="P277" s="172"/>
      <c r="Q277" s="172"/>
      <c r="R277" s="172"/>
      <c r="S277" s="172"/>
      <c r="T277" s="172"/>
      <c r="U277" s="172"/>
      <c r="V277" s="172"/>
      <c r="W277" s="172"/>
      <c r="X277" s="172"/>
      <c r="Y277" s="172"/>
      <c r="Z277" s="172"/>
      <c r="AA277" s="172"/>
      <c r="AB277" s="172"/>
      <c r="AC277" s="172"/>
      <c r="AD277" s="172"/>
      <c r="AE277" s="172"/>
      <c r="AF277" s="172"/>
      <c r="AG277" s="172"/>
      <c r="AH277" s="172"/>
      <c r="AI277" s="172"/>
      <c r="AJ277" s="172"/>
      <c r="AK277" s="172"/>
      <c r="AL277" s="172"/>
      <c r="AM277" s="172"/>
      <c r="AN277" s="172"/>
      <c r="AO277" s="172"/>
      <c r="AP277" s="172"/>
      <c r="AQ277" s="172"/>
      <c r="AR277" s="172"/>
      <c r="AS277" s="172"/>
      <c r="AT277" s="172"/>
      <c r="AU277" s="172"/>
      <c r="AV277" s="172"/>
      <c r="AW277" s="172"/>
      <c r="AX277" s="172"/>
      <c r="AY277" s="172"/>
      <c r="AZ277" s="172"/>
      <c r="BA277" s="172"/>
      <c r="BB277" s="172"/>
      <c r="BC277" s="172"/>
      <c r="BD277" s="172"/>
      <c r="BE277" s="172"/>
      <c r="BF277" s="172"/>
      <c r="BG277" s="172"/>
      <c r="BH277" s="2"/>
      <c r="BI277" s="2"/>
      <c r="BJ277" s="2"/>
      <c r="BK277" s="2"/>
      <c r="BL277" s="5"/>
    </row>
    <row r="278" spans="3:64" ht="18" customHeight="1" x14ac:dyDescent="0.2">
      <c r="C278" s="22"/>
      <c r="D278" s="2"/>
      <c r="E278" s="2" t="s">
        <v>194</v>
      </c>
      <c r="F278" s="2"/>
      <c r="G278" s="2"/>
      <c r="H278" s="2"/>
      <c r="I278" s="2"/>
      <c r="J278" s="2"/>
      <c r="K278" s="177" t="s">
        <v>195</v>
      </c>
      <c r="L278" s="177"/>
      <c r="M278" s="177"/>
      <c r="N278" s="177"/>
      <c r="O278" s="177"/>
      <c r="P278" s="177"/>
      <c r="Q278" s="177"/>
      <c r="R278" s="177"/>
      <c r="S278" s="177"/>
      <c r="T278" s="177"/>
      <c r="U278" s="177"/>
      <c r="V278" s="177"/>
      <c r="W278" s="177"/>
      <c r="X278" s="177"/>
      <c r="Y278" s="177"/>
      <c r="Z278" s="177"/>
      <c r="AA278" s="177"/>
      <c r="AB278" s="177"/>
      <c r="AC278" s="177"/>
      <c r="AD278" s="177"/>
      <c r="AE278" s="177"/>
      <c r="AF278" s="177"/>
      <c r="AG278" s="177"/>
      <c r="AH278" s="177"/>
      <c r="AI278" s="177"/>
      <c r="AJ278" s="177"/>
      <c r="AK278" s="177"/>
      <c r="AL278" s="177"/>
      <c r="AM278" s="177"/>
      <c r="AN278" s="177"/>
      <c r="AO278" s="177"/>
      <c r="AP278" s="177"/>
      <c r="AQ278" s="177"/>
      <c r="AR278" s="177"/>
      <c r="AS278" s="177"/>
      <c r="AT278" s="177"/>
      <c r="AU278" s="177"/>
      <c r="AV278" s="177"/>
      <c r="AW278" s="177"/>
      <c r="AX278" s="177"/>
      <c r="AY278" s="177"/>
      <c r="AZ278" s="177"/>
      <c r="BA278" s="177"/>
      <c r="BB278" s="2"/>
      <c r="BC278" s="2"/>
      <c r="BD278" s="2"/>
      <c r="BE278" s="186"/>
      <c r="BF278" s="186"/>
      <c r="BG278" s="186"/>
      <c r="BH278" s="167" t="s">
        <v>155</v>
      </c>
      <c r="BI278" s="167"/>
      <c r="BJ278" s="2"/>
      <c r="BK278" s="2"/>
      <c r="BL278" s="5"/>
    </row>
    <row r="279" spans="3:64" ht="18" customHeight="1" x14ac:dyDescent="0.2">
      <c r="C279" s="22"/>
      <c r="D279" s="2"/>
      <c r="E279" s="2"/>
      <c r="F279" s="2"/>
      <c r="G279" s="2"/>
      <c r="H279" s="2"/>
      <c r="I279" s="2"/>
      <c r="J279" s="2"/>
      <c r="K279" s="177" t="s">
        <v>196</v>
      </c>
      <c r="L279" s="177"/>
      <c r="M279" s="177"/>
      <c r="N279" s="177"/>
      <c r="O279" s="177"/>
      <c r="P279" s="177"/>
      <c r="Q279" s="177"/>
      <c r="R279" s="177"/>
      <c r="S279" s="177"/>
      <c r="T279" s="177"/>
      <c r="U279" s="177"/>
      <c r="V279" s="177"/>
      <c r="W279" s="177"/>
      <c r="X279" s="177"/>
      <c r="Y279" s="177"/>
      <c r="Z279" s="177"/>
      <c r="AA279" s="177"/>
      <c r="AB279" s="177"/>
      <c r="AC279" s="177"/>
      <c r="AD279" s="177"/>
      <c r="AE279" s="177"/>
      <c r="AF279" s="177"/>
      <c r="AG279" s="177"/>
      <c r="AH279" s="177"/>
      <c r="AI279" s="177"/>
      <c r="AJ279" s="177"/>
      <c r="AK279" s="177"/>
      <c r="AL279" s="177"/>
      <c r="AM279" s="177"/>
      <c r="AN279" s="177"/>
      <c r="AO279" s="177"/>
      <c r="AP279" s="177"/>
      <c r="AQ279" s="177"/>
      <c r="AR279" s="177"/>
      <c r="AS279" s="177"/>
      <c r="AT279" s="177"/>
      <c r="AU279" s="177"/>
      <c r="AV279" s="177"/>
      <c r="AW279" s="177"/>
      <c r="AX279" s="177"/>
      <c r="AY279" s="177"/>
      <c r="AZ279" s="177"/>
      <c r="BA279" s="177"/>
      <c r="BB279" s="2"/>
      <c r="BC279" s="2"/>
      <c r="BD279" s="2"/>
      <c r="BE279" s="204"/>
      <c r="BF279" s="204"/>
      <c r="BG279" s="204"/>
      <c r="BH279" s="167" t="s">
        <v>155</v>
      </c>
      <c r="BI279" s="167"/>
      <c r="BJ279" s="2"/>
      <c r="BK279" s="2"/>
      <c r="BL279" s="5"/>
    </row>
    <row r="280" spans="3:64" ht="18" customHeight="1" x14ac:dyDescent="0.2">
      <c r="C280" s="22"/>
      <c r="D280" s="2"/>
      <c r="E280" s="2"/>
      <c r="F280" s="2"/>
      <c r="G280" s="2"/>
      <c r="H280" s="2"/>
      <c r="I280" s="2"/>
      <c r="J280" s="2"/>
      <c r="K280" s="177" t="s">
        <v>197</v>
      </c>
      <c r="L280" s="177"/>
      <c r="M280" s="177"/>
      <c r="N280" s="177"/>
      <c r="O280" s="177"/>
      <c r="P280" s="177"/>
      <c r="Q280" s="177"/>
      <c r="R280" s="177"/>
      <c r="S280" s="177"/>
      <c r="T280" s="177"/>
      <c r="U280" s="177"/>
      <c r="V280" s="177"/>
      <c r="W280" s="177"/>
      <c r="X280" s="177"/>
      <c r="Y280" s="177"/>
      <c r="Z280" s="177"/>
      <c r="AA280" s="177"/>
      <c r="AB280" s="177"/>
      <c r="AC280" s="177"/>
      <c r="AD280" s="177"/>
      <c r="AE280" s="177"/>
      <c r="AF280" s="177"/>
      <c r="AG280" s="177"/>
      <c r="AH280" s="177"/>
      <c r="AI280" s="177"/>
      <c r="AJ280" s="177"/>
      <c r="AK280" s="177"/>
      <c r="AL280" s="177"/>
      <c r="AM280" s="177"/>
      <c r="AN280" s="177"/>
      <c r="AO280" s="177"/>
      <c r="AP280" s="177"/>
      <c r="AQ280" s="177"/>
      <c r="AR280" s="177"/>
      <c r="AS280" s="177"/>
      <c r="AT280" s="177"/>
      <c r="AU280" s="177"/>
      <c r="AV280" s="177"/>
      <c r="AW280" s="177"/>
      <c r="AX280" s="177"/>
      <c r="AY280" s="177"/>
      <c r="AZ280" s="177"/>
      <c r="BA280" s="177"/>
      <c r="BB280" s="2"/>
      <c r="BC280" s="2"/>
      <c r="BD280" s="2"/>
      <c r="BE280" s="204"/>
      <c r="BF280" s="204"/>
      <c r="BG280" s="204"/>
      <c r="BH280" s="167" t="s">
        <v>155</v>
      </c>
      <c r="BI280" s="167"/>
      <c r="BJ280" s="2"/>
      <c r="BK280" s="2"/>
      <c r="BL280" s="5"/>
    </row>
    <row r="281" spans="3:64" ht="18" customHeight="1" x14ac:dyDescent="0.2">
      <c r="C281" s="22"/>
      <c r="D281" s="2"/>
      <c r="E281" s="2"/>
      <c r="F281" s="2"/>
      <c r="G281" s="2"/>
      <c r="H281" s="2"/>
      <c r="I281" s="2"/>
      <c r="J281" s="2"/>
      <c r="K281" s="177" t="s">
        <v>198</v>
      </c>
      <c r="L281" s="177"/>
      <c r="M281" s="177"/>
      <c r="N281" s="177"/>
      <c r="O281" s="177"/>
      <c r="P281" s="177"/>
      <c r="Q281" s="177"/>
      <c r="R281" s="177"/>
      <c r="S281" s="177"/>
      <c r="T281" s="177"/>
      <c r="U281" s="177"/>
      <c r="V281" s="177"/>
      <c r="W281" s="177"/>
      <c r="X281" s="177"/>
      <c r="Y281" s="177"/>
      <c r="Z281" s="177"/>
      <c r="AA281" s="177"/>
      <c r="AB281" s="177"/>
      <c r="AC281" s="177"/>
      <c r="AD281" s="177"/>
      <c r="AE281" s="177"/>
      <c r="AF281" s="177"/>
      <c r="AG281" s="177"/>
      <c r="AH281" s="177"/>
      <c r="AI281" s="177"/>
      <c r="AJ281" s="177"/>
      <c r="AK281" s="177"/>
      <c r="AL281" s="177"/>
      <c r="AM281" s="177"/>
      <c r="AN281" s="177"/>
      <c r="AO281" s="177"/>
      <c r="AP281" s="177"/>
      <c r="AQ281" s="177"/>
      <c r="AR281" s="177"/>
      <c r="AS281" s="177"/>
      <c r="AT281" s="177"/>
      <c r="AU281" s="177"/>
      <c r="AV281" s="177"/>
      <c r="AW281" s="177"/>
      <c r="AX281" s="177"/>
      <c r="AY281" s="177"/>
      <c r="AZ281" s="177"/>
      <c r="BA281" s="177"/>
      <c r="BB281" s="2"/>
      <c r="BC281" s="2"/>
      <c r="BD281" s="2"/>
      <c r="BE281" s="204"/>
      <c r="BF281" s="204"/>
      <c r="BG281" s="204"/>
      <c r="BH281" s="167" t="s">
        <v>155</v>
      </c>
      <c r="BI281" s="167"/>
      <c r="BJ281" s="2"/>
      <c r="BK281" s="2"/>
      <c r="BL281" s="5"/>
    </row>
    <row r="282" spans="3:64" ht="18" customHeight="1" x14ac:dyDescent="0.2">
      <c r="C282" s="22"/>
      <c r="D282" s="2"/>
      <c r="E282" s="2"/>
      <c r="F282" s="2"/>
      <c r="G282" s="2"/>
      <c r="H282" s="2"/>
      <c r="I282" s="2"/>
      <c r="J282" s="2"/>
      <c r="K282" s="177" t="s">
        <v>199</v>
      </c>
      <c r="L282" s="177"/>
      <c r="M282" s="177"/>
      <c r="N282" s="177"/>
      <c r="O282" s="177"/>
      <c r="P282" s="177"/>
      <c r="Q282" s="177"/>
      <c r="R282" s="177"/>
      <c r="S282" s="177"/>
      <c r="T282" s="177"/>
      <c r="U282" s="177"/>
      <c r="V282" s="177"/>
      <c r="W282" s="177"/>
      <c r="X282" s="177"/>
      <c r="Y282" s="177"/>
      <c r="Z282" s="177"/>
      <c r="AA282" s="177"/>
      <c r="AB282" s="177"/>
      <c r="AC282" s="177"/>
      <c r="AD282" s="177"/>
      <c r="AE282" s="177"/>
      <c r="AF282" s="177"/>
      <c r="AG282" s="177"/>
      <c r="AH282" s="177"/>
      <c r="AI282" s="177"/>
      <c r="AJ282" s="177"/>
      <c r="AK282" s="177"/>
      <c r="AL282" s="177"/>
      <c r="AM282" s="177"/>
      <c r="AN282" s="177"/>
      <c r="AO282" s="177"/>
      <c r="AP282" s="177"/>
      <c r="AQ282" s="177"/>
      <c r="AR282" s="177"/>
      <c r="AS282" s="177"/>
      <c r="AT282" s="177"/>
      <c r="AU282" s="177"/>
      <c r="AV282" s="177"/>
      <c r="AW282" s="177"/>
      <c r="AX282" s="177"/>
      <c r="AY282" s="177"/>
      <c r="AZ282" s="177"/>
      <c r="BA282" s="177"/>
      <c r="BB282" s="2"/>
      <c r="BC282" s="2"/>
      <c r="BD282" s="2"/>
      <c r="BE282" s="204"/>
      <c r="BF282" s="204"/>
      <c r="BG282" s="204"/>
      <c r="BH282" s="167" t="s">
        <v>155</v>
      </c>
      <c r="BI282" s="167"/>
      <c r="BJ282" s="2"/>
      <c r="BK282" s="2"/>
      <c r="BL282" s="5"/>
    </row>
    <row r="283" spans="3:64" ht="28" customHeight="1" x14ac:dyDescent="0.2">
      <c r="C283" s="22"/>
      <c r="D283" s="2"/>
      <c r="E283" s="2"/>
      <c r="F283" s="2"/>
      <c r="G283" s="2"/>
      <c r="H283" s="2"/>
      <c r="I283" s="2"/>
      <c r="J283" s="2"/>
      <c r="K283" s="490" t="s">
        <v>623</v>
      </c>
      <c r="L283" s="490"/>
      <c r="M283" s="490"/>
      <c r="N283" s="490"/>
      <c r="O283" s="490"/>
      <c r="P283" s="490"/>
      <c r="Q283" s="490"/>
      <c r="R283" s="490"/>
      <c r="S283" s="490"/>
      <c r="T283" s="490"/>
      <c r="U283" s="490"/>
      <c r="V283" s="490"/>
      <c r="W283" s="490"/>
      <c r="X283" s="490"/>
      <c r="Y283" s="490"/>
      <c r="Z283" s="490"/>
      <c r="AA283" s="490"/>
      <c r="AB283" s="490"/>
      <c r="AC283" s="490"/>
      <c r="AD283" s="490"/>
      <c r="AE283" s="490"/>
      <c r="AF283" s="490"/>
      <c r="AG283" s="490"/>
      <c r="AH283" s="490"/>
      <c r="AI283" s="490"/>
      <c r="AJ283" s="490"/>
      <c r="AK283" s="490"/>
      <c r="AL283" s="490"/>
      <c r="AM283" s="490"/>
      <c r="AN283" s="490"/>
      <c r="AO283" s="490"/>
      <c r="AP283" s="490"/>
      <c r="AQ283" s="490"/>
      <c r="AR283" s="490"/>
      <c r="AS283" s="490"/>
      <c r="AT283" s="490"/>
      <c r="AU283" s="490"/>
      <c r="AV283" s="490"/>
      <c r="AW283" s="490"/>
      <c r="AX283" s="490"/>
      <c r="AY283" s="490"/>
      <c r="AZ283" s="490"/>
      <c r="BA283" s="490"/>
      <c r="BB283" s="2"/>
      <c r="BC283" s="2"/>
      <c r="BD283" s="2"/>
      <c r="BE283" s="2"/>
      <c r="BF283" s="2"/>
      <c r="BG283" s="2"/>
      <c r="BH283" s="2"/>
      <c r="BI283" s="2"/>
      <c r="BJ283" s="2"/>
      <c r="BK283" s="2"/>
      <c r="BL283" s="5"/>
    </row>
    <row r="284" spans="3:64" ht="16" customHeight="1" x14ac:dyDescent="0.2">
      <c r="C284" s="22"/>
      <c r="D284" s="2"/>
      <c r="E284" s="2"/>
      <c r="F284" s="2"/>
      <c r="G284" s="2"/>
      <c r="H284" s="2"/>
      <c r="I284" s="2"/>
      <c r="J284" s="2"/>
      <c r="K284" s="2" t="s">
        <v>200</v>
      </c>
      <c r="L284" s="2"/>
      <c r="M284" s="2"/>
      <c r="N284" s="2"/>
      <c r="O284" s="2"/>
      <c r="P284" s="2"/>
      <c r="Q284" s="227"/>
      <c r="R284" s="227"/>
      <c r="S284" s="227"/>
      <c r="T284" s="227"/>
      <c r="U284" s="227"/>
      <c r="V284" s="227"/>
      <c r="W284" s="227"/>
      <c r="X284" s="227"/>
      <c r="Y284" s="227"/>
      <c r="Z284" s="227"/>
      <c r="AA284" s="227"/>
      <c r="AB284" s="227"/>
      <c r="AC284" s="227"/>
      <c r="AD284" s="227"/>
      <c r="AE284" s="227"/>
      <c r="AF284" s="227"/>
      <c r="AG284" s="227"/>
      <c r="AH284" s="227"/>
      <c r="AI284" s="227"/>
      <c r="AJ284" s="227"/>
      <c r="AK284" s="227"/>
      <c r="AL284" s="227"/>
      <c r="AM284" s="227"/>
      <c r="AN284" s="227"/>
      <c r="AO284" s="227"/>
      <c r="AP284" s="227"/>
      <c r="AQ284" s="227"/>
      <c r="AR284" s="227"/>
      <c r="AS284" s="227"/>
      <c r="AT284" s="227"/>
      <c r="AU284" s="227"/>
      <c r="AV284" s="227"/>
      <c r="AW284" s="227"/>
      <c r="AX284" s="227"/>
      <c r="AY284" s="227"/>
      <c r="AZ284" s="167" t="s">
        <v>64</v>
      </c>
      <c r="BA284" s="167"/>
      <c r="BB284" s="2"/>
      <c r="BC284" s="2"/>
      <c r="BD284" s="2"/>
      <c r="BE284" s="186"/>
      <c r="BF284" s="186"/>
      <c r="BG284" s="186"/>
      <c r="BH284" s="167" t="s">
        <v>155</v>
      </c>
      <c r="BI284" s="167"/>
      <c r="BJ284" s="2"/>
      <c r="BK284" s="2"/>
      <c r="BL284" s="5"/>
    </row>
    <row r="285" spans="3:64" ht="16" customHeight="1" x14ac:dyDescent="0.2">
      <c r="C285" s="22"/>
      <c r="D285" s="2"/>
      <c r="E285" s="2"/>
      <c r="F285" s="2"/>
      <c r="G285" s="2"/>
      <c r="H285" s="2"/>
      <c r="I285" s="2"/>
      <c r="J285" s="2"/>
      <c r="K285" s="177" t="s">
        <v>203</v>
      </c>
      <c r="L285" s="177"/>
      <c r="M285" s="177"/>
      <c r="N285" s="177"/>
      <c r="O285" s="177"/>
      <c r="P285" s="177"/>
      <c r="Q285" s="177"/>
      <c r="R285" s="177"/>
      <c r="S285" s="177"/>
      <c r="T285" s="177"/>
      <c r="U285" s="177"/>
      <c r="V285" s="177"/>
      <c r="W285" s="177"/>
      <c r="X285" s="177"/>
      <c r="Y285" s="177"/>
      <c r="Z285" s="177"/>
      <c r="AA285" s="177"/>
      <c r="AB285" s="177"/>
      <c r="AC285" s="177"/>
      <c r="AD285" s="177"/>
      <c r="AE285" s="177"/>
      <c r="AF285" s="177"/>
      <c r="AG285" s="177"/>
      <c r="AH285" s="177"/>
      <c r="AI285" s="177"/>
      <c r="AJ285" s="177"/>
      <c r="AK285" s="177"/>
      <c r="AL285" s="177"/>
      <c r="AM285" s="177"/>
      <c r="AN285" s="177"/>
      <c r="AO285" s="177"/>
      <c r="AP285" s="177"/>
      <c r="AQ285" s="177"/>
      <c r="AR285" s="177"/>
      <c r="AS285" s="177"/>
      <c r="AT285" s="177"/>
      <c r="AU285" s="177"/>
      <c r="AV285" s="177"/>
      <c r="AW285" s="177"/>
      <c r="AX285" s="177"/>
      <c r="AY285" s="177"/>
      <c r="AZ285" s="177"/>
      <c r="BA285" s="177"/>
      <c r="BB285" s="2"/>
      <c r="BC285" s="2"/>
      <c r="BD285" s="2"/>
      <c r="BE285" s="17"/>
      <c r="BF285" s="17"/>
      <c r="BG285" s="17"/>
      <c r="BH285" s="17"/>
      <c r="BI285" s="17"/>
      <c r="BJ285" s="2"/>
      <c r="BK285" s="2"/>
      <c r="BL285" s="5"/>
    </row>
    <row r="286" spans="3:64" ht="16" customHeight="1" x14ac:dyDescent="0.2">
      <c r="C286" s="22"/>
      <c r="D286" s="2"/>
      <c r="E286" s="2"/>
      <c r="F286" s="2"/>
      <c r="G286" s="2"/>
      <c r="H286" s="2"/>
      <c r="I286" s="2"/>
      <c r="J286" s="2"/>
      <c r="K286" s="172" t="s">
        <v>204</v>
      </c>
      <c r="L286" s="172"/>
      <c r="M286" s="172"/>
      <c r="N286" s="172"/>
      <c r="O286" s="172"/>
      <c r="P286" s="172"/>
      <c r="Q286" s="172"/>
      <c r="R286" s="172"/>
      <c r="S286" s="172"/>
      <c r="T286" s="172"/>
      <c r="U286" s="172"/>
      <c r="V286" s="172"/>
      <c r="W286" s="172"/>
      <c r="X286" s="172"/>
      <c r="Y286" s="172"/>
      <c r="Z286" s="172"/>
      <c r="AA286" s="172"/>
      <c r="AB286" s="172"/>
      <c r="AC286" s="172"/>
      <c r="AD286" s="172"/>
      <c r="AE286" s="172"/>
      <c r="AF286" s="172"/>
      <c r="AG286" s="172"/>
      <c r="AH286" s="172"/>
      <c r="AI286" s="172"/>
      <c r="AJ286" s="172"/>
      <c r="AK286" s="172"/>
      <c r="AL286" s="172"/>
      <c r="AM286" s="172"/>
      <c r="AN286" s="172"/>
      <c r="AO286" s="172"/>
      <c r="AP286" s="172"/>
      <c r="AQ286" s="172"/>
      <c r="AR286" s="172"/>
      <c r="AS286" s="172"/>
      <c r="AT286" s="172"/>
      <c r="AU286" s="172"/>
      <c r="AV286" s="172"/>
      <c r="AW286" s="172"/>
      <c r="AX286" s="172"/>
      <c r="AY286" s="172"/>
      <c r="AZ286" s="172"/>
      <c r="BA286" s="172"/>
      <c r="BB286" s="2"/>
      <c r="BC286" s="2"/>
      <c r="BD286" s="2"/>
      <c r="BE286" s="186"/>
      <c r="BF286" s="186"/>
      <c r="BG286" s="186"/>
      <c r="BH286" s="167" t="s">
        <v>155</v>
      </c>
      <c r="BI286" s="167"/>
      <c r="BJ286" s="2"/>
      <c r="BK286" s="2"/>
      <c r="BL286" s="5"/>
    </row>
    <row r="287" spans="3:64" ht="16" customHeight="1" x14ac:dyDescent="0.2">
      <c r="C287" s="22"/>
      <c r="D287" s="2"/>
      <c r="E287" s="2"/>
      <c r="F287" s="2"/>
      <c r="G287" s="2"/>
      <c r="H287" s="2"/>
      <c r="I287" s="2"/>
      <c r="J287" s="2"/>
      <c r="K287" s="177" t="s">
        <v>201</v>
      </c>
      <c r="L287" s="177"/>
      <c r="M287" s="177"/>
      <c r="N287" s="177"/>
      <c r="O287" s="177"/>
      <c r="P287" s="177"/>
      <c r="Q287" s="177"/>
      <c r="R287" s="177"/>
      <c r="S287" s="177"/>
      <c r="T287" s="177"/>
      <c r="U287" s="177"/>
      <c r="V287" s="177"/>
      <c r="W287" s="177"/>
      <c r="X287" s="177"/>
      <c r="Y287" s="177"/>
      <c r="Z287" s="177"/>
      <c r="AA287" s="177"/>
      <c r="AB287" s="177"/>
      <c r="AC287" s="177"/>
      <c r="AD287" s="177"/>
      <c r="AE287" s="177"/>
      <c r="AF287" s="177"/>
      <c r="AG287" s="177"/>
      <c r="AH287" s="177"/>
      <c r="AI287" s="177"/>
      <c r="AJ287" s="177"/>
      <c r="AK287" s="177"/>
      <c r="AL287" s="177"/>
      <c r="AM287" s="177"/>
      <c r="AN287" s="177"/>
      <c r="AO287" s="177"/>
      <c r="AP287" s="177"/>
      <c r="AQ287" s="177"/>
      <c r="AR287" s="177"/>
      <c r="AS287" s="177"/>
      <c r="AT287" s="177"/>
      <c r="AU287" s="177"/>
      <c r="AV287" s="177"/>
      <c r="AW287" s="177"/>
      <c r="AX287" s="177"/>
      <c r="AY287" s="177"/>
      <c r="AZ287" s="177"/>
      <c r="BA287" s="177"/>
      <c r="BB287" s="2"/>
      <c r="BC287" s="2"/>
      <c r="BD287" s="2"/>
      <c r="BE287" s="2"/>
      <c r="BF287" s="2"/>
      <c r="BG287" s="2"/>
      <c r="BH287" s="2"/>
      <c r="BI287" s="2"/>
      <c r="BJ287" s="2"/>
      <c r="BK287" s="2"/>
      <c r="BL287" s="5"/>
    </row>
    <row r="288" spans="3:64" ht="16" customHeight="1" x14ac:dyDescent="0.2">
      <c r="C288" s="22"/>
      <c r="D288" s="2"/>
      <c r="E288" s="2"/>
      <c r="F288" s="2"/>
      <c r="G288" s="2"/>
      <c r="H288" s="2"/>
      <c r="I288" s="2"/>
      <c r="J288" s="2"/>
      <c r="K288" s="2"/>
      <c r="L288" s="2" t="s">
        <v>200</v>
      </c>
      <c r="M288" s="2"/>
      <c r="N288" s="2"/>
      <c r="O288" s="2"/>
      <c r="P288" s="2"/>
      <c r="Q288" s="2"/>
      <c r="R288" s="227"/>
      <c r="S288" s="227"/>
      <c r="T288" s="227"/>
      <c r="U288" s="227"/>
      <c r="V288" s="227"/>
      <c r="W288" s="227"/>
      <c r="X288" s="227"/>
      <c r="Y288" s="227"/>
      <c r="Z288" s="227"/>
      <c r="AA288" s="227"/>
      <c r="AB288" s="227"/>
      <c r="AC288" s="227"/>
      <c r="AD288" s="227"/>
      <c r="AE288" s="227"/>
      <c r="AF288" s="227"/>
      <c r="AG288" s="227"/>
      <c r="AH288" s="227"/>
      <c r="AI288" s="227"/>
      <c r="AJ288" s="227"/>
      <c r="AK288" s="227"/>
      <c r="AL288" s="227"/>
      <c r="AM288" s="227"/>
      <c r="AN288" s="227"/>
      <c r="AO288" s="227"/>
      <c r="AP288" s="227"/>
      <c r="AQ288" s="227"/>
      <c r="AR288" s="227"/>
      <c r="AS288" s="227"/>
      <c r="AT288" s="227"/>
      <c r="AU288" s="227"/>
      <c r="AV288" s="227"/>
      <c r="AW288" s="227"/>
      <c r="AX288" s="227"/>
      <c r="AY288" s="227"/>
      <c r="AZ288" s="167" t="s">
        <v>64</v>
      </c>
      <c r="BA288" s="167"/>
      <c r="BB288" s="2"/>
      <c r="BC288" s="186"/>
      <c r="BD288" s="186"/>
      <c r="BE288" s="186"/>
      <c r="BF288" s="167" t="s">
        <v>155</v>
      </c>
      <c r="BG288" s="167"/>
      <c r="BH288" s="167" t="s">
        <v>202</v>
      </c>
      <c r="BI288" s="167"/>
      <c r="BJ288" s="2"/>
      <c r="BK288" s="2"/>
      <c r="BL288" s="5"/>
    </row>
    <row r="289" spans="3:64" ht="9" customHeight="1" x14ac:dyDescent="0.2">
      <c r="C289" s="26"/>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c r="BA289" s="27"/>
      <c r="BB289" s="27"/>
      <c r="BC289" s="27"/>
      <c r="BD289" s="27"/>
      <c r="BE289" s="27"/>
      <c r="BF289" s="27"/>
      <c r="BG289" s="27"/>
      <c r="BH289" s="27"/>
      <c r="BI289" s="27"/>
      <c r="BJ289" s="27"/>
      <c r="BK289" s="27"/>
      <c r="BL289" s="6"/>
    </row>
    <row r="290" spans="3:64" ht="18" customHeight="1" x14ac:dyDescent="0.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row>
    <row r="291" spans="3:64" ht="18" customHeight="1" x14ac:dyDescent="0.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row>
    <row r="292" spans="3:64" ht="26.15" customHeight="1" x14ac:dyDescent="0.2">
      <c r="C292" s="210" t="s">
        <v>205</v>
      </c>
      <c r="D292" s="211"/>
      <c r="E292" s="212"/>
      <c r="F292" s="165"/>
      <c r="G292" s="145"/>
      <c r="H292" s="150" t="s">
        <v>209</v>
      </c>
      <c r="I292" s="150"/>
      <c r="J292" s="150"/>
      <c r="K292" s="150"/>
      <c r="L292" s="150"/>
      <c r="M292" s="151"/>
      <c r="N292" s="495" t="s">
        <v>211</v>
      </c>
      <c r="O292" s="495"/>
      <c r="P292" s="495"/>
      <c r="Q292" s="495"/>
      <c r="R292" s="495"/>
      <c r="S292" s="495"/>
      <c r="T292" s="496"/>
      <c r="U292" s="161"/>
      <c r="V292" s="162"/>
      <c r="W292" s="54" t="s">
        <v>216</v>
      </c>
      <c r="X292" s="54"/>
      <c r="Y292" s="54"/>
      <c r="Z292" s="54"/>
      <c r="AA292" s="54"/>
      <c r="AB292" s="54"/>
      <c r="AC292" s="54"/>
      <c r="AD292" s="54"/>
      <c r="AE292" s="54"/>
      <c r="AF292" s="54"/>
      <c r="AG292" s="162"/>
      <c r="AH292" s="162"/>
      <c r="AI292" s="54" t="s">
        <v>217</v>
      </c>
      <c r="AJ292" s="54"/>
      <c r="AK292" s="54"/>
      <c r="AL292" s="54"/>
      <c r="AM292" s="54"/>
      <c r="AN292" s="54"/>
      <c r="AO292" s="54"/>
      <c r="AP292" s="162"/>
      <c r="AQ292" s="162"/>
      <c r="AR292" s="54" t="s">
        <v>101</v>
      </c>
      <c r="AS292" s="54"/>
      <c r="AT292" s="54"/>
      <c r="AU292" s="54"/>
      <c r="AV292" s="68" t="s">
        <v>16</v>
      </c>
      <c r="AW292" s="204"/>
      <c r="AX292" s="204"/>
      <c r="AY292" s="204"/>
      <c r="AZ292" s="204"/>
      <c r="BA292" s="204"/>
      <c r="BB292" s="204"/>
      <c r="BC292" s="204"/>
      <c r="BD292" s="204"/>
      <c r="BE292" s="204"/>
      <c r="BF292" s="204"/>
      <c r="BG292" s="204"/>
      <c r="BH292" s="204"/>
      <c r="BI292" s="204"/>
      <c r="BJ292" s="204"/>
      <c r="BK292" s="69" t="s">
        <v>15</v>
      </c>
      <c r="BL292" s="55"/>
    </row>
    <row r="293" spans="3:64" ht="34" customHeight="1" x14ac:dyDescent="0.2">
      <c r="C293" s="213"/>
      <c r="D293" s="214"/>
      <c r="E293" s="215"/>
      <c r="F293" s="492" t="s">
        <v>208</v>
      </c>
      <c r="G293" s="159"/>
      <c r="H293" s="159"/>
      <c r="I293" s="159"/>
      <c r="J293" s="159"/>
      <c r="K293" s="159"/>
      <c r="L293" s="159"/>
      <c r="M293" s="493"/>
      <c r="N293" s="495" t="s">
        <v>212</v>
      </c>
      <c r="O293" s="495"/>
      <c r="P293" s="495"/>
      <c r="Q293" s="495"/>
      <c r="R293" s="495"/>
      <c r="S293" s="495"/>
      <c r="T293" s="496"/>
      <c r="U293" s="500"/>
      <c r="V293" s="501"/>
      <c r="W293" s="501"/>
      <c r="X293" s="501"/>
      <c r="Y293" s="501"/>
      <c r="Z293" s="501"/>
      <c r="AA293" s="501"/>
      <c r="AB293" s="501"/>
      <c r="AC293" s="501"/>
      <c r="AD293" s="501"/>
      <c r="AE293" s="501"/>
      <c r="AF293" s="501"/>
      <c r="AG293" s="501"/>
      <c r="AH293" s="501"/>
      <c r="AI293" s="501"/>
      <c r="AJ293" s="501"/>
      <c r="AK293" s="501"/>
      <c r="AL293" s="501"/>
      <c r="AM293" s="501"/>
      <c r="AN293" s="501"/>
      <c r="AO293" s="501"/>
      <c r="AP293" s="501"/>
      <c r="AQ293" s="501"/>
      <c r="AR293" s="501"/>
      <c r="AS293" s="501"/>
      <c r="AT293" s="501"/>
      <c r="AU293" s="501"/>
      <c r="AV293" s="501"/>
      <c r="AW293" s="501"/>
      <c r="AX293" s="501"/>
      <c r="AY293" s="501"/>
      <c r="AZ293" s="501"/>
      <c r="BA293" s="501"/>
      <c r="BB293" s="501"/>
      <c r="BC293" s="501"/>
      <c r="BD293" s="501"/>
      <c r="BE293" s="501"/>
      <c r="BF293" s="501"/>
      <c r="BG293" s="501"/>
      <c r="BH293" s="501"/>
      <c r="BI293" s="501"/>
      <c r="BJ293" s="501"/>
      <c r="BK293" s="501"/>
      <c r="BL293" s="502"/>
    </row>
    <row r="294" spans="3:64" ht="26.15" customHeight="1" x14ac:dyDescent="0.2">
      <c r="C294" s="216"/>
      <c r="D294" s="217"/>
      <c r="E294" s="218"/>
      <c r="F294" s="168"/>
      <c r="G294" s="169"/>
      <c r="H294" s="179" t="s">
        <v>210</v>
      </c>
      <c r="I294" s="179"/>
      <c r="J294" s="179"/>
      <c r="K294" s="179"/>
      <c r="L294" s="179"/>
      <c r="M294" s="182"/>
      <c r="N294" s="494" t="s">
        <v>213</v>
      </c>
      <c r="O294" s="495"/>
      <c r="P294" s="495"/>
      <c r="Q294" s="495"/>
      <c r="R294" s="495"/>
      <c r="S294" s="495"/>
      <c r="T294" s="496"/>
      <c r="U294" s="500"/>
      <c r="V294" s="501"/>
      <c r="W294" s="501"/>
      <c r="X294" s="501"/>
      <c r="Y294" s="501"/>
      <c r="Z294" s="501"/>
      <c r="AA294" s="501"/>
      <c r="AB294" s="501"/>
      <c r="AC294" s="501"/>
      <c r="AD294" s="501"/>
      <c r="AE294" s="501"/>
      <c r="AF294" s="501"/>
      <c r="AG294" s="501"/>
      <c r="AH294" s="501"/>
      <c r="AI294" s="501"/>
      <c r="AJ294" s="501"/>
      <c r="AK294" s="501"/>
      <c r="AL294" s="501"/>
      <c r="AM294" s="501"/>
      <c r="AN294" s="501"/>
      <c r="AO294" s="501"/>
      <c r="AP294" s="501"/>
      <c r="AQ294" s="501"/>
      <c r="AR294" s="501"/>
      <c r="AS294" s="501"/>
      <c r="AT294" s="501"/>
      <c r="AU294" s="501"/>
      <c r="AV294" s="501"/>
      <c r="AW294" s="501"/>
      <c r="AX294" s="501"/>
      <c r="AY294" s="501"/>
      <c r="AZ294" s="501"/>
      <c r="BA294" s="501"/>
      <c r="BB294" s="501"/>
      <c r="BC294" s="501"/>
      <c r="BD294" s="501"/>
      <c r="BE294" s="501"/>
      <c r="BF294" s="501"/>
      <c r="BG294" s="501"/>
      <c r="BH294" s="501"/>
      <c r="BI294" s="501"/>
      <c r="BJ294" s="501"/>
      <c r="BK294" s="501"/>
      <c r="BL294" s="502"/>
    </row>
    <row r="295" spans="3:64" ht="22" customHeight="1" x14ac:dyDescent="0.2">
      <c r="C295" s="165" t="s">
        <v>206</v>
      </c>
      <c r="D295" s="145"/>
      <c r="E295" s="145"/>
      <c r="F295" s="150" t="s">
        <v>595</v>
      </c>
      <c r="G295" s="150"/>
      <c r="H295" s="150"/>
      <c r="I295" s="150"/>
      <c r="J295" s="150"/>
      <c r="K295" s="150"/>
      <c r="L295" s="150"/>
      <c r="M295" s="151"/>
      <c r="N295" s="494" t="s">
        <v>214</v>
      </c>
      <c r="O295" s="495"/>
      <c r="P295" s="495"/>
      <c r="Q295" s="495"/>
      <c r="R295" s="495"/>
      <c r="S295" s="495"/>
      <c r="T295" s="496"/>
      <c r="U295" s="500"/>
      <c r="V295" s="501"/>
      <c r="W295" s="501"/>
      <c r="X295" s="501"/>
      <c r="Y295" s="501"/>
      <c r="Z295" s="501"/>
      <c r="AA295" s="501"/>
      <c r="AB295" s="501"/>
      <c r="AC295" s="501"/>
      <c r="AD295" s="501"/>
      <c r="AE295" s="501"/>
      <c r="AF295" s="501"/>
      <c r="AG295" s="501"/>
      <c r="AH295" s="501"/>
      <c r="AI295" s="501"/>
      <c r="AJ295" s="501"/>
      <c r="AK295" s="501"/>
      <c r="AL295" s="501"/>
      <c r="AM295" s="501"/>
      <c r="AN295" s="501"/>
      <c r="AO295" s="501"/>
      <c r="AP295" s="501"/>
      <c r="AQ295" s="501"/>
      <c r="AR295" s="501"/>
      <c r="AS295" s="501"/>
      <c r="AT295" s="501"/>
      <c r="AU295" s="501"/>
      <c r="AV295" s="501"/>
      <c r="AW295" s="501"/>
      <c r="AX295" s="501"/>
      <c r="AY295" s="501"/>
      <c r="AZ295" s="501"/>
      <c r="BA295" s="501"/>
      <c r="BB295" s="501"/>
      <c r="BC295" s="501"/>
      <c r="BD295" s="501"/>
      <c r="BE295" s="501"/>
      <c r="BF295" s="501"/>
      <c r="BG295" s="501"/>
      <c r="BH295" s="501"/>
      <c r="BI295" s="501"/>
      <c r="BJ295" s="501"/>
      <c r="BK295" s="501"/>
      <c r="BL295" s="502"/>
    </row>
    <row r="296" spans="3:64" ht="26.15" customHeight="1" x14ac:dyDescent="0.2">
      <c r="C296" s="166"/>
      <c r="D296" s="167"/>
      <c r="E296" s="167"/>
      <c r="F296" s="177"/>
      <c r="G296" s="177"/>
      <c r="H296" s="177"/>
      <c r="I296" s="177"/>
      <c r="J296" s="177"/>
      <c r="K296" s="177"/>
      <c r="L296" s="177"/>
      <c r="M296" s="181"/>
      <c r="N296" s="494" t="s">
        <v>215</v>
      </c>
      <c r="O296" s="495"/>
      <c r="P296" s="495"/>
      <c r="Q296" s="495"/>
      <c r="R296" s="495"/>
      <c r="S296" s="495"/>
      <c r="T296" s="496"/>
      <c r="U296" s="500"/>
      <c r="V296" s="501"/>
      <c r="W296" s="501"/>
      <c r="X296" s="501"/>
      <c r="Y296" s="501"/>
      <c r="Z296" s="501"/>
      <c r="AA296" s="501"/>
      <c r="AB296" s="501"/>
      <c r="AC296" s="501"/>
      <c r="AD296" s="501"/>
      <c r="AE296" s="501"/>
      <c r="AF296" s="501"/>
      <c r="AG296" s="501"/>
      <c r="AH296" s="501"/>
      <c r="AI296" s="501"/>
      <c r="AJ296" s="501"/>
      <c r="AK296" s="501"/>
      <c r="AL296" s="501"/>
      <c r="AM296" s="501"/>
      <c r="AN296" s="501"/>
      <c r="AO296" s="501"/>
      <c r="AP296" s="501"/>
      <c r="AQ296" s="501"/>
      <c r="AR296" s="501"/>
      <c r="AS296" s="501"/>
      <c r="AT296" s="501"/>
      <c r="AU296" s="501"/>
      <c r="AV296" s="501"/>
      <c r="AW296" s="501"/>
      <c r="AX296" s="501"/>
      <c r="AY296" s="501"/>
      <c r="AZ296" s="501"/>
      <c r="BA296" s="501"/>
      <c r="BB296" s="501"/>
      <c r="BC296" s="501"/>
      <c r="BD296" s="501"/>
      <c r="BE296" s="501"/>
      <c r="BF296" s="501"/>
      <c r="BG296" s="501"/>
      <c r="BH296" s="501"/>
      <c r="BI296" s="501"/>
      <c r="BJ296" s="501"/>
      <c r="BK296" s="501"/>
      <c r="BL296" s="502"/>
    </row>
    <row r="297" spans="3:64" ht="22" customHeight="1" x14ac:dyDescent="0.2">
      <c r="C297" s="166"/>
      <c r="D297" s="167"/>
      <c r="E297" s="167"/>
      <c r="F297" s="177"/>
      <c r="G297" s="177"/>
      <c r="H297" s="177"/>
      <c r="I297" s="177"/>
      <c r="J297" s="177"/>
      <c r="K297" s="177"/>
      <c r="L297" s="177"/>
      <c r="M297" s="181"/>
      <c r="N297" s="494" t="s">
        <v>207</v>
      </c>
      <c r="O297" s="495"/>
      <c r="P297" s="495"/>
      <c r="Q297" s="495"/>
      <c r="R297" s="495"/>
      <c r="S297" s="495"/>
      <c r="T297" s="496"/>
      <c r="U297" s="500"/>
      <c r="V297" s="501"/>
      <c r="W297" s="501"/>
      <c r="X297" s="501"/>
      <c r="Y297" s="501"/>
      <c r="Z297" s="501"/>
      <c r="AA297" s="501"/>
      <c r="AB297" s="501"/>
      <c r="AC297" s="501"/>
      <c r="AD297" s="501"/>
      <c r="AE297" s="501"/>
      <c r="AF297" s="501"/>
      <c r="AG297" s="501"/>
      <c r="AH297" s="501"/>
      <c r="AI297" s="501"/>
      <c r="AJ297" s="501"/>
      <c r="AK297" s="501"/>
      <c r="AL297" s="501"/>
      <c r="AM297" s="501"/>
      <c r="AN297" s="501"/>
      <c r="AO297" s="501"/>
      <c r="AP297" s="501"/>
      <c r="AQ297" s="501"/>
      <c r="AR297" s="501"/>
      <c r="AS297" s="501"/>
      <c r="AT297" s="501"/>
      <c r="AU297" s="501"/>
      <c r="AV297" s="501"/>
      <c r="AW297" s="501"/>
      <c r="AX297" s="501"/>
      <c r="AY297" s="501"/>
      <c r="AZ297" s="501"/>
      <c r="BA297" s="501"/>
      <c r="BB297" s="501"/>
      <c r="BC297" s="501"/>
      <c r="BD297" s="501"/>
      <c r="BE297" s="501"/>
      <c r="BF297" s="501"/>
      <c r="BG297" s="501"/>
      <c r="BH297" s="501"/>
      <c r="BI297" s="501"/>
      <c r="BJ297" s="501"/>
      <c r="BK297" s="501"/>
      <c r="BL297" s="502"/>
    </row>
    <row r="298" spans="3:64" ht="30" customHeight="1" x14ac:dyDescent="0.2">
      <c r="C298" s="168"/>
      <c r="D298" s="169"/>
      <c r="E298" s="169"/>
      <c r="F298" s="179"/>
      <c r="G298" s="179"/>
      <c r="H298" s="179"/>
      <c r="I298" s="179"/>
      <c r="J298" s="179"/>
      <c r="K298" s="179"/>
      <c r="L298" s="179"/>
      <c r="M298" s="182"/>
      <c r="N298" s="494" t="s">
        <v>596</v>
      </c>
      <c r="O298" s="495"/>
      <c r="P298" s="495"/>
      <c r="Q298" s="495"/>
      <c r="R298" s="495"/>
      <c r="S298" s="495"/>
      <c r="T298" s="496"/>
      <c r="U298" s="500"/>
      <c r="V298" s="501"/>
      <c r="W298" s="501"/>
      <c r="X298" s="501"/>
      <c r="Y298" s="501"/>
      <c r="Z298" s="501"/>
      <c r="AA298" s="501"/>
      <c r="AB298" s="501"/>
      <c r="AC298" s="501"/>
      <c r="AD298" s="501"/>
      <c r="AE298" s="501"/>
      <c r="AF298" s="501"/>
      <c r="AG298" s="501"/>
      <c r="AH298" s="501"/>
      <c r="AI298" s="501"/>
      <c r="AJ298" s="501"/>
      <c r="AK298" s="501"/>
      <c r="AL298" s="501"/>
      <c r="AM298" s="501"/>
      <c r="AN298" s="501"/>
      <c r="AO298" s="501"/>
      <c r="AP298" s="501"/>
      <c r="AQ298" s="501"/>
      <c r="AR298" s="501"/>
      <c r="AS298" s="501"/>
      <c r="AT298" s="501"/>
      <c r="AU298" s="501"/>
      <c r="AV298" s="501"/>
      <c r="AW298" s="501"/>
      <c r="AX298" s="501"/>
      <c r="AY298" s="501"/>
      <c r="AZ298" s="501"/>
      <c r="BA298" s="501"/>
      <c r="BB298" s="501"/>
      <c r="BC298" s="501"/>
      <c r="BD298" s="501"/>
      <c r="BE298" s="501"/>
      <c r="BF298" s="501"/>
      <c r="BG298" s="501"/>
      <c r="BH298" s="501"/>
      <c r="BI298" s="501"/>
      <c r="BJ298" s="501"/>
      <c r="BK298" s="501"/>
      <c r="BL298" s="502"/>
    </row>
    <row r="299" spans="3:64" ht="22" customHeight="1" x14ac:dyDescent="0.2">
      <c r="C299" s="210" t="s">
        <v>234</v>
      </c>
      <c r="D299" s="211"/>
      <c r="E299" s="212"/>
      <c r="F299" s="165" t="s">
        <v>235</v>
      </c>
      <c r="G299" s="145"/>
      <c r="H299" s="145"/>
      <c r="I299" s="145"/>
      <c r="J299" s="145"/>
      <c r="K299" s="145"/>
      <c r="L299" s="145"/>
      <c r="M299" s="145"/>
      <c r="N299" s="145"/>
      <c r="O299" s="145"/>
      <c r="P299" s="145"/>
      <c r="Q299" s="207"/>
      <c r="R299" s="165"/>
      <c r="S299" s="145"/>
      <c r="T299" s="33" t="s">
        <v>223</v>
      </c>
      <c r="U299" s="33"/>
      <c r="V299" s="33"/>
      <c r="W299" s="33"/>
      <c r="X299" s="33"/>
      <c r="Y299" s="33"/>
      <c r="Z299" s="33"/>
      <c r="AA299" s="145"/>
      <c r="AB299" s="145"/>
      <c r="AC299" s="33" t="s">
        <v>224</v>
      </c>
      <c r="AD299" s="33"/>
      <c r="AE299" s="33"/>
      <c r="AF299" s="33"/>
      <c r="AG299" s="33"/>
      <c r="AH299" s="33"/>
      <c r="AI299" s="33"/>
      <c r="AJ299" s="33"/>
      <c r="AK299" s="145"/>
      <c r="AL299" s="145"/>
      <c r="AM299" s="33" t="s">
        <v>225</v>
      </c>
      <c r="AN299" s="33"/>
      <c r="AO299" s="33"/>
      <c r="AP299" s="33"/>
      <c r="AQ299" s="33"/>
      <c r="AR299" s="33"/>
      <c r="AS299" s="33"/>
      <c r="AT299" s="33"/>
      <c r="AU299" s="33"/>
      <c r="AV299" s="33"/>
      <c r="AW299" s="33"/>
      <c r="AX299" s="33"/>
      <c r="AY299" s="33"/>
      <c r="AZ299" s="33"/>
      <c r="BA299" s="33"/>
      <c r="BB299" s="33"/>
      <c r="BC299" s="33"/>
      <c r="BD299" s="33"/>
      <c r="BE299" s="33"/>
      <c r="BF299" s="33"/>
      <c r="BG299" s="33"/>
      <c r="BH299" s="33"/>
      <c r="BI299" s="33"/>
      <c r="BJ299" s="33"/>
      <c r="BK299" s="33"/>
      <c r="BL299" s="49"/>
    </row>
    <row r="300" spans="3:64" ht="22" customHeight="1" x14ac:dyDescent="0.2">
      <c r="C300" s="213"/>
      <c r="D300" s="214"/>
      <c r="E300" s="215"/>
      <c r="F300" s="168"/>
      <c r="G300" s="169"/>
      <c r="H300" s="169"/>
      <c r="I300" s="169"/>
      <c r="J300" s="169"/>
      <c r="K300" s="169"/>
      <c r="L300" s="169"/>
      <c r="M300" s="169"/>
      <c r="N300" s="169"/>
      <c r="O300" s="169"/>
      <c r="P300" s="169"/>
      <c r="Q300" s="200"/>
      <c r="R300" s="168"/>
      <c r="S300" s="169"/>
      <c r="T300" s="27" t="s">
        <v>230</v>
      </c>
      <c r="U300" s="27"/>
      <c r="V300" s="27"/>
      <c r="W300" s="27"/>
      <c r="X300" s="27"/>
      <c r="Y300" s="27"/>
      <c r="Z300" s="27"/>
      <c r="AA300" s="169"/>
      <c r="AB300" s="169"/>
      <c r="AC300" s="27" t="s">
        <v>231</v>
      </c>
      <c r="AD300" s="27"/>
      <c r="AE300" s="27"/>
      <c r="AF300" s="27"/>
      <c r="AG300" s="27"/>
      <c r="AH300" s="27"/>
      <c r="AI300" s="27"/>
      <c r="AJ300" s="27"/>
      <c r="AK300" s="169"/>
      <c r="AL300" s="169"/>
      <c r="AM300" s="27" t="s">
        <v>236</v>
      </c>
      <c r="AN300" s="27"/>
      <c r="AO300" s="27"/>
      <c r="AP300" s="27"/>
      <c r="AQ300" s="27"/>
      <c r="AR300" s="27"/>
      <c r="AS300" s="27"/>
      <c r="AT300" s="27"/>
      <c r="AU300" s="27"/>
      <c r="AV300" s="27"/>
      <c r="AW300" s="27"/>
      <c r="AX300" s="27"/>
      <c r="AY300" s="27"/>
      <c r="AZ300" s="27"/>
      <c r="BA300" s="27"/>
      <c r="BB300" s="27"/>
      <c r="BC300" s="27"/>
      <c r="BD300" s="27"/>
      <c r="BE300" s="27"/>
      <c r="BF300" s="27"/>
      <c r="BG300" s="27"/>
      <c r="BH300" s="27"/>
      <c r="BI300" s="27"/>
      <c r="BJ300" s="27"/>
      <c r="BK300" s="27"/>
      <c r="BL300" s="6"/>
    </row>
    <row r="301" spans="3:64" ht="12" customHeight="1" x14ac:dyDescent="0.2">
      <c r="C301" s="213"/>
      <c r="D301" s="214"/>
      <c r="E301" s="215"/>
      <c r="F301" s="166"/>
      <c r="G301" s="167"/>
      <c r="H301" s="167"/>
      <c r="I301" s="166" t="s">
        <v>218</v>
      </c>
      <c r="J301" s="167"/>
      <c r="K301" s="167"/>
      <c r="L301" s="167"/>
      <c r="M301" s="167"/>
      <c r="N301" s="167"/>
      <c r="O301" s="167"/>
      <c r="P301" s="167"/>
      <c r="Q301" s="224"/>
      <c r="R301" s="167" t="s">
        <v>222</v>
      </c>
      <c r="S301" s="167"/>
      <c r="T301" s="167"/>
      <c r="U301" s="167"/>
      <c r="V301" s="167"/>
      <c r="W301" s="167"/>
      <c r="X301" s="167"/>
      <c r="Y301" s="167"/>
      <c r="Z301" s="167"/>
      <c r="AA301" s="167"/>
      <c r="AB301" s="167"/>
      <c r="AC301" s="167"/>
      <c r="AD301" s="167"/>
      <c r="AE301" s="167"/>
      <c r="AF301" s="167"/>
      <c r="AG301" s="167"/>
      <c r="AH301" s="167"/>
      <c r="AI301" s="167"/>
      <c r="AJ301" s="167"/>
      <c r="AK301" s="167"/>
      <c r="AL301" s="167"/>
      <c r="AM301" s="167"/>
      <c r="AN301" s="167"/>
      <c r="AO301" s="167"/>
      <c r="AP301" s="167"/>
      <c r="AQ301" s="167"/>
      <c r="AR301" s="167"/>
      <c r="AS301" s="167"/>
      <c r="AT301" s="167"/>
      <c r="AU301" s="167"/>
      <c r="AV301" s="167"/>
      <c r="AW301" s="167"/>
      <c r="AX301" s="167"/>
      <c r="AY301" s="167"/>
      <c r="AZ301" s="167"/>
      <c r="BA301" s="224"/>
      <c r="BB301" s="507"/>
      <c r="BC301" s="508"/>
      <c r="BD301" s="508"/>
      <c r="BE301" s="508"/>
      <c r="BF301" s="508"/>
      <c r="BG301" s="508"/>
      <c r="BH301" s="508"/>
      <c r="BI301" s="508"/>
      <c r="BJ301" s="508"/>
      <c r="BK301" s="508"/>
      <c r="BL301" s="509"/>
    </row>
    <row r="302" spans="3:64" ht="22" customHeight="1" x14ac:dyDescent="0.2">
      <c r="C302" s="213"/>
      <c r="D302" s="214"/>
      <c r="E302" s="215"/>
      <c r="F302" s="166"/>
      <c r="G302" s="167"/>
      <c r="H302" s="167"/>
      <c r="I302" s="166"/>
      <c r="J302" s="167"/>
      <c r="K302" s="167"/>
      <c r="L302" s="167"/>
      <c r="M302" s="167"/>
      <c r="N302" s="167"/>
      <c r="O302" s="167"/>
      <c r="P302" s="167"/>
      <c r="Q302" s="224"/>
      <c r="R302" s="169"/>
      <c r="S302" s="169"/>
      <c r="T302" s="169"/>
      <c r="U302" s="169"/>
      <c r="V302" s="169"/>
      <c r="W302" s="169"/>
      <c r="X302" s="169"/>
      <c r="Y302" s="169"/>
      <c r="Z302" s="169"/>
      <c r="AA302" s="161" t="s">
        <v>223</v>
      </c>
      <c r="AB302" s="162"/>
      <c r="AC302" s="162"/>
      <c r="AD302" s="162"/>
      <c r="AE302" s="162"/>
      <c r="AF302" s="162"/>
      <c r="AG302" s="162"/>
      <c r="AH302" s="162"/>
      <c r="AI302" s="238"/>
      <c r="AJ302" s="161" t="s">
        <v>224</v>
      </c>
      <c r="AK302" s="162"/>
      <c r="AL302" s="162"/>
      <c r="AM302" s="162"/>
      <c r="AN302" s="162"/>
      <c r="AO302" s="162"/>
      <c r="AP302" s="162"/>
      <c r="AQ302" s="162"/>
      <c r="AR302" s="238"/>
      <c r="AS302" s="497" t="s">
        <v>225</v>
      </c>
      <c r="AT302" s="498"/>
      <c r="AU302" s="498"/>
      <c r="AV302" s="498"/>
      <c r="AW302" s="498"/>
      <c r="AX302" s="498"/>
      <c r="AY302" s="498"/>
      <c r="AZ302" s="498"/>
      <c r="BA302" s="499"/>
      <c r="BB302" s="507"/>
      <c r="BC302" s="508"/>
      <c r="BD302" s="508"/>
      <c r="BE302" s="508"/>
      <c r="BF302" s="508"/>
      <c r="BG302" s="508"/>
      <c r="BH302" s="508"/>
      <c r="BI302" s="508"/>
      <c r="BJ302" s="508"/>
      <c r="BK302" s="508"/>
      <c r="BL302" s="509"/>
    </row>
    <row r="303" spans="3:64" ht="22" customHeight="1" x14ac:dyDescent="0.2">
      <c r="C303" s="213"/>
      <c r="D303" s="214"/>
      <c r="E303" s="215"/>
      <c r="F303" s="166"/>
      <c r="G303" s="167"/>
      <c r="H303" s="167"/>
      <c r="I303" s="166"/>
      <c r="J303" s="167"/>
      <c r="K303" s="165" t="s">
        <v>219</v>
      </c>
      <c r="L303" s="145"/>
      <c r="M303" s="145"/>
      <c r="N303" s="145"/>
      <c r="O303" s="145"/>
      <c r="P303" s="145"/>
      <c r="Q303" s="207"/>
      <c r="R303" s="504"/>
      <c r="S303" s="504"/>
      <c r="T303" s="504"/>
      <c r="U303" s="504"/>
      <c r="V303" s="504"/>
      <c r="W303" s="504"/>
      <c r="X303" s="504"/>
      <c r="Y303" s="145" t="s">
        <v>226</v>
      </c>
      <c r="Z303" s="207"/>
      <c r="AA303" s="503"/>
      <c r="AB303" s="504"/>
      <c r="AC303" s="504"/>
      <c r="AD303" s="504"/>
      <c r="AE303" s="504"/>
      <c r="AF303" s="504"/>
      <c r="AG303" s="504"/>
      <c r="AH303" s="145" t="s">
        <v>226</v>
      </c>
      <c r="AI303" s="207"/>
      <c r="AJ303" s="503"/>
      <c r="AK303" s="504"/>
      <c r="AL303" s="504"/>
      <c r="AM303" s="504"/>
      <c r="AN303" s="504"/>
      <c r="AO303" s="504"/>
      <c r="AP303" s="504"/>
      <c r="AQ303" s="145" t="s">
        <v>226</v>
      </c>
      <c r="AR303" s="207"/>
      <c r="AS303" s="503"/>
      <c r="AT303" s="504"/>
      <c r="AU303" s="504"/>
      <c r="AV303" s="504"/>
      <c r="AW303" s="504"/>
      <c r="AX303" s="504"/>
      <c r="AY303" s="504"/>
      <c r="AZ303" s="145" t="s">
        <v>226</v>
      </c>
      <c r="BA303" s="207"/>
      <c r="BB303" s="507"/>
      <c r="BC303" s="508"/>
      <c r="BD303" s="508"/>
      <c r="BE303" s="508"/>
      <c r="BF303" s="508"/>
      <c r="BG303" s="508"/>
      <c r="BH303" s="508"/>
      <c r="BI303" s="508"/>
      <c r="BJ303" s="508"/>
      <c r="BK303" s="508"/>
      <c r="BL303" s="509"/>
    </row>
    <row r="304" spans="3:64" ht="22" customHeight="1" x14ac:dyDescent="0.2">
      <c r="C304" s="213"/>
      <c r="D304" s="214"/>
      <c r="E304" s="215"/>
      <c r="F304" s="166"/>
      <c r="G304" s="167"/>
      <c r="H304" s="167"/>
      <c r="I304" s="166"/>
      <c r="J304" s="167"/>
      <c r="K304" s="166" t="s">
        <v>220</v>
      </c>
      <c r="L304" s="167"/>
      <c r="M304" s="167"/>
      <c r="N304" s="167"/>
      <c r="O304" s="167"/>
      <c r="P304" s="167"/>
      <c r="Q304" s="224"/>
      <c r="R304" s="359" t="str">
        <f>IF(AA304+AJ304+AS304=0,"",AA304+AJ304+AS304)</f>
        <v/>
      </c>
      <c r="S304" s="359"/>
      <c r="T304" s="359"/>
      <c r="U304" s="359"/>
      <c r="V304" s="359"/>
      <c r="W304" s="359"/>
      <c r="X304" s="359"/>
      <c r="Y304" s="169" t="s">
        <v>228</v>
      </c>
      <c r="Z304" s="200"/>
      <c r="AA304" s="505"/>
      <c r="AB304" s="506"/>
      <c r="AC304" s="506"/>
      <c r="AD304" s="506"/>
      <c r="AE304" s="506"/>
      <c r="AF304" s="506"/>
      <c r="AG304" s="506"/>
      <c r="AH304" s="169" t="s">
        <v>227</v>
      </c>
      <c r="AI304" s="200"/>
      <c r="AJ304" s="505"/>
      <c r="AK304" s="506"/>
      <c r="AL304" s="506"/>
      <c r="AM304" s="506"/>
      <c r="AN304" s="506"/>
      <c r="AO304" s="506"/>
      <c r="AP304" s="506"/>
      <c r="AQ304" s="169" t="s">
        <v>227</v>
      </c>
      <c r="AR304" s="200"/>
      <c r="AS304" s="505"/>
      <c r="AT304" s="506"/>
      <c r="AU304" s="506"/>
      <c r="AV304" s="506"/>
      <c r="AW304" s="506"/>
      <c r="AX304" s="506"/>
      <c r="AY304" s="506"/>
      <c r="AZ304" s="169" t="s">
        <v>227</v>
      </c>
      <c r="BA304" s="200"/>
      <c r="BB304" s="510"/>
      <c r="BC304" s="511"/>
      <c r="BD304" s="511"/>
      <c r="BE304" s="511"/>
      <c r="BF304" s="511"/>
      <c r="BG304" s="511"/>
      <c r="BH304" s="511"/>
      <c r="BI304" s="511"/>
      <c r="BJ304" s="511"/>
      <c r="BK304" s="511"/>
      <c r="BL304" s="512"/>
    </row>
    <row r="305" spans="3:64" ht="22" customHeight="1" x14ac:dyDescent="0.2">
      <c r="C305" s="213"/>
      <c r="D305" s="214"/>
      <c r="E305" s="215"/>
      <c r="F305" s="166"/>
      <c r="G305" s="167"/>
      <c r="H305" s="167"/>
      <c r="I305" s="165" t="s">
        <v>221</v>
      </c>
      <c r="J305" s="145"/>
      <c r="K305" s="145"/>
      <c r="L305" s="145"/>
      <c r="M305" s="145"/>
      <c r="N305" s="145"/>
      <c r="O305" s="145"/>
      <c r="P305" s="145"/>
      <c r="Q305" s="207"/>
      <c r="R305" s="162" t="s">
        <v>230</v>
      </c>
      <c r="S305" s="162"/>
      <c r="T305" s="162"/>
      <c r="U305" s="162"/>
      <c r="V305" s="162"/>
      <c r="W305" s="162"/>
      <c r="X305" s="162"/>
      <c r="Y305" s="162"/>
      <c r="Z305" s="238"/>
      <c r="AA305" s="161" t="s">
        <v>231</v>
      </c>
      <c r="AB305" s="162"/>
      <c r="AC305" s="162"/>
      <c r="AD305" s="162"/>
      <c r="AE305" s="162"/>
      <c r="AF305" s="162"/>
      <c r="AG305" s="162"/>
      <c r="AH305" s="162"/>
      <c r="AI305" s="238"/>
      <c r="AJ305" s="161" t="s">
        <v>232</v>
      </c>
      <c r="AK305" s="162"/>
      <c r="AL305" s="162"/>
      <c r="AM305" s="162"/>
      <c r="AN305" s="162"/>
      <c r="AO305" s="162"/>
      <c r="AP305" s="162"/>
      <c r="AQ305" s="162"/>
      <c r="AR305" s="238"/>
      <c r="AS305" s="161" t="s">
        <v>101</v>
      </c>
      <c r="AT305" s="162"/>
      <c r="AU305" s="162"/>
      <c r="AV305" s="162"/>
      <c r="AW305" s="162"/>
      <c r="AX305" s="162"/>
      <c r="AY305" s="162"/>
      <c r="AZ305" s="162"/>
      <c r="BA305" s="238"/>
      <c r="BB305" s="161" t="s">
        <v>233</v>
      </c>
      <c r="BC305" s="162"/>
      <c r="BD305" s="162"/>
      <c r="BE305" s="162"/>
      <c r="BF305" s="162"/>
      <c r="BG305" s="162"/>
      <c r="BH305" s="162"/>
      <c r="BI305" s="162"/>
      <c r="BJ305" s="162"/>
      <c r="BK305" s="162"/>
      <c r="BL305" s="238"/>
    </row>
    <row r="306" spans="3:64" ht="22" customHeight="1" x14ac:dyDescent="0.2">
      <c r="C306" s="213"/>
      <c r="D306" s="214"/>
      <c r="E306" s="215"/>
      <c r="F306" s="166"/>
      <c r="G306" s="167"/>
      <c r="H306" s="167"/>
      <c r="I306" s="166"/>
      <c r="J306" s="167"/>
      <c r="K306" s="165" t="s">
        <v>219</v>
      </c>
      <c r="L306" s="145"/>
      <c r="M306" s="145"/>
      <c r="N306" s="145"/>
      <c r="O306" s="145"/>
      <c r="P306" s="145"/>
      <c r="Q306" s="207"/>
      <c r="R306" s="514"/>
      <c r="S306" s="514"/>
      <c r="T306" s="514"/>
      <c r="U306" s="514"/>
      <c r="V306" s="514"/>
      <c r="W306" s="514"/>
      <c r="X306" s="514"/>
      <c r="Y306" s="167" t="s">
        <v>226</v>
      </c>
      <c r="Z306" s="224"/>
      <c r="AA306" s="513"/>
      <c r="AB306" s="514"/>
      <c r="AC306" s="514"/>
      <c r="AD306" s="514"/>
      <c r="AE306" s="514"/>
      <c r="AF306" s="514"/>
      <c r="AG306" s="514"/>
      <c r="AH306" s="167" t="s">
        <v>226</v>
      </c>
      <c r="AI306" s="224"/>
      <c r="AJ306" s="513"/>
      <c r="AK306" s="514"/>
      <c r="AL306" s="514"/>
      <c r="AM306" s="514"/>
      <c r="AN306" s="514"/>
      <c r="AO306" s="514"/>
      <c r="AP306" s="514"/>
      <c r="AQ306" s="167" t="s">
        <v>226</v>
      </c>
      <c r="AR306" s="224"/>
      <c r="AS306" s="513"/>
      <c r="AT306" s="514"/>
      <c r="AU306" s="514"/>
      <c r="AV306" s="514"/>
      <c r="AW306" s="514"/>
      <c r="AX306" s="514"/>
      <c r="AY306" s="514"/>
      <c r="AZ306" s="167" t="s">
        <v>226</v>
      </c>
      <c r="BA306" s="224"/>
      <c r="BB306" s="517" t="str">
        <f>IF(SUM(AA304,AJ304,AS304,R307,AA307,AJ307,AS307)=0,"",SUM(AA304,AJ304,AS304,R307,AA307,AJ307,AS307))</f>
        <v/>
      </c>
      <c r="BC306" s="282"/>
      <c r="BD306" s="282"/>
      <c r="BE306" s="282"/>
      <c r="BF306" s="282"/>
      <c r="BG306" s="282"/>
      <c r="BH306" s="282"/>
      <c r="BI306" s="282"/>
      <c r="BJ306" s="282"/>
      <c r="BK306" s="167" t="s">
        <v>228</v>
      </c>
      <c r="BL306" s="224"/>
    </row>
    <row r="307" spans="3:64" ht="22" customHeight="1" x14ac:dyDescent="0.2">
      <c r="C307" s="213"/>
      <c r="D307" s="214"/>
      <c r="E307" s="215"/>
      <c r="F307" s="166"/>
      <c r="G307" s="167"/>
      <c r="H307" s="167"/>
      <c r="I307" s="166"/>
      <c r="J307" s="167"/>
      <c r="K307" s="166" t="s">
        <v>220</v>
      </c>
      <c r="L307" s="167"/>
      <c r="M307" s="167"/>
      <c r="N307" s="167"/>
      <c r="O307" s="167"/>
      <c r="P307" s="167"/>
      <c r="Q307" s="224"/>
      <c r="R307" s="514"/>
      <c r="S307" s="514"/>
      <c r="T307" s="514"/>
      <c r="U307" s="514"/>
      <c r="V307" s="514"/>
      <c r="W307" s="514"/>
      <c r="X307" s="514"/>
      <c r="Y307" s="167" t="s">
        <v>228</v>
      </c>
      <c r="Z307" s="224"/>
      <c r="AA307" s="513"/>
      <c r="AB307" s="514"/>
      <c r="AC307" s="514"/>
      <c r="AD307" s="514"/>
      <c r="AE307" s="514"/>
      <c r="AF307" s="514"/>
      <c r="AG307" s="514"/>
      <c r="AH307" s="167" t="s">
        <v>227</v>
      </c>
      <c r="AI307" s="224"/>
      <c r="AJ307" s="513"/>
      <c r="AK307" s="514"/>
      <c r="AL307" s="514"/>
      <c r="AM307" s="514"/>
      <c r="AN307" s="514"/>
      <c r="AO307" s="514"/>
      <c r="AP307" s="514"/>
      <c r="AQ307" s="167" t="s">
        <v>227</v>
      </c>
      <c r="AR307" s="224"/>
      <c r="AS307" s="513"/>
      <c r="AT307" s="514"/>
      <c r="AU307" s="514"/>
      <c r="AV307" s="514"/>
      <c r="AW307" s="514"/>
      <c r="AX307" s="514"/>
      <c r="AY307" s="514"/>
      <c r="AZ307" s="167" t="s">
        <v>227</v>
      </c>
      <c r="BA307" s="224"/>
      <c r="BB307" s="517"/>
      <c r="BC307" s="282"/>
      <c r="BD307" s="282"/>
      <c r="BE307" s="282"/>
      <c r="BF307" s="282"/>
      <c r="BG307" s="282"/>
      <c r="BH307" s="282"/>
      <c r="BI307" s="282"/>
      <c r="BJ307" s="282"/>
      <c r="BK307" s="167"/>
      <c r="BL307" s="224"/>
    </row>
    <row r="308" spans="3:64" ht="22" customHeight="1" x14ac:dyDescent="0.2">
      <c r="C308" s="213"/>
      <c r="D308" s="214"/>
      <c r="E308" s="215"/>
      <c r="F308" s="168"/>
      <c r="G308" s="169"/>
      <c r="H308" s="169"/>
      <c r="I308" s="168"/>
      <c r="J308" s="169"/>
      <c r="K308" s="168"/>
      <c r="L308" s="169"/>
      <c r="M308" s="169"/>
      <c r="N308" s="169"/>
      <c r="O308" s="169"/>
      <c r="P308" s="169"/>
      <c r="Q308" s="200"/>
      <c r="R308" s="27"/>
      <c r="S308" s="27"/>
      <c r="T308" s="27"/>
      <c r="U308" s="27"/>
      <c r="V308" s="27"/>
      <c r="W308" s="27"/>
      <c r="X308" s="27"/>
      <c r="Y308" s="27"/>
      <c r="Z308" s="6"/>
      <c r="AA308" s="26"/>
      <c r="AB308" s="27"/>
      <c r="AC308" s="27"/>
      <c r="AD308" s="27"/>
      <c r="AE308" s="27"/>
      <c r="AF308" s="27"/>
      <c r="AG308" s="27"/>
      <c r="AH308" s="27"/>
      <c r="AI308" s="6"/>
      <c r="AJ308" s="538" t="s">
        <v>597</v>
      </c>
      <c r="AK308" s="539"/>
      <c r="AL308" s="539"/>
      <c r="AM308" s="506"/>
      <c r="AN308" s="506"/>
      <c r="AO308" s="506"/>
      <c r="AP308" s="506"/>
      <c r="AQ308" s="169" t="s">
        <v>229</v>
      </c>
      <c r="AR308" s="200"/>
      <c r="AS308" s="26"/>
      <c r="AT308" s="27"/>
      <c r="AU308" s="27"/>
      <c r="AV308" s="27"/>
      <c r="AW308" s="27"/>
      <c r="AX308" s="27"/>
      <c r="AY308" s="27"/>
      <c r="AZ308" s="27"/>
      <c r="BA308" s="6"/>
      <c r="BB308" s="518"/>
      <c r="BC308" s="359"/>
      <c r="BD308" s="359"/>
      <c r="BE308" s="359"/>
      <c r="BF308" s="359"/>
      <c r="BG308" s="359"/>
      <c r="BH308" s="359"/>
      <c r="BI308" s="359"/>
      <c r="BJ308" s="359"/>
      <c r="BK308" s="169"/>
      <c r="BL308" s="200"/>
    </row>
    <row r="309" spans="3:64" ht="24" customHeight="1" x14ac:dyDescent="0.2">
      <c r="C309" s="213"/>
      <c r="D309" s="214"/>
      <c r="E309" s="215"/>
      <c r="F309" s="219" t="s">
        <v>237</v>
      </c>
      <c r="G309" s="219"/>
      <c r="H309" s="219"/>
      <c r="I309" s="219"/>
      <c r="J309" s="219"/>
      <c r="K309" s="219"/>
      <c r="L309" s="219"/>
      <c r="M309" s="219"/>
      <c r="N309" s="219"/>
      <c r="O309" s="219"/>
      <c r="P309" s="219"/>
      <c r="Q309" s="219"/>
      <c r="R309" s="161"/>
      <c r="S309" s="162"/>
      <c r="T309" s="54" t="s">
        <v>43</v>
      </c>
      <c r="U309" s="54"/>
      <c r="V309" s="68" t="s">
        <v>16</v>
      </c>
      <c r="W309" s="515"/>
      <c r="X309" s="515"/>
      <c r="Y309" s="515"/>
      <c r="Z309" s="515"/>
      <c r="AA309" s="162" t="s">
        <v>228</v>
      </c>
      <c r="AB309" s="162"/>
      <c r="AC309" s="69" t="s">
        <v>15</v>
      </c>
      <c r="AD309" s="162"/>
      <c r="AE309" s="162"/>
      <c r="AF309" s="54" t="s">
        <v>45</v>
      </c>
      <c r="AG309" s="54"/>
      <c r="AH309" s="162" t="s">
        <v>251</v>
      </c>
      <c r="AI309" s="162"/>
      <c r="AJ309" s="516" t="s">
        <v>252</v>
      </c>
      <c r="AK309" s="516"/>
      <c r="AL309" s="516"/>
      <c r="AM309" s="516"/>
      <c r="AN309" s="516"/>
      <c r="AO309" s="516"/>
      <c r="AP309" s="516"/>
      <c r="AQ309" s="516"/>
      <c r="AR309" s="516"/>
      <c r="AS309" s="516"/>
      <c r="AT309" s="516"/>
      <c r="AU309" s="516"/>
      <c r="AV309" s="516"/>
      <c r="AW309" s="516"/>
      <c r="AX309" s="516"/>
      <c r="AY309" s="516"/>
      <c r="AZ309" s="516"/>
      <c r="BA309" s="516"/>
      <c r="BB309" s="516"/>
      <c r="BC309" s="54"/>
      <c r="BD309" s="162"/>
      <c r="BE309" s="162"/>
      <c r="BF309" s="54" t="s">
        <v>43</v>
      </c>
      <c r="BG309" s="54"/>
      <c r="BH309" s="54"/>
      <c r="BI309" s="162"/>
      <c r="BJ309" s="162"/>
      <c r="BK309" s="54" t="s">
        <v>45</v>
      </c>
      <c r="BL309" s="55"/>
    </row>
    <row r="310" spans="3:64" ht="22" customHeight="1" x14ac:dyDescent="0.2">
      <c r="C310" s="213"/>
      <c r="D310" s="214"/>
      <c r="E310" s="215"/>
      <c r="F310" s="219" t="s">
        <v>238</v>
      </c>
      <c r="G310" s="219"/>
      <c r="H310" s="219"/>
      <c r="I310" s="219"/>
      <c r="J310" s="219"/>
      <c r="K310" s="219"/>
      <c r="L310" s="219"/>
      <c r="M310" s="219"/>
      <c r="N310" s="219"/>
      <c r="O310" s="219"/>
      <c r="P310" s="219"/>
      <c r="Q310" s="219"/>
      <c r="R310" s="165"/>
      <c r="S310" s="145"/>
      <c r="T310" s="33" t="s">
        <v>241</v>
      </c>
      <c r="U310" s="33"/>
      <c r="V310" s="33"/>
      <c r="W310" s="33"/>
      <c r="X310" s="33"/>
      <c r="Y310" s="33"/>
      <c r="Z310" s="33"/>
      <c r="AA310" s="145"/>
      <c r="AB310" s="145"/>
      <c r="AC310" s="33" t="s">
        <v>242</v>
      </c>
      <c r="AD310" s="33"/>
      <c r="AE310" s="33"/>
      <c r="AF310" s="33"/>
      <c r="AG310" s="33"/>
      <c r="AH310" s="33"/>
      <c r="AI310" s="33"/>
      <c r="AJ310" s="33"/>
      <c r="AK310" s="33"/>
      <c r="AL310" s="33"/>
      <c r="AM310" s="33"/>
      <c r="AN310" s="33"/>
      <c r="AO310" s="33"/>
      <c r="AP310" s="33"/>
      <c r="AQ310" s="145"/>
      <c r="AR310" s="145"/>
      <c r="AS310" s="33" t="s">
        <v>243</v>
      </c>
      <c r="AT310" s="33"/>
      <c r="AU310" s="33"/>
      <c r="AV310" s="33"/>
      <c r="AW310" s="33"/>
      <c r="AX310" s="33"/>
      <c r="AY310" s="33"/>
      <c r="AZ310" s="33"/>
      <c r="BA310" s="165" t="s">
        <v>244</v>
      </c>
      <c r="BB310" s="145"/>
      <c r="BC310" s="145"/>
      <c r="BD310" s="145"/>
      <c r="BE310" s="145"/>
      <c r="BF310" s="205"/>
      <c r="BG310" s="205"/>
      <c r="BH310" s="205"/>
      <c r="BI310" s="205"/>
      <c r="BJ310" s="205"/>
      <c r="BK310" s="145" t="s">
        <v>245</v>
      </c>
      <c r="BL310" s="207"/>
    </row>
    <row r="311" spans="3:64" ht="22" customHeight="1" x14ac:dyDescent="0.2">
      <c r="C311" s="213"/>
      <c r="D311" s="214"/>
      <c r="E311" s="215"/>
      <c r="F311" s="219"/>
      <c r="G311" s="219"/>
      <c r="H311" s="219"/>
      <c r="I311" s="219"/>
      <c r="J311" s="219"/>
      <c r="K311" s="219"/>
      <c r="L311" s="219"/>
      <c r="M311" s="219"/>
      <c r="N311" s="219"/>
      <c r="O311" s="219"/>
      <c r="P311" s="219"/>
      <c r="Q311" s="219"/>
      <c r="R311" s="168"/>
      <c r="S311" s="169"/>
      <c r="T311" s="27" t="s">
        <v>246</v>
      </c>
      <c r="U311" s="27"/>
      <c r="V311" s="27"/>
      <c r="W311" s="27"/>
      <c r="X311" s="27"/>
      <c r="Y311" s="27"/>
      <c r="Z311" s="27"/>
      <c r="AA311" s="169"/>
      <c r="AB311" s="169"/>
      <c r="AC311" s="27" t="s">
        <v>101</v>
      </c>
      <c r="AD311" s="27"/>
      <c r="AE311" s="27"/>
      <c r="AF311" s="27"/>
      <c r="AG311" s="50" t="s">
        <v>16</v>
      </c>
      <c r="AH311" s="186"/>
      <c r="AI311" s="186"/>
      <c r="AJ311" s="186"/>
      <c r="AK311" s="186"/>
      <c r="AL311" s="186"/>
      <c r="AM311" s="186"/>
      <c r="AN311" s="186"/>
      <c r="AO311" s="186"/>
      <c r="AP311" s="186"/>
      <c r="AQ311" s="186"/>
      <c r="AR311" s="186"/>
      <c r="AS311" s="186"/>
      <c r="AT311" s="186"/>
      <c r="AU311" s="186"/>
      <c r="AV311" s="186"/>
      <c r="AW311" s="58" t="s">
        <v>15</v>
      </c>
      <c r="AX311" s="27"/>
      <c r="AY311" s="27"/>
      <c r="AZ311" s="27"/>
      <c r="BA311" s="168"/>
      <c r="BB311" s="169"/>
      <c r="BC311" s="169"/>
      <c r="BD311" s="169"/>
      <c r="BE311" s="169"/>
      <c r="BF311" s="186"/>
      <c r="BG311" s="186"/>
      <c r="BH311" s="186"/>
      <c r="BI311" s="186"/>
      <c r="BJ311" s="186"/>
      <c r="BK311" s="169"/>
      <c r="BL311" s="200"/>
    </row>
    <row r="312" spans="3:64" ht="22" customHeight="1" x14ac:dyDescent="0.2">
      <c r="C312" s="213"/>
      <c r="D312" s="214"/>
      <c r="E312" s="215"/>
      <c r="F312" s="219" t="s">
        <v>239</v>
      </c>
      <c r="G312" s="219"/>
      <c r="H312" s="219"/>
      <c r="I312" s="219"/>
      <c r="J312" s="219"/>
      <c r="K312" s="219"/>
      <c r="L312" s="219"/>
      <c r="M312" s="219"/>
      <c r="N312" s="219"/>
      <c r="O312" s="219"/>
      <c r="P312" s="219"/>
      <c r="Q312" s="219"/>
      <c r="R312" s="161"/>
      <c r="S312" s="162"/>
      <c r="T312" s="54" t="s">
        <v>247</v>
      </c>
      <c r="U312" s="54"/>
      <c r="V312" s="54"/>
      <c r="W312" s="54"/>
      <c r="X312" s="54"/>
      <c r="Y312" s="54"/>
      <c r="Z312" s="162"/>
      <c r="AA312" s="162"/>
      <c r="AB312" s="54" t="s">
        <v>248</v>
      </c>
      <c r="AC312" s="54"/>
      <c r="AD312" s="54"/>
      <c r="AE312" s="54"/>
      <c r="AF312" s="54"/>
      <c r="AG312" s="54"/>
      <c r="AH312" s="162"/>
      <c r="AI312" s="162"/>
      <c r="AJ312" s="54" t="s">
        <v>249</v>
      </c>
      <c r="AK312" s="54"/>
      <c r="AL312" s="54"/>
      <c r="AM312" s="54"/>
      <c r="AN312" s="54"/>
      <c r="AO312" s="54"/>
      <c r="AP312" s="54"/>
      <c r="AQ312" s="162"/>
      <c r="AR312" s="162"/>
      <c r="AS312" s="54" t="s">
        <v>250</v>
      </c>
      <c r="AT312" s="54"/>
      <c r="AU312" s="54"/>
      <c r="AV312" s="54"/>
      <c r="AW312" s="54"/>
      <c r="AX312" s="54"/>
      <c r="AY312" s="54"/>
      <c r="AZ312" s="162"/>
      <c r="BA312" s="162"/>
      <c r="BB312" s="54" t="s">
        <v>101</v>
      </c>
      <c r="BC312" s="54"/>
      <c r="BD312" s="54"/>
      <c r="BE312" s="54"/>
      <c r="BF312" s="68" t="s">
        <v>16</v>
      </c>
      <c r="BG312" s="162"/>
      <c r="BH312" s="162"/>
      <c r="BI312" s="162"/>
      <c r="BJ312" s="162"/>
      <c r="BK312" s="162"/>
      <c r="BL312" s="70" t="s">
        <v>15</v>
      </c>
    </row>
    <row r="313" spans="3:64" ht="22" customHeight="1" x14ac:dyDescent="0.2">
      <c r="C313" s="213"/>
      <c r="D313" s="214"/>
      <c r="E313" s="215"/>
      <c r="F313" s="165" t="s">
        <v>240</v>
      </c>
      <c r="G313" s="145"/>
      <c r="H313" s="145"/>
      <c r="I313" s="145"/>
      <c r="J313" s="145"/>
      <c r="K313" s="145"/>
      <c r="L313" s="145"/>
      <c r="M313" s="145"/>
      <c r="N313" s="145"/>
      <c r="O313" s="145"/>
      <c r="P313" s="145"/>
      <c r="Q313" s="207"/>
      <c r="R313" s="165"/>
      <c r="S313" s="145"/>
      <c r="T313" s="33" t="s">
        <v>253</v>
      </c>
      <c r="U313" s="33"/>
      <c r="V313" s="33"/>
      <c r="W313" s="33"/>
      <c r="X313" s="33"/>
      <c r="Y313" s="145"/>
      <c r="Z313" s="145"/>
      <c r="AA313" s="33" t="s">
        <v>254</v>
      </c>
      <c r="AB313" s="33"/>
      <c r="AC313" s="33"/>
      <c r="AD313" s="33"/>
      <c r="AE313" s="33"/>
      <c r="AF313" s="33"/>
      <c r="AG313" s="33"/>
      <c r="AH313" s="145"/>
      <c r="AI313" s="145"/>
      <c r="AJ313" s="33" t="s">
        <v>255</v>
      </c>
      <c r="AK313" s="33"/>
      <c r="AL313" s="33"/>
      <c r="AM313" s="33"/>
      <c r="AN313" s="33"/>
      <c r="AO313" s="145"/>
      <c r="AP313" s="145"/>
      <c r="AQ313" s="33" t="s">
        <v>256</v>
      </c>
      <c r="AR313" s="33"/>
      <c r="AS313" s="33"/>
      <c r="AT313" s="33"/>
      <c r="AU313" s="33"/>
      <c r="AV313" s="145"/>
      <c r="AW313" s="145"/>
      <c r="AX313" s="33" t="s">
        <v>257</v>
      </c>
      <c r="AY313" s="33"/>
      <c r="AZ313" s="33"/>
      <c r="BA313" s="33"/>
      <c r="BB313" s="33"/>
      <c r="BC313" s="33"/>
      <c r="BD313" s="33"/>
      <c r="BE313" s="33"/>
      <c r="BF313" s="33"/>
      <c r="BG313" s="33"/>
      <c r="BH313" s="33"/>
      <c r="BI313" s="33"/>
      <c r="BJ313" s="33"/>
      <c r="BK313" s="33"/>
      <c r="BL313" s="49"/>
    </row>
    <row r="314" spans="3:64" ht="22" customHeight="1" x14ac:dyDescent="0.2">
      <c r="C314" s="216"/>
      <c r="D314" s="217"/>
      <c r="E314" s="218"/>
      <c r="F314" s="168"/>
      <c r="G314" s="169"/>
      <c r="H314" s="169"/>
      <c r="I314" s="169"/>
      <c r="J314" s="169"/>
      <c r="K314" s="169"/>
      <c r="L314" s="169"/>
      <c r="M314" s="169"/>
      <c r="N314" s="169"/>
      <c r="O314" s="169"/>
      <c r="P314" s="169"/>
      <c r="Q314" s="200"/>
      <c r="R314" s="168"/>
      <c r="S314" s="169"/>
      <c r="T314" s="27" t="s">
        <v>101</v>
      </c>
      <c r="U314" s="27"/>
      <c r="V314" s="27"/>
      <c r="W314" s="27"/>
      <c r="X314" s="50" t="s">
        <v>16</v>
      </c>
      <c r="Y314" s="186"/>
      <c r="Z314" s="186"/>
      <c r="AA314" s="186"/>
      <c r="AB314" s="186"/>
      <c r="AC314" s="186"/>
      <c r="AD314" s="186"/>
      <c r="AE314" s="186"/>
      <c r="AF314" s="186"/>
      <c r="AG314" s="186"/>
      <c r="AH314" s="186"/>
      <c r="AI314" s="186"/>
      <c r="AJ314" s="186"/>
      <c r="AK314" s="186"/>
      <c r="AL314" s="186"/>
      <c r="AM314" s="58" t="s">
        <v>15</v>
      </c>
      <c r="AN314" s="27"/>
      <c r="AO314" s="27"/>
      <c r="AP314" s="27"/>
      <c r="AQ314" s="27"/>
      <c r="AR314" s="27"/>
      <c r="AS314" s="27"/>
      <c r="AT314" s="27"/>
      <c r="AU314" s="27"/>
      <c r="AV314" s="27"/>
      <c r="AW314" s="27"/>
      <c r="AX314" s="27"/>
      <c r="AY314" s="27"/>
      <c r="AZ314" s="27"/>
      <c r="BA314" s="27"/>
      <c r="BB314" s="27"/>
      <c r="BC314" s="27"/>
      <c r="BD314" s="27"/>
      <c r="BE314" s="27"/>
      <c r="BF314" s="27"/>
      <c r="BG314" s="27"/>
      <c r="BH314" s="27"/>
      <c r="BI314" s="27"/>
      <c r="BJ314" s="27"/>
      <c r="BK314" s="27"/>
      <c r="BL314" s="6"/>
    </row>
    <row r="315" spans="3:64" ht="22" customHeight="1" x14ac:dyDescent="0.2">
      <c r="C315" s="161" t="s">
        <v>258</v>
      </c>
      <c r="D315" s="162"/>
      <c r="E315" s="162"/>
      <c r="F315" s="196" t="s">
        <v>269</v>
      </c>
      <c r="G315" s="196"/>
      <c r="H315" s="196"/>
      <c r="I315" s="196"/>
      <c r="J315" s="196"/>
      <c r="K315" s="196"/>
      <c r="L315" s="196"/>
      <c r="M315" s="196"/>
      <c r="N315" s="196"/>
      <c r="O315" s="196"/>
      <c r="P315" s="196"/>
      <c r="Q315" s="197"/>
      <c r="R315" s="161"/>
      <c r="S315" s="162"/>
      <c r="T315" s="54" t="s">
        <v>43</v>
      </c>
      <c r="U315" s="54"/>
      <c r="V315" s="68" t="s">
        <v>16</v>
      </c>
      <c r="W315" s="162"/>
      <c r="X315" s="162"/>
      <c r="Y315" s="54" t="s">
        <v>265</v>
      </c>
      <c r="Z315" s="54"/>
      <c r="AA315" s="54"/>
      <c r="AB315" s="54"/>
      <c r="AC315" s="54"/>
      <c r="AD315" s="162"/>
      <c r="AE315" s="162"/>
      <c r="AF315" s="54" t="s">
        <v>266</v>
      </c>
      <c r="AG315" s="54"/>
      <c r="AH315" s="54"/>
      <c r="AI315" s="54"/>
      <c r="AJ315" s="54"/>
      <c r="AK315" s="54"/>
      <c r="AL315" s="162"/>
      <c r="AM315" s="162"/>
      <c r="AN315" s="54" t="s">
        <v>267</v>
      </c>
      <c r="AO315" s="54"/>
      <c r="AP315" s="54"/>
      <c r="AQ315" s="54"/>
      <c r="AR315" s="54"/>
      <c r="AS315" s="54"/>
      <c r="AT315" s="54"/>
      <c r="AU315" s="54"/>
      <c r="AV315" s="54"/>
      <c r="AW315" s="162"/>
      <c r="AX315" s="162"/>
      <c r="AY315" s="54" t="s">
        <v>268</v>
      </c>
      <c r="AZ315" s="54"/>
      <c r="BA315" s="204"/>
      <c r="BB315" s="204"/>
      <c r="BC315" s="204"/>
      <c r="BD315" s="204"/>
      <c r="BE315" s="204"/>
      <c r="BF315" s="204"/>
      <c r="BG315" s="204"/>
      <c r="BH315" s="69" t="s">
        <v>15</v>
      </c>
      <c r="BI315" s="203"/>
      <c r="BJ315" s="162"/>
      <c r="BK315" s="196" t="s">
        <v>45</v>
      </c>
      <c r="BL315" s="197"/>
    </row>
    <row r="316" spans="3:64" ht="22" customHeight="1" x14ac:dyDescent="0.2">
      <c r="C316" s="161" t="s">
        <v>259</v>
      </c>
      <c r="D316" s="162"/>
      <c r="E316" s="162"/>
      <c r="F316" s="196" t="s">
        <v>270</v>
      </c>
      <c r="G316" s="196"/>
      <c r="H316" s="196"/>
      <c r="I316" s="196"/>
      <c r="J316" s="196"/>
      <c r="K316" s="196"/>
      <c r="L316" s="196"/>
      <c r="M316" s="196"/>
      <c r="N316" s="196"/>
      <c r="O316" s="196"/>
      <c r="P316" s="196"/>
      <c r="Q316" s="197"/>
      <c r="R316" s="53"/>
      <c r="S316" s="54" t="s">
        <v>276</v>
      </c>
      <c r="T316" s="54"/>
      <c r="U316" s="54"/>
      <c r="V316" s="54"/>
      <c r="W316" s="54"/>
      <c r="X316" s="68" t="s">
        <v>16</v>
      </c>
      <c r="Y316" s="162"/>
      <c r="Z316" s="162"/>
      <c r="AA316" s="54" t="s">
        <v>277</v>
      </c>
      <c r="AB316" s="54"/>
      <c r="AC316" s="54"/>
      <c r="AD316" s="162"/>
      <c r="AE316" s="162"/>
      <c r="AF316" s="54" t="s">
        <v>278</v>
      </c>
      <c r="AG316" s="54"/>
      <c r="AH316" s="54"/>
      <c r="AI316" s="162"/>
      <c r="AJ316" s="162"/>
      <c r="AK316" s="54" t="s">
        <v>279</v>
      </c>
      <c r="AL316" s="54"/>
      <c r="AM316" s="54"/>
      <c r="AN316" s="69" t="s">
        <v>15</v>
      </c>
      <c r="AO316" s="162" t="s">
        <v>70</v>
      </c>
      <c r="AP316" s="162"/>
      <c r="AQ316" s="54" t="s">
        <v>280</v>
      </c>
      <c r="AR316" s="54"/>
      <c r="AS316" s="54"/>
      <c r="AT316" s="54"/>
      <c r="AU316" s="54"/>
      <c r="AV316" s="68" t="s">
        <v>16</v>
      </c>
      <c r="AW316" s="162"/>
      <c r="AX316" s="162"/>
      <c r="AY316" s="54" t="s">
        <v>277</v>
      </c>
      <c r="AZ316" s="54"/>
      <c r="BA316" s="54"/>
      <c r="BB316" s="162"/>
      <c r="BC316" s="162"/>
      <c r="BD316" s="54" t="s">
        <v>278</v>
      </c>
      <c r="BE316" s="54"/>
      <c r="BF316" s="54"/>
      <c r="BG316" s="162"/>
      <c r="BH316" s="162"/>
      <c r="BI316" s="54" t="s">
        <v>279</v>
      </c>
      <c r="BJ316" s="54"/>
      <c r="BK316" s="54"/>
      <c r="BL316" s="70" t="s">
        <v>15</v>
      </c>
    </row>
    <row r="317" spans="3:64" ht="22" customHeight="1" x14ac:dyDescent="0.2">
      <c r="C317" s="165" t="s">
        <v>260</v>
      </c>
      <c r="D317" s="145"/>
      <c r="E317" s="145"/>
      <c r="F317" s="150" t="s">
        <v>271</v>
      </c>
      <c r="G317" s="150"/>
      <c r="H317" s="150"/>
      <c r="I317" s="150"/>
      <c r="J317" s="150"/>
      <c r="K317" s="150"/>
      <c r="L317" s="150"/>
      <c r="M317" s="150"/>
      <c r="N317" s="150"/>
      <c r="O317" s="150"/>
      <c r="P317" s="150"/>
      <c r="Q317" s="151"/>
      <c r="R317" s="32"/>
      <c r="S317" s="33" t="s">
        <v>281</v>
      </c>
      <c r="T317" s="33"/>
      <c r="U317" s="33"/>
      <c r="V317" s="33"/>
      <c r="W317" s="33"/>
      <c r="X317" s="33"/>
      <c r="Y317" s="33"/>
      <c r="Z317" s="33"/>
      <c r="AA317" s="33"/>
      <c r="AB317" s="96" t="s">
        <v>16</v>
      </c>
      <c r="AC317" s="145"/>
      <c r="AD317" s="145"/>
      <c r="AE317" s="33" t="s">
        <v>282</v>
      </c>
      <c r="AF317" s="33"/>
      <c r="AG317" s="145"/>
      <c r="AH317" s="145"/>
      <c r="AI317" s="33" t="s">
        <v>45</v>
      </c>
      <c r="AJ317" s="33"/>
      <c r="AK317" s="56" t="s">
        <v>15</v>
      </c>
      <c r="AL317" s="33"/>
      <c r="AM317" s="145" t="s">
        <v>70</v>
      </c>
      <c r="AN317" s="145"/>
      <c r="AO317" s="33" t="s">
        <v>283</v>
      </c>
      <c r="AP317" s="33"/>
      <c r="AQ317" s="33"/>
      <c r="AR317" s="33"/>
      <c r="AS317" s="33"/>
      <c r="AT317" s="33"/>
      <c r="AU317" s="33"/>
      <c r="AV317" s="33"/>
      <c r="AW317" s="33"/>
      <c r="AX317" s="96" t="s">
        <v>16</v>
      </c>
      <c r="AY317" s="145"/>
      <c r="AZ317" s="145"/>
      <c r="BA317" s="33" t="s">
        <v>282</v>
      </c>
      <c r="BB317" s="33"/>
      <c r="BC317" s="145"/>
      <c r="BD317" s="145"/>
      <c r="BE317" s="33" t="s">
        <v>45</v>
      </c>
      <c r="BF317" s="33"/>
      <c r="BG317" s="56" t="s">
        <v>15</v>
      </c>
      <c r="BH317" s="33"/>
      <c r="BI317" s="33"/>
      <c r="BJ317" s="33"/>
      <c r="BK317" s="33"/>
      <c r="BL317" s="49"/>
    </row>
    <row r="318" spans="3:64" ht="22" customHeight="1" x14ac:dyDescent="0.2">
      <c r="C318" s="168"/>
      <c r="D318" s="169"/>
      <c r="E318" s="169"/>
      <c r="F318" s="179"/>
      <c r="G318" s="179"/>
      <c r="H318" s="179"/>
      <c r="I318" s="179"/>
      <c r="J318" s="179"/>
      <c r="K318" s="179"/>
      <c r="L318" s="179"/>
      <c r="M318" s="179"/>
      <c r="N318" s="179"/>
      <c r="O318" s="179"/>
      <c r="P318" s="179"/>
      <c r="Q318" s="182"/>
      <c r="R318" s="26"/>
      <c r="S318" s="27" t="s">
        <v>284</v>
      </c>
      <c r="T318" s="27"/>
      <c r="U318" s="27"/>
      <c r="V318" s="27"/>
      <c r="W318" s="27"/>
      <c r="X318" s="27"/>
      <c r="Y318" s="50" t="s">
        <v>16</v>
      </c>
      <c r="Z318" s="169"/>
      <c r="AA318" s="169"/>
      <c r="AB318" s="27" t="s">
        <v>282</v>
      </c>
      <c r="AC318" s="27"/>
      <c r="AD318" s="169"/>
      <c r="AE318" s="169"/>
      <c r="AF318" s="27" t="s">
        <v>45</v>
      </c>
      <c r="AG318" s="27"/>
      <c r="AH318" s="58" t="s">
        <v>15</v>
      </c>
      <c r="AI318" s="27"/>
      <c r="AJ318" s="27"/>
      <c r="AK318" s="58"/>
      <c r="AL318" s="27"/>
      <c r="AM318" s="27"/>
      <c r="AN318" s="27"/>
      <c r="AO318" s="27"/>
      <c r="AP318" s="27"/>
      <c r="AQ318" s="27"/>
      <c r="AR318" s="27"/>
      <c r="AS318" s="27"/>
      <c r="AT318" s="27"/>
      <c r="AU318" s="27"/>
      <c r="AV318" s="27"/>
      <c r="AW318" s="27"/>
      <c r="AX318" s="27"/>
      <c r="AY318" s="27"/>
      <c r="AZ318" s="27"/>
      <c r="BA318" s="27"/>
      <c r="BB318" s="27"/>
      <c r="BC318" s="27"/>
      <c r="BD318" s="27"/>
      <c r="BE318" s="27"/>
      <c r="BF318" s="27"/>
      <c r="BG318" s="27"/>
      <c r="BH318" s="27"/>
      <c r="BI318" s="27"/>
      <c r="BJ318" s="27"/>
      <c r="BK318" s="27"/>
      <c r="BL318" s="6"/>
    </row>
    <row r="319" spans="3:64" ht="22" customHeight="1" x14ac:dyDescent="0.2">
      <c r="C319" s="161" t="s">
        <v>261</v>
      </c>
      <c r="D319" s="162"/>
      <c r="E319" s="162"/>
      <c r="F319" s="196" t="s">
        <v>272</v>
      </c>
      <c r="G319" s="196"/>
      <c r="H319" s="196"/>
      <c r="I319" s="196"/>
      <c r="J319" s="196"/>
      <c r="K319" s="196"/>
      <c r="L319" s="196"/>
      <c r="M319" s="196"/>
      <c r="N319" s="196"/>
      <c r="O319" s="196"/>
      <c r="P319" s="196"/>
      <c r="Q319" s="197"/>
      <c r="R319" s="161"/>
      <c r="S319" s="162"/>
      <c r="T319" s="54" t="s">
        <v>43</v>
      </c>
      <c r="U319" s="54"/>
      <c r="V319" s="68" t="s">
        <v>16</v>
      </c>
      <c r="W319" s="162"/>
      <c r="X319" s="162"/>
      <c r="Y319" s="54" t="s">
        <v>285</v>
      </c>
      <c r="Z319" s="54"/>
      <c r="AA319" s="54"/>
      <c r="AB319" s="54"/>
      <c r="AC319" s="54"/>
      <c r="AD319" s="54"/>
      <c r="AE319" s="162"/>
      <c r="AF319" s="162"/>
      <c r="AG319" s="54" t="s">
        <v>286</v>
      </c>
      <c r="AH319" s="54"/>
      <c r="AI319" s="54"/>
      <c r="AJ319" s="204"/>
      <c r="AK319" s="204"/>
      <c r="AL319" s="204"/>
      <c r="AM319" s="204"/>
      <c r="AN319" s="204"/>
      <c r="AO319" s="204"/>
      <c r="AP319" s="204"/>
      <c r="AQ319" s="204"/>
      <c r="AR319" s="204"/>
      <c r="AS319" s="204"/>
      <c r="AT319" s="204"/>
      <c r="AU319" s="204"/>
      <c r="AV319" s="204"/>
      <c r="AW319" s="204"/>
      <c r="AX319" s="204"/>
      <c r="AY319" s="204"/>
      <c r="AZ319" s="204"/>
      <c r="BA319" s="204"/>
      <c r="BB319" s="204"/>
      <c r="BC319" s="204"/>
      <c r="BD319" s="204"/>
      <c r="BE319" s="69" t="s">
        <v>15</v>
      </c>
      <c r="BF319" s="54"/>
      <c r="BG319" s="54"/>
      <c r="BH319" s="54"/>
      <c r="BI319" s="203"/>
      <c r="BJ319" s="162"/>
      <c r="BK319" s="196" t="s">
        <v>45</v>
      </c>
      <c r="BL319" s="197"/>
    </row>
    <row r="320" spans="3:64" ht="22" customHeight="1" x14ac:dyDescent="0.2">
      <c r="C320" s="161" t="s">
        <v>262</v>
      </c>
      <c r="D320" s="162"/>
      <c r="E320" s="162"/>
      <c r="F320" s="196" t="s">
        <v>273</v>
      </c>
      <c r="G320" s="196"/>
      <c r="H320" s="196"/>
      <c r="I320" s="196"/>
      <c r="J320" s="196"/>
      <c r="K320" s="196"/>
      <c r="L320" s="196"/>
      <c r="M320" s="196"/>
      <c r="N320" s="196"/>
      <c r="O320" s="196"/>
      <c r="P320" s="196"/>
      <c r="Q320" s="197"/>
      <c r="R320" s="161"/>
      <c r="S320" s="162"/>
      <c r="T320" s="54" t="s">
        <v>43</v>
      </c>
      <c r="U320" s="54"/>
      <c r="V320" s="54"/>
      <c r="W320" s="162"/>
      <c r="X320" s="162"/>
      <c r="Y320" s="54" t="s">
        <v>45</v>
      </c>
      <c r="Z320" s="54"/>
      <c r="AA320" s="54"/>
      <c r="AB320" s="162" t="s">
        <v>251</v>
      </c>
      <c r="AC320" s="162"/>
      <c r="AD320" s="54" t="s">
        <v>287</v>
      </c>
      <c r="AE320" s="54"/>
      <c r="AF320" s="54"/>
      <c r="AG320" s="54"/>
      <c r="AH320" s="54"/>
      <c r="AI320" s="54"/>
      <c r="AJ320" s="54"/>
      <c r="AK320" s="54"/>
      <c r="AL320" s="54"/>
      <c r="AM320" s="54"/>
      <c r="AN320" s="54"/>
      <c r="AO320" s="54"/>
      <c r="AP320" s="162"/>
      <c r="AQ320" s="162"/>
      <c r="AR320" s="54" t="s">
        <v>43</v>
      </c>
      <c r="AS320" s="54"/>
      <c r="AT320" s="68" t="s">
        <v>16</v>
      </c>
      <c r="AU320" s="204"/>
      <c r="AV320" s="204"/>
      <c r="AW320" s="204"/>
      <c r="AX320" s="204"/>
      <c r="AY320" s="204"/>
      <c r="AZ320" s="204"/>
      <c r="BA320" s="204"/>
      <c r="BB320" s="204"/>
      <c r="BC320" s="204"/>
      <c r="BD320" s="204"/>
      <c r="BE320" s="204"/>
      <c r="BF320" s="69" t="s">
        <v>15</v>
      </c>
      <c r="BG320" s="54"/>
      <c r="BH320" s="203"/>
      <c r="BI320" s="162"/>
      <c r="BJ320" s="54" t="s">
        <v>45</v>
      </c>
      <c r="BK320" s="54"/>
      <c r="BL320" s="55"/>
    </row>
    <row r="321" spans="3:64" ht="22" customHeight="1" x14ac:dyDescent="0.2">
      <c r="C321" s="161" t="s">
        <v>263</v>
      </c>
      <c r="D321" s="162"/>
      <c r="E321" s="162"/>
      <c r="F321" s="196" t="s">
        <v>274</v>
      </c>
      <c r="G321" s="196"/>
      <c r="H321" s="196"/>
      <c r="I321" s="196"/>
      <c r="J321" s="196"/>
      <c r="K321" s="196"/>
      <c r="L321" s="196"/>
      <c r="M321" s="196"/>
      <c r="N321" s="196"/>
      <c r="O321" s="196"/>
      <c r="P321" s="196"/>
      <c r="Q321" s="197"/>
      <c r="R321" s="161"/>
      <c r="S321" s="162"/>
      <c r="T321" s="54" t="s">
        <v>43</v>
      </c>
      <c r="U321" s="54"/>
      <c r="V321" s="68" t="s">
        <v>16</v>
      </c>
      <c r="W321" s="54" t="s">
        <v>288</v>
      </c>
      <c r="X321" s="54"/>
      <c r="Y321" s="54"/>
      <c r="Z321" s="54"/>
      <c r="AA321" s="54"/>
      <c r="AB321" s="54"/>
      <c r="AC321" s="204" t="s">
        <v>3</v>
      </c>
      <c r="AD321" s="204"/>
      <c r="AE321" s="204"/>
      <c r="AF321" s="204"/>
      <c r="AG321" s="204"/>
      <c r="AH321" s="162" t="s">
        <v>2</v>
      </c>
      <c r="AI321" s="162"/>
      <c r="AJ321" s="204"/>
      <c r="AK321" s="204"/>
      <c r="AL321" s="162" t="s">
        <v>1</v>
      </c>
      <c r="AM321" s="162"/>
      <c r="AN321" s="204"/>
      <c r="AO321" s="204"/>
      <c r="AP321" s="162" t="s">
        <v>40</v>
      </c>
      <c r="AQ321" s="162"/>
      <c r="AR321" s="162" t="s">
        <v>70</v>
      </c>
      <c r="AS321" s="162"/>
      <c r="AT321" s="162"/>
      <c r="AU321" s="162"/>
      <c r="AV321" s="54" t="s">
        <v>289</v>
      </c>
      <c r="AW321" s="54"/>
      <c r="AX321" s="54"/>
      <c r="AY321" s="69" t="s">
        <v>15</v>
      </c>
      <c r="AZ321" s="54"/>
      <c r="BA321" s="54"/>
      <c r="BB321" s="54"/>
      <c r="BC321" s="54"/>
      <c r="BD321" s="54"/>
      <c r="BE321" s="54"/>
      <c r="BF321" s="54"/>
      <c r="BG321" s="54"/>
      <c r="BH321" s="54"/>
      <c r="BI321" s="203"/>
      <c r="BJ321" s="162"/>
      <c r="BK321" s="54" t="s">
        <v>45</v>
      </c>
      <c r="BL321" s="55"/>
    </row>
    <row r="322" spans="3:64" ht="22" customHeight="1" x14ac:dyDescent="0.2">
      <c r="C322" s="161" t="s">
        <v>264</v>
      </c>
      <c r="D322" s="162"/>
      <c r="E322" s="162"/>
      <c r="F322" s="196" t="s">
        <v>275</v>
      </c>
      <c r="G322" s="196"/>
      <c r="H322" s="196"/>
      <c r="I322" s="196"/>
      <c r="J322" s="196"/>
      <c r="K322" s="196"/>
      <c r="L322" s="196"/>
      <c r="M322" s="196"/>
      <c r="N322" s="196"/>
      <c r="O322" s="196"/>
      <c r="P322" s="196"/>
      <c r="Q322" s="197"/>
      <c r="R322" s="161"/>
      <c r="S322" s="162"/>
      <c r="T322" s="54" t="s">
        <v>290</v>
      </c>
      <c r="U322" s="54"/>
      <c r="V322" s="54"/>
      <c r="W322" s="68" t="s">
        <v>16</v>
      </c>
      <c r="X322" s="54" t="s">
        <v>291</v>
      </c>
      <c r="Y322" s="54"/>
      <c r="Z322" s="54"/>
      <c r="AA322" s="54"/>
      <c r="AB322" s="54"/>
      <c r="AC322" s="204"/>
      <c r="AD322" s="204"/>
      <c r="AE322" s="54" t="s">
        <v>292</v>
      </c>
      <c r="AF322" s="54"/>
      <c r="AG322" s="54"/>
      <c r="AH322" s="54"/>
      <c r="AI322" s="162" t="s">
        <v>70</v>
      </c>
      <c r="AJ322" s="162"/>
      <c r="AK322" s="54" t="s">
        <v>293</v>
      </c>
      <c r="AL322" s="54"/>
      <c r="AM322" s="54"/>
      <c r="AN322" s="54"/>
      <c r="AO322" s="54"/>
      <c r="AP322" s="54"/>
      <c r="AQ322" s="54"/>
      <c r="AR322" s="54"/>
      <c r="AS322" s="54"/>
      <c r="AT322" s="204"/>
      <c r="AU322" s="204"/>
      <c r="AV322" s="54" t="s">
        <v>292</v>
      </c>
      <c r="AW322" s="54"/>
      <c r="AX322" s="54"/>
      <c r="AY322" s="54"/>
      <c r="AZ322" s="69" t="s">
        <v>15</v>
      </c>
      <c r="BA322" s="54"/>
      <c r="BB322" s="54"/>
      <c r="BC322" s="54"/>
      <c r="BD322" s="54"/>
      <c r="BE322" s="54"/>
      <c r="BF322" s="54"/>
      <c r="BG322" s="203"/>
      <c r="BH322" s="162"/>
      <c r="BI322" s="54" t="s">
        <v>294</v>
      </c>
      <c r="BJ322" s="54"/>
      <c r="BK322" s="54"/>
      <c r="BL322" s="55"/>
    </row>
    <row r="323" spans="3:64" ht="18" customHeight="1" x14ac:dyDescent="0.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row>
    <row r="324" spans="3:64" ht="18" customHeight="1" x14ac:dyDescent="0.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row>
    <row r="325" spans="3:64" ht="22" customHeight="1" x14ac:dyDescent="0.2">
      <c r="C325" s="165" t="s">
        <v>295</v>
      </c>
      <c r="D325" s="145"/>
      <c r="E325" s="145"/>
      <c r="F325" s="150" t="s">
        <v>296</v>
      </c>
      <c r="G325" s="150"/>
      <c r="H325" s="150"/>
      <c r="I325" s="150"/>
      <c r="J325" s="150"/>
      <c r="K325" s="150"/>
      <c r="L325" s="150"/>
      <c r="M325" s="150"/>
      <c r="N325" s="150"/>
      <c r="O325" s="150"/>
      <c r="P325" s="150"/>
      <c r="Q325" s="151"/>
      <c r="R325" s="32"/>
      <c r="S325" s="33" t="s">
        <v>297</v>
      </c>
      <c r="T325" s="33"/>
      <c r="U325" s="33"/>
      <c r="V325" s="33"/>
      <c r="W325" s="33"/>
      <c r="X325" s="33"/>
      <c r="Y325" s="33"/>
      <c r="Z325" s="33"/>
      <c r="AA325" s="33"/>
      <c r="AB325" s="96" t="s">
        <v>16</v>
      </c>
      <c r="AC325" s="145"/>
      <c r="AD325" s="145"/>
      <c r="AE325" s="33" t="s">
        <v>300</v>
      </c>
      <c r="AF325" s="33"/>
      <c r="AG325" s="33"/>
      <c r="AH325" s="33"/>
      <c r="AI325" s="145"/>
      <c r="AJ325" s="145"/>
      <c r="AK325" s="33" t="s">
        <v>302</v>
      </c>
      <c r="AL325" s="33"/>
      <c r="AM325" s="33"/>
      <c r="AN325" s="33"/>
      <c r="AO325" s="33"/>
      <c r="AP325" s="33"/>
      <c r="AQ325" s="33"/>
      <c r="AR325" s="145"/>
      <c r="AS325" s="145"/>
      <c r="AT325" s="33" t="s">
        <v>303</v>
      </c>
      <c r="AU325" s="33"/>
      <c r="AV325" s="33"/>
      <c r="AW325" s="33"/>
      <c r="AX325" s="33"/>
      <c r="AY325" s="33"/>
      <c r="AZ325" s="33"/>
      <c r="BA325" s="33"/>
      <c r="BB325" s="56" t="s">
        <v>15</v>
      </c>
      <c r="BC325" s="33"/>
      <c r="BD325" s="165"/>
      <c r="BE325" s="145"/>
      <c r="BF325" s="33" t="s">
        <v>306</v>
      </c>
      <c r="BG325" s="33"/>
      <c r="BH325" s="145"/>
      <c r="BI325" s="145"/>
      <c r="BJ325" s="33" t="s">
        <v>307</v>
      </c>
      <c r="BK325" s="33"/>
      <c r="BL325" s="49"/>
    </row>
    <row r="326" spans="3:64" ht="22" customHeight="1" x14ac:dyDescent="0.2">
      <c r="C326" s="166"/>
      <c r="D326" s="167"/>
      <c r="E326" s="167"/>
      <c r="F326" s="177"/>
      <c r="G326" s="177"/>
      <c r="H326" s="177"/>
      <c r="I326" s="177"/>
      <c r="J326" s="177"/>
      <c r="K326" s="177"/>
      <c r="L326" s="177"/>
      <c r="M326" s="177"/>
      <c r="N326" s="177"/>
      <c r="O326" s="177"/>
      <c r="P326" s="177"/>
      <c r="Q326" s="181"/>
      <c r="R326" s="22"/>
      <c r="S326" s="2" t="s">
        <v>298</v>
      </c>
      <c r="T326" s="2"/>
      <c r="U326" s="2"/>
      <c r="V326" s="2"/>
      <c r="W326" s="2"/>
      <c r="X326" s="2"/>
      <c r="Y326" s="2"/>
      <c r="Z326" s="2"/>
      <c r="AA326" s="2"/>
      <c r="AB326" s="3" t="s">
        <v>16</v>
      </c>
      <c r="AC326" s="167"/>
      <c r="AD326" s="167"/>
      <c r="AE326" s="2" t="s">
        <v>301</v>
      </c>
      <c r="AF326" s="2"/>
      <c r="AG326" s="2"/>
      <c r="AH326" s="2"/>
      <c r="AI326" s="2"/>
      <c r="AJ326" s="2"/>
      <c r="AK326" s="2"/>
      <c r="AL326" s="2"/>
      <c r="AM326" s="2"/>
      <c r="AN326" s="2"/>
      <c r="AO326" s="2"/>
      <c r="AP326" s="167"/>
      <c r="AQ326" s="167"/>
      <c r="AR326" s="2" t="s">
        <v>304</v>
      </c>
      <c r="AS326" s="2"/>
      <c r="AT326" s="2"/>
      <c r="AU326" s="2"/>
      <c r="AV326" s="2"/>
      <c r="AW326" s="167"/>
      <c r="AX326" s="167"/>
      <c r="AY326" s="2" t="s">
        <v>305</v>
      </c>
      <c r="AZ326" s="2"/>
      <c r="BA326" s="2"/>
      <c r="BB326" s="37" t="s">
        <v>15</v>
      </c>
      <c r="BC326" s="2"/>
      <c r="BD326" s="166"/>
      <c r="BE326" s="167"/>
      <c r="BF326" s="2" t="s">
        <v>306</v>
      </c>
      <c r="BG326" s="2"/>
      <c r="BH326" s="167"/>
      <c r="BI326" s="167"/>
      <c r="BJ326" s="2" t="s">
        <v>307</v>
      </c>
      <c r="BK326" s="2"/>
      <c r="BL326" s="5"/>
    </row>
    <row r="327" spans="3:64" ht="22" customHeight="1" x14ac:dyDescent="0.2">
      <c r="C327" s="166"/>
      <c r="D327" s="167"/>
      <c r="E327" s="167"/>
      <c r="F327" s="177"/>
      <c r="G327" s="177"/>
      <c r="H327" s="177"/>
      <c r="I327" s="177"/>
      <c r="J327" s="177"/>
      <c r="K327" s="177"/>
      <c r="L327" s="177"/>
      <c r="M327" s="177"/>
      <c r="N327" s="177"/>
      <c r="O327" s="177"/>
      <c r="P327" s="177"/>
      <c r="Q327" s="181"/>
      <c r="R327" s="22"/>
      <c r="S327" s="2" t="s">
        <v>299</v>
      </c>
      <c r="T327" s="2"/>
      <c r="U327" s="2"/>
      <c r="V327" s="2"/>
      <c r="W327" s="2"/>
      <c r="X327" s="2"/>
      <c r="Y327" s="2"/>
      <c r="Z327" s="2"/>
      <c r="AA327" s="2"/>
      <c r="AB327" s="172" t="s">
        <v>319</v>
      </c>
      <c r="AC327" s="177"/>
      <c r="AD327" s="177"/>
      <c r="AE327" s="177"/>
      <c r="AF327" s="177"/>
      <c r="AG327" s="177"/>
      <c r="AH327" s="177"/>
      <c r="AI327" s="177"/>
      <c r="AJ327" s="177"/>
      <c r="AK327" s="177"/>
      <c r="AL327" s="177"/>
      <c r="AM327" s="177"/>
      <c r="AN327" s="177"/>
      <c r="AO327" s="177"/>
      <c r="AP327" s="177"/>
      <c r="AQ327" s="177"/>
      <c r="AR327" s="177"/>
      <c r="AS327" s="177"/>
      <c r="AT327" s="177"/>
      <c r="AU327" s="177"/>
      <c r="AV327" s="177"/>
      <c r="AW327" s="177"/>
      <c r="AX327" s="177"/>
      <c r="AY327" s="177"/>
      <c r="AZ327" s="177"/>
      <c r="BA327" s="177"/>
      <c r="BB327" s="177"/>
      <c r="BC327" s="2"/>
      <c r="BD327" s="166"/>
      <c r="BE327" s="167"/>
      <c r="BF327" s="2" t="s">
        <v>306</v>
      </c>
      <c r="BG327" s="2"/>
      <c r="BH327" s="167"/>
      <c r="BI327" s="167"/>
      <c r="BJ327" s="2" t="s">
        <v>307</v>
      </c>
      <c r="BK327" s="2"/>
      <c r="BL327" s="5"/>
    </row>
    <row r="328" spans="3:64" ht="14.15" customHeight="1" x14ac:dyDescent="0.2">
      <c r="C328" s="166"/>
      <c r="D328" s="167"/>
      <c r="E328" s="167"/>
      <c r="F328" s="177"/>
      <c r="G328" s="177"/>
      <c r="H328" s="177"/>
      <c r="I328" s="177"/>
      <c r="J328" s="177"/>
      <c r="K328" s="177"/>
      <c r="L328" s="177"/>
      <c r="M328" s="177"/>
      <c r="N328" s="177"/>
      <c r="O328" s="177"/>
      <c r="P328" s="177"/>
      <c r="Q328" s="181"/>
      <c r="R328" s="22"/>
      <c r="S328" s="2"/>
      <c r="T328" s="2"/>
      <c r="U328" s="2"/>
      <c r="V328" s="2"/>
      <c r="W328" s="2"/>
      <c r="X328" s="2"/>
      <c r="Y328" s="2"/>
      <c r="Z328" s="2"/>
      <c r="AA328" s="2"/>
      <c r="AB328" s="179"/>
      <c r="AC328" s="179"/>
      <c r="AD328" s="179"/>
      <c r="AE328" s="179"/>
      <c r="AF328" s="179"/>
      <c r="AG328" s="179"/>
      <c r="AH328" s="179"/>
      <c r="AI328" s="179"/>
      <c r="AJ328" s="179"/>
      <c r="AK328" s="179"/>
      <c r="AL328" s="179"/>
      <c r="AM328" s="179"/>
      <c r="AN328" s="179"/>
      <c r="AO328" s="179"/>
      <c r="AP328" s="179"/>
      <c r="AQ328" s="179"/>
      <c r="AR328" s="179"/>
      <c r="AS328" s="179"/>
      <c r="AT328" s="179"/>
      <c r="AU328" s="179"/>
      <c r="AV328" s="179"/>
      <c r="AW328" s="179"/>
      <c r="AX328" s="179"/>
      <c r="AY328" s="179"/>
      <c r="AZ328" s="179"/>
      <c r="BA328" s="179"/>
      <c r="BB328" s="179"/>
      <c r="BC328" s="2"/>
      <c r="BD328" s="22"/>
      <c r="BE328" s="2"/>
      <c r="BF328" s="2"/>
      <c r="BG328" s="2"/>
      <c r="BH328" s="2"/>
      <c r="BI328" s="2"/>
      <c r="BJ328" s="2"/>
      <c r="BK328" s="2"/>
      <c r="BL328" s="5"/>
    </row>
    <row r="329" spans="3:64" ht="22" customHeight="1" x14ac:dyDescent="0.2">
      <c r="C329" s="166"/>
      <c r="D329" s="167"/>
      <c r="E329" s="167"/>
      <c r="F329" s="177"/>
      <c r="G329" s="177"/>
      <c r="H329" s="177"/>
      <c r="I329" s="177"/>
      <c r="J329" s="177"/>
      <c r="K329" s="177"/>
      <c r="L329" s="177"/>
      <c r="M329" s="177"/>
      <c r="N329" s="177"/>
      <c r="O329" s="177"/>
      <c r="P329" s="177"/>
      <c r="Q329" s="181"/>
      <c r="R329" s="22"/>
      <c r="S329" s="2"/>
      <c r="T329" s="2"/>
      <c r="U329" s="2"/>
      <c r="V329" s="2"/>
      <c r="W329" s="2"/>
      <c r="X329" s="2"/>
      <c r="Y329" s="2"/>
      <c r="Z329" s="2"/>
      <c r="AA329" s="2"/>
      <c r="AB329" s="165" t="s">
        <v>309</v>
      </c>
      <c r="AC329" s="145"/>
      <c r="AD329" s="145"/>
      <c r="AE329" s="145"/>
      <c r="AF329" s="145"/>
      <c r="AG329" s="207"/>
      <c r="AH329" s="32"/>
      <c r="AI329" s="145" t="s">
        <v>4</v>
      </c>
      <c r="AJ329" s="145"/>
      <c r="AK329" s="33" t="s">
        <v>310</v>
      </c>
      <c r="AL329" s="33"/>
      <c r="AM329" s="33"/>
      <c r="AN329" s="33"/>
      <c r="AO329" s="33"/>
      <c r="AP329" s="33"/>
      <c r="AQ329" s="33"/>
      <c r="AR329" s="33"/>
      <c r="AS329" s="33"/>
      <c r="AT329" s="33"/>
      <c r="AU329" s="33"/>
      <c r="AV329" s="33"/>
      <c r="AW329" s="33"/>
      <c r="AX329" s="33"/>
      <c r="AY329" s="33"/>
      <c r="AZ329" s="33"/>
      <c r="BA329" s="33"/>
      <c r="BB329" s="49"/>
      <c r="BC329" s="2"/>
      <c r="BD329" s="22"/>
      <c r="BE329" s="2"/>
      <c r="BF329" s="2"/>
      <c r="BG329" s="2"/>
      <c r="BH329" s="2"/>
      <c r="BI329" s="2"/>
      <c r="BJ329" s="2"/>
      <c r="BK329" s="2"/>
      <c r="BL329" s="5"/>
    </row>
    <row r="330" spans="3:64" ht="22" customHeight="1" x14ac:dyDescent="0.2">
      <c r="C330" s="166"/>
      <c r="D330" s="167"/>
      <c r="E330" s="167"/>
      <c r="F330" s="177"/>
      <c r="G330" s="177"/>
      <c r="H330" s="177"/>
      <c r="I330" s="177"/>
      <c r="J330" s="177"/>
      <c r="K330" s="177"/>
      <c r="L330" s="177"/>
      <c r="M330" s="177"/>
      <c r="N330" s="177"/>
      <c r="O330" s="177"/>
      <c r="P330" s="177"/>
      <c r="Q330" s="181"/>
      <c r="R330" s="22"/>
      <c r="S330" s="2"/>
      <c r="T330" s="2"/>
      <c r="U330" s="2"/>
      <c r="V330" s="2"/>
      <c r="W330" s="2"/>
      <c r="X330" s="2"/>
      <c r="Y330" s="2"/>
      <c r="Z330" s="2"/>
      <c r="AA330" s="2"/>
      <c r="AB330" s="168"/>
      <c r="AC330" s="169"/>
      <c r="AD330" s="169"/>
      <c r="AE330" s="169"/>
      <c r="AF330" s="169"/>
      <c r="AG330" s="200"/>
      <c r="AH330" s="26"/>
      <c r="AI330" s="169" t="s">
        <v>6</v>
      </c>
      <c r="AJ330" s="169"/>
      <c r="AK330" s="27" t="s">
        <v>311</v>
      </c>
      <c r="AL330" s="27"/>
      <c r="AM330" s="27"/>
      <c r="AN330" s="27"/>
      <c r="AO330" s="27"/>
      <c r="AP330" s="27"/>
      <c r="AQ330" s="27"/>
      <c r="AR330" s="27"/>
      <c r="AS330" s="27"/>
      <c r="AT330" s="27"/>
      <c r="AU330" s="27"/>
      <c r="AV330" s="27"/>
      <c r="AW330" s="27"/>
      <c r="AX330" s="27"/>
      <c r="AY330" s="27"/>
      <c r="AZ330" s="27"/>
      <c r="BA330" s="27"/>
      <c r="BB330" s="6"/>
      <c r="BC330" s="2"/>
      <c r="BD330" s="22"/>
      <c r="BE330" s="2"/>
      <c r="BF330" s="2"/>
      <c r="BG330" s="2"/>
      <c r="BH330" s="2"/>
      <c r="BI330" s="2"/>
      <c r="BJ330" s="2"/>
      <c r="BK330" s="2"/>
      <c r="BL330" s="5"/>
    </row>
    <row r="331" spans="3:64" ht="22" customHeight="1" x14ac:dyDescent="0.2">
      <c r="C331" s="166"/>
      <c r="D331" s="167"/>
      <c r="E331" s="167"/>
      <c r="F331" s="177"/>
      <c r="G331" s="177"/>
      <c r="H331" s="177"/>
      <c r="I331" s="177"/>
      <c r="J331" s="177"/>
      <c r="K331" s="177"/>
      <c r="L331" s="177"/>
      <c r="M331" s="177"/>
      <c r="N331" s="177"/>
      <c r="O331" s="177"/>
      <c r="P331" s="177"/>
      <c r="Q331" s="181"/>
      <c r="R331" s="22"/>
      <c r="S331" s="2"/>
      <c r="T331" s="2"/>
      <c r="U331" s="2"/>
      <c r="V331" s="2"/>
      <c r="W331" s="2"/>
      <c r="X331" s="2"/>
      <c r="Y331" s="2"/>
      <c r="Z331" s="2"/>
      <c r="AA331" s="2"/>
      <c r="AB331" s="165" t="s">
        <v>308</v>
      </c>
      <c r="AC331" s="145"/>
      <c r="AD331" s="145"/>
      <c r="AE331" s="145"/>
      <c r="AF331" s="145"/>
      <c r="AG331" s="207"/>
      <c r="AH331" s="32"/>
      <c r="AI331" s="145" t="s">
        <v>4</v>
      </c>
      <c r="AJ331" s="145"/>
      <c r="AK331" s="33" t="s">
        <v>312</v>
      </c>
      <c r="AL331" s="33"/>
      <c r="AM331" s="33"/>
      <c r="AN331" s="33"/>
      <c r="AO331" s="33"/>
      <c r="AP331" s="33"/>
      <c r="AQ331" s="33"/>
      <c r="AR331" s="33"/>
      <c r="AS331" s="33"/>
      <c r="AT331" s="33"/>
      <c r="AU331" s="33"/>
      <c r="AV331" s="33"/>
      <c r="AW331" s="33"/>
      <c r="AX331" s="33"/>
      <c r="AY331" s="33"/>
      <c r="AZ331" s="33"/>
      <c r="BA331" s="33"/>
      <c r="BB331" s="49"/>
      <c r="BC331" s="2"/>
      <c r="BD331" s="22"/>
      <c r="BE331" s="2"/>
      <c r="BF331" s="2"/>
      <c r="BG331" s="2"/>
      <c r="BH331" s="2"/>
      <c r="BI331" s="2"/>
      <c r="BJ331" s="2"/>
      <c r="BK331" s="2"/>
      <c r="BL331" s="5"/>
    </row>
    <row r="332" spans="3:64" ht="22" customHeight="1" x14ac:dyDescent="0.2">
      <c r="C332" s="166"/>
      <c r="D332" s="167"/>
      <c r="E332" s="167"/>
      <c r="F332" s="177"/>
      <c r="G332" s="177"/>
      <c r="H332" s="177"/>
      <c r="I332" s="177"/>
      <c r="J332" s="177"/>
      <c r="K332" s="177"/>
      <c r="L332" s="177"/>
      <c r="M332" s="177"/>
      <c r="N332" s="177"/>
      <c r="O332" s="177"/>
      <c r="P332" s="177"/>
      <c r="Q332" s="181"/>
      <c r="R332" s="22"/>
      <c r="S332" s="2"/>
      <c r="T332" s="2"/>
      <c r="U332" s="2"/>
      <c r="V332" s="2"/>
      <c r="W332" s="2"/>
      <c r="X332" s="2"/>
      <c r="Y332" s="2"/>
      <c r="Z332" s="2"/>
      <c r="AA332" s="2"/>
      <c r="AB332" s="166"/>
      <c r="AC332" s="167"/>
      <c r="AD332" s="167"/>
      <c r="AE332" s="167"/>
      <c r="AF332" s="167"/>
      <c r="AG332" s="224"/>
      <c r="AH332" s="22"/>
      <c r="AI332" s="167" t="s">
        <v>6</v>
      </c>
      <c r="AJ332" s="167"/>
      <c r="AK332" s="2" t="s">
        <v>313</v>
      </c>
      <c r="AL332" s="2"/>
      <c r="AM332" s="2"/>
      <c r="AN332" s="2"/>
      <c r="AO332" s="2"/>
      <c r="AP332" s="2"/>
      <c r="AQ332" s="2"/>
      <c r="AR332" s="2"/>
      <c r="AS332" s="2"/>
      <c r="AT332" s="2"/>
      <c r="AU332" s="2"/>
      <c r="AV332" s="2"/>
      <c r="AW332" s="2"/>
      <c r="AX332" s="2"/>
      <c r="AY332" s="2"/>
      <c r="AZ332" s="2"/>
      <c r="BA332" s="2"/>
      <c r="BB332" s="5"/>
      <c r="BC332" s="2"/>
      <c r="BD332" s="22"/>
      <c r="BE332" s="2"/>
      <c r="BF332" s="2"/>
      <c r="BG332" s="2"/>
      <c r="BH332" s="2"/>
      <c r="BI332" s="2"/>
      <c r="BJ332" s="2"/>
      <c r="BK332" s="2"/>
      <c r="BL332" s="5"/>
    </row>
    <row r="333" spans="3:64" ht="22" customHeight="1" x14ac:dyDescent="0.2">
      <c r="C333" s="166"/>
      <c r="D333" s="167"/>
      <c r="E333" s="167"/>
      <c r="F333" s="177"/>
      <c r="G333" s="177"/>
      <c r="H333" s="177"/>
      <c r="I333" s="177"/>
      <c r="J333" s="177"/>
      <c r="K333" s="177"/>
      <c r="L333" s="177"/>
      <c r="M333" s="177"/>
      <c r="N333" s="177"/>
      <c r="O333" s="177"/>
      <c r="P333" s="177"/>
      <c r="Q333" s="181"/>
      <c r="R333" s="22"/>
      <c r="S333" s="2"/>
      <c r="T333" s="2"/>
      <c r="U333" s="2"/>
      <c r="V333" s="2"/>
      <c r="W333" s="2"/>
      <c r="X333" s="2"/>
      <c r="Y333" s="2"/>
      <c r="Z333" s="2"/>
      <c r="AA333" s="2"/>
      <c r="AB333" s="166"/>
      <c r="AC333" s="167"/>
      <c r="AD333" s="167"/>
      <c r="AE333" s="167"/>
      <c r="AF333" s="167"/>
      <c r="AG333" s="224"/>
      <c r="AH333" s="22"/>
      <c r="AI333" s="167" t="s">
        <v>11</v>
      </c>
      <c r="AJ333" s="167"/>
      <c r="AK333" s="2" t="s">
        <v>314</v>
      </c>
      <c r="AL333" s="2"/>
      <c r="AM333" s="2"/>
      <c r="AN333" s="2"/>
      <c r="AO333" s="2"/>
      <c r="AP333" s="2"/>
      <c r="AQ333" s="2"/>
      <c r="AR333" s="2"/>
      <c r="AS333" s="2"/>
      <c r="AT333" s="2"/>
      <c r="AU333" s="2"/>
      <c r="AV333" s="2"/>
      <c r="AW333" s="2"/>
      <c r="AX333" s="2"/>
      <c r="AY333" s="2"/>
      <c r="AZ333" s="2"/>
      <c r="BA333" s="2"/>
      <c r="BB333" s="5"/>
      <c r="BC333" s="2"/>
      <c r="BD333" s="22"/>
      <c r="BE333" s="2"/>
      <c r="BF333" s="2"/>
      <c r="BG333" s="2"/>
      <c r="BH333" s="2"/>
      <c r="BI333" s="2"/>
      <c r="BJ333" s="2"/>
      <c r="BK333" s="2"/>
      <c r="BL333" s="5"/>
    </row>
    <row r="334" spans="3:64" ht="22" customHeight="1" x14ac:dyDescent="0.2">
      <c r="C334" s="166"/>
      <c r="D334" s="167"/>
      <c r="E334" s="167"/>
      <c r="F334" s="177"/>
      <c r="G334" s="177"/>
      <c r="H334" s="177"/>
      <c r="I334" s="177"/>
      <c r="J334" s="177"/>
      <c r="K334" s="177"/>
      <c r="L334" s="177"/>
      <c r="M334" s="177"/>
      <c r="N334" s="177"/>
      <c r="O334" s="177"/>
      <c r="P334" s="177"/>
      <c r="Q334" s="181"/>
      <c r="R334" s="22"/>
      <c r="S334" s="2"/>
      <c r="T334" s="2"/>
      <c r="U334" s="2"/>
      <c r="V334" s="2"/>
      <c r="W334" s="2"/>
      <c r="X334" s="2"/>
      <c r="Y334" s="2"/>
      <c r="Z334" s="2"/>
      <c r="AA334" s="2"/>
      <c r="AB334" s="168"/>
      <c r="AC334" s="169"/>
      <c r="AD334" s="169"/>
      <c r="AE334" s="169"/>
      <c r="AF334" s="169"/>
      <c r="AG334" s="200"/>
      <c r="AH334" s="26"/>
      <c r="AI334" s="169" t="s">
        <v>26</v>
      </c>
      <c r="AJ334" s="169"/>
      <c r="AK334" s="27" t="s">
        <v>315</v>
      </c>
      <c r="AL334" s="27"/>
      <c r="AM334" s="27"/>
      <c r="AN334" s="27"/>
      <c r="AO334" s="27"/>
      <c r="AP334" s="27"/>
      <c r="AQ334" s="27"/>
      <c r="AR334" s="27"/>
      <c r="AS334" s="27"/>
      <c r="AT334" s="27"/>
      <c r="AU334" s="27"/>
      <c r="AV334" s="27"/>
      <c r="AW334" s="27"/>
      <c r="AX334" s="27"/>
      <c r="AY334" s="27"/>
      <c r="AZ334" s="27"/>
      <c r="BA334" s="27"/>
      <c r="BB334" s="6"/>
      <c r="BC334" s="2"/>
      <c r="BD334" s="22"/>
      <c r="BE334" s="2"/>
      <c r="BF334" s="2"/>
      <c r="BG334" s="2"/>
      <c r="BH334" s="2"/>
      <c r="BI334" s="2"/>
      <c r="BJ334" s="2"/>
      <c r="BK334" s="2"/>
      <c r="BL334" s="5"/>
    </row>
    <row r="335" spans="3:64" ht="9" customHeight="1" x14ac:dyDescent="0.2">
      <c r="C335" s="168"/>
      <c r="D335" s="169"/>
      <c r="E335" s="169"/>
      <c r="F335" s="179"/>
      <c r="G335" s="179"/>
      <c r="H335" s="179"/>
      <c r="I335" s="179"/>
      <c r="J335" s="179"/>
      <c r="K335" s="179"/>
      <c r="L335" s="179"/>
      <c r="M335" s="179"/>
      <c r="N335" s="179"/>
      <c r="O335" s="179"/>
      <c r="P335" s="179"/>
      <c r="Q335" s="182"/>
      <c r="R335" s="26"/>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c r="AY335" s="27"/>
      <c r="AZ335" s="27"/>
      <c r="BA335" s="27"/>
      <c r="BB335" s="27"/>
      <c r="BC335" s="27"/>
      <c r="BD335" s="26"/>
      <c r="BE335" s="27"/>
      <c r="BF335" s="27"/>
      <c r="BG335" s="27"/>
      <c r="BH335" s="27"/>
      <c r="BI335" s="27"/>
      <c r="BJ335" s="27"/>
      <c r="BK335" s="27"/>
      <c r="BL335" s="6"/>
    </row>
    <row r="336" spans="3:64" ht="22" customHeight="1" x14ac:dyDescent="0.2">
      <c r="C336" s="165" t="s">
        <v>316</v>
      </c>
      <c r="D336" s="145"/>
      <c r="E336" s="145"/>
      <c r="F336" s="170" t="s">
        <v>317</v>
      </c>
      <c r="G336" s="170"/>
      <c r="H336" s="170"/>
      <c r="I336" s="170"/>
      <c r="J336" s="170"/>
      <c r="K336" s="170"/>
      <c r="L336" s="170"/>
      <c r="M336" s="170"/>
      <c r="N336" s="170"/>
      <c r="O336" s="170"/>
      <c r="P336" s="170"/>
      <c r="Q336" s="171"/>
      <c r="R336" s="32"/>
      <c r="S336" s="33" t="s">
        <v>297</v>
      </c>
      <c r="T336" s="33"/>
      <c r="U336" s="33"/>
      <c r="V336" s="33"/>
      <c r="W336" s="33"/>
      <c r="X336" s="33"/>
      <c r="Y336" s="33"/>
      <c r="Z336" s="33"/>
      <c r="AA336" s="33"/>
      <c r="AB336" s="96" t="s">
        <v>16</v>
      </c>
      <c r="AC336" s="145"/>
      <c r="AD336" s="145"/>
      <c r="AE336" s="33" t="s">
        <v>300</v>
      </c>
      <c r="AF336" s="33"/>
      <c r="AG336" s="33"/>
      <c r="AH336" s="33"/>
      <c r="AI336" s="145"/>
      <c r="AJ336" s="145"/>
      <c r="AK336" s="33" t="s">
        <v>302</v>
      </c>
      <c r="AL336" s="33"/>
      <c r="AM336" s="33"/>
      <c r="AN336" s="33"/>
      <c r="AO336" s="33"/>
      <c r="AP336" s="33"/>
      <c r="AQ336" s="33"/>
      <c r="AR336" s="145"/>
      <c r="AS336" s="145"/>
      <c r="AT336" s="33" t="s">
        <v>303</v>
      </c>
      <c r="AU336" s="33"/>
      <c r="AV336" s="33"/>
      <c r="AW336" s="33"/>
      <c r="AX336" s="33"/>
      <c r="AY336" s="33"/>
      <c r="AZ336" s="33"/>
      <c r="BA336" s="33"/>
      <c r="BB336" s="56" t="s">
        <v>15</v>
      </c>
      <c r="BC336" s="33"/>
      <c r="BD336" s="165"/>
      <c r="BE336" s="145"/>
      <c r="BF336" s="33" t="s">
        <v>306</v>
      </c>
      <c r="BG336" s="33"/>
      <c r="BH336" s="145"/>
      <c r="BI336" s="145"/>
      <c r="BJ336" s="33" t="s">
        <v>307</v>
      </c>
      <c r="BK336" s="33"/>
      <c r="BL336" s="49"/>
    </row>
    <row r="337" spans="3:64" ht="22" customHeight="1" x14ac:dyDescent="0.2">
      <c r="C337" s="166"/>
      <c r="D337" s="167"/>
      <c r="E337" s="167"/>
      <c r="F337" s="172"/>
      <c r="G337" s="172"/>
      <c r="H337" s="172"/>
      <c r="I337" s="172"/>
      <c r="J337" s="172"/>
      <c r="K337" s="172"/>
      <c r="L337" s="172"/>
      <c r="M337" s="172"/>
      <c r="N337" s="172"/>
      <c r="O337" s="172"/>
      <c r="P337" s="172"/>
      <c r="Q337" s="173"/>
      <c r="R337" s="22"/>
      <c r="S337" s="2" t="s">
        <v>298</v>
      </c>
      <c r="T337" s="2"/>
      <c r="U337" s="2"/>
      <c r="V337" s="2"/>
      <c r="W337" s="2"/>
      <c r="X337" s="2"/>
      <c r="Y337" s="2"/>
      <c r="Z337" s="2"/>
      <c r="AA337" s="2"/>
      <c r="AB337" s="3" t="s">
        <v>16</v>
      </c>
      <c r="AC337" s="167"/>
      <c r="AD337" s="167"/>
      <c r="AE337" s="2" t="s">
        <v>301</v>
      </c>
      <c r="AF337" s="2"/>
      <c r="AG337" s="2"/>
      <c r="AH337" s="2"/>
      <c r="AI337" s="2"/>
      <c r="AJ337" s="2"/>
      <c r="AK337" s="2"/>
      <c r="AL337" s="2"/>
      <c r="AM337" s="2"/>
      <c r="AN337" s="2"/>
      <c r="AO337" s="2"/>
      <c r="AP337" s="167"/>
      <c r="AQ337" s="167"/>
      <c r="AR337" s="2" t="s">
        <v>304</v>
      </c>
      <c r="AS337" s="2"/>
      <c r="AT337" s="2"/>
      <c r="AU337" s="2"/>
      <c r="AV337" s="2"/>
      <c r="AW337" s="167"/>
      <c r="AX337" s="167"/>
      <c r="AY337" s="2" t="s">
        <v>305</v>
      </c>
      <c r="AZ337" s="2"/>
      <c r="BA337" s="2"/>
      <c r="BB337" s="37" t="s">
        <v>15</v>
      </c>
      <c r="BC337" s="2"/>
      <c r="BD337" s="166"/>
      <c r="BE337" s="167"/>
      <c r="BF337" s="2" t="s">
        <v>306</v>
      </c>
      <c r="BG337" s="2"/>
      <c r="BH337" s="167"/>
      <c r="BI337" s="167"/>
      <c r="BJ337" s="2" t="s">
        <v>307</v>
      </c>
      <c r="BK337" s="2"/>
      <c r="BL337" s="5"/>
    </row>
    <row r="338" spans="3:64" ht="22" customHeight="1" x14ac:dyDescent="0.2">
      <c r="C338" s="166"/>
      <c r="D338" s="167"/>
      <c r="E338" s="167"/>
      <c r="F338" s="172"/>
      <c r="G338" s="172"/>
      <c r="H338" s="172"/>
      <c r="I338" s="172"/>
      <c r="J338" s="172"/>
      <c r="K338" s="172"/>
      <c r="L338" s="172"/>
      <c r="M338" s="172"/>
      <c r="N338" s="172"/>
      <c r="O338" s="172"/>
      <c r="P338" s="172"/>
      <c r="Q338" s="173"/>
      <c r="R338" s="22"/>
      <c r="S338" s="2" t="s">
        <v>318</v>
      </c>
      <c r="T338" s="2"/>
      <c r="U338" s="2"/>
      <c r="V338" s="2"/>
      <c r="W338" s="2"/>
      <c r="X338" s="2"/>
      <c r="Y338" s="2"/>
      <c r="Z338" s="2"/>
      <c r="AA338" s="2"/>
      <c r="AB338" s="158" t="s">
        <v>319</v>
      </c>
      <c r="AC338" s="158"/>
      <c r="AD338" s="158"/>
      <c r="AE338" s="158"/>
      <c r="AF338" s="158"/>
      <c r="AG338" s="158"/>
      <c r="AH338" s="158"/>
      <c r="AI338" s="158"/>
      <c r="AJ338" s="158"/>
      <c r="AK338" s="158"/>
      <c r="AL338" s="158"/>
      <c r="AM338" s="158"/>
      <c r="AN338" s="158"/>
      <c r="AO338" s="158"/>
      <c r="AP338" s="158"/>
      <c r="AQ338" s="158"/>
      <c r="AR338" s="158"/>
      <c r="AS338" s="158"/>
      <c r="AT338" s="158"/>
      <c r="AU338" s="158"/>
      <c r="AV338" s="158"/>
      <c r="AW338" s="158"/>
      <c r="AX338" s="158"/>
      <c r="AY338" s="158"/>
      <c r="AZ338" s="158"/>
      <c r="BA338" s="158"/>
      <c r="BB338" s="158"/>
      <c r="BC338" s="2"/>
      <c r="BD338" s="166"/>
      <c r="BE338" s="167"/>
      <c r="BF338" s="2" t="s">
        <v>306</v>
      </c>
      <c r="BG338" s="2"/>
      <c r="BH338" s="167"/>
      <c r="BI338" s="167"/>
      <c r="BJ338" s="2" t="s">
        <v>307</v>
      </c>
      <c r="BK338" s="2"/>
      <c r="BL338" s="5"/>
    </row>
    <row r="339" spans="3:64" ht="22" customHeight="1" x14ac:dyDescent="0.2">
      <c r="C339" s="166"/>
      <c r="D339" s="167"/>
      <c r="E339" s="167"/>
      <c r="F339" s="172"/>
      <c r="G339" s="172"/>
      <c r="H339" s="172"/>
      <c r="I339" s="172"/>
      <c r="J339" s="172"/>
      <c r="K339" s="172"/>
      <c r="L339" s="172"/>
      <c r="M339" s="172"/>
      <c r="N339" s="172"/>
      <c r="O339" s="172"/>
      <c r="P339" s="172"/>
      <c r="Q339" s="173"/>
      <c r="R339" s="22"/>
      <c r="S339" s="2"/>
      <c r="T339" s="2"/>
      <c r="U339" s="2"/>
      <c r="V339" s="2"/>
      <c r="W339" s="2"/>
      <c r="X339" s="2"/>
      <c r="Y339" s="2"/>
      <c r="Z339" s="2"/>
      <c r="AA339" s="2"/>
      <c r="AB339" s="158" t="s">
        <v>571</v>
      </c>
      <c r="AC339" s="158"/>
      <c r="AD339" s="158"/>
      <c r="AE339" s="158"/>
      <c r="AF339" s="158"/>
      <c r="AG339" s="158"/>
      <c r="AH339" s="158"/>
      <c r="AI339" s="158"/>
      <c r="AJ339" s="158"/>
      <c r="AK339" s="158"/>
      <c r="AL339" s="158"/>
      <c r="AM339" s="158"/>
      <c r="AN339" s="158"/>
      <c r="AO339" s="158"/>
      <c r="AP339" s="158"/>
      <c r="AQ339" s="158"/>
      <c r="AR339" s="158"/>
      <c r="AS339" s="158"/>
      <c r="AT339" s="158"/>
      <c r="AU339" s="158"/>
      <c r="AV339" s="158"/>
      <c r="AW339" s="158"/>
      <c r="AX339" s="158"/>
      <c r="AY339" s="158"/>
      <c r="AZ339" s="158"/>
      <c r="BA339" s="158"/>
      <c r="BB339" s="158"/>
      <c r="BC339" s="2"/>
      <c r="BD339" s="166"/>
      <c r="BE339" s="167"/>
      <c r="BF339" s="2" t="s">
        <v>306</v>
      </c>
      <c r="BG339" s="2"/>
      <c r="BH339" s="167"/>
      <c r="BI339" s="167"/>
      <c r="BJ339" s="2" t="s">
        <v>307</v>
      </c>
      <c r="BK339" s="2"/>
      <c r="BL339" s="5"/>
    </row>
    <row r="340" spans="3:64" ht="22" customHeight="1" x14ac:dyDescent="0.2">
      <c r="C340" s="166"/>
      <c r="D340" s="167"/>
      <c r="E340" s="167"/>
      <c r="F340" s="172"/>
      <c r="G340" s="172"/>
      <c r="H340" s="172"/>
      <c r="I340" s="172"/>
      <c r="J340" s="172"/>
      <c r="K340" s="172"/>
      <c r="L340" s="172"/>
      <c r="M340" s="172"/>
      <c r="N340" s="172"/>
      <c r="O340" s="172"/>
      <c r="P340" s="172"/>
      <c r="Q340" s="173"/>
      <c r="R340" s="22"/>
      <c r="S340" s="2"/>
      <c r="T340" s="2"/>
      <c r="U340" s="2"/>
      <c r="V340" s="2"/>
      <c r="W340" s="2"/>
      <c r="X340" s="2"/>
      <c r="Y340" s="2"/>
      <c r="Z340" s="2"/>
      <c r="AA340" s="2"/>
      <c r="AB340" s="165" t="s">
        <v>309</v>
      </c>
      <c r="AC340" s="145"/>
      <c r="AD340" s="145"/>
      <c r="AE340" s="145"/>
      <c r="AF340" s="145"/>
      <c r="AG340" s="207"/>
      <c r="AH340" s="32"/>
      <c r="AI340" s="145" t="s">
        <v>4</v>
      </c>
      <c r="AJ340" s="145"/>
      <c r="AK340" s="33" t="s">
        <v>312</v>
      </c>
      <c r="AL340" s="33"/>
      <c r="AM340" s="33"/>
      <c r="AN340" s="33"/>
      <c r="AO340" s="33"/>
      <c r="AP340" s="33"/>
      <c r="AQ340" s="33"/>
      <c r="AR340" s="33"/>
      <c r="AS340" s="33"/>
      <c r="AT340" s="33"/>
      <c r="AU340" s="33"/>
      <c r="AV340" s="33"/>
      <c r="AW340" s="33"/>
      <c r="AX340" s="33"/>
      <c r="AY340" s="33"/>
      <c r="AZ340" s="33"/>
      <c r="BA340" s="33"/>
      <c r="BB340" s="49"/>
      <c r="BC340" s="2"/>
      <c r="BD340" s="22"/>
      <c r="BE340" s="2"/>
      <c r="BF340" s="2"/>
      <c r="BG340" s="2"/>
      <c r="BH340" s="2"/>
      <c r="BI340" s="2"/>
      <c r="BJ340" s="2"/>
      <c r="BK340" s="2"/>
      <c r="BL340" s="5"/>
    </row>
    <row r="341" spans="3:64" ht="22" customHeight="1" x14ac:dyDescent="0.2">
      <c r="C341" s="166"/>
      <c r="D341" s="167"/>
      <c r="E341" s="167"/>
      <c r="F341" s="172"/>
      <c r="G341" s="172"/>
      <c r="H341" s="172"/>
      <c r="I341" s="172"/>
      <c r="J341" s="172"/>
      <c r="K341" s="172"/>
      <c r="L341" s="172"/>
      <c r="M341" s="172"/>
      <c r="N341" s="172"/>
      <c r="O341" s="172"/>
      <c r="P341" s="172"/>
      <c r="Q341" s="173"/>
      <c r="R341" s="22"/>
      <c r="S341" s="2"/>
      <c r="T341" s="2"/>
      <c r="U341" s="2"/>
      <c r="V341" s="2"/>
      <c r="W341" s="2"/>
      <c r="X341" s="2"/>
      <c r="Y341" s="2"/>
      <c r="Z341" s="2"/>
      <c r="AA341" s="2"/>
      <c r="AB341" s="168"/>
      <c r="AC341" s="169"/>
      <c r="AD341" s="169"/>
      <c r="AE341" s="169"/>
      <c r="AF341" s="169"/>
      <c r="AG341" s="200"/>
      <c r="AH341" s="26"/>
      <c r="AI341" s="169" t="s">
        <v>6</v>
      </c>
      <c r="AJ341" s="169"/>
      <c r="AK341" s="27" t="s">
        <v>311</v>
      </c>
      <c r="AL341" s="27"/>
      <c r="AM341" s="27"/>
      <c r="AN341" s="27"/>
      <c r="AO341" s="27"/>
      <c r="AP341" s="27"/>
      <c r="AQ341" s="27"/>
      <c r="AR341" s="27"/>
      <c r="AS341" s="27"/>
      <c r="AT341" s="27"/>
      <c r="AU341" s="27"/>
      <c r="AV341" s="27"/>
      <c r="AW341" s="27"/>
      <c r="AX341" s="27"/>
      <c r="AY341" s="27"/>
      <c r="AZ341" s="27"/>
      <c r="BA341" s="27"/>
      <c r="BB341" s="6"/>
      <c r="BC341" s="2"/>
      <c r="BD341" s="22"/>
      <c r="BE341" s="2"/>
      <c r="BF341" s="2"/>
      <c r="BG341" s="2"/>
      <c r="BH341" s="2"/>
      <c r="BI341" s="2"/>
      <c r="BJ341" s="2"/>
      <c r="BK341" s="2"/>
      <c r="BL341" s="5"/>
    </row>
    <row r="342" spans="3:64" ht="22" customHeight="1" x14ac:dyDescent="0.2">
      <c r="C342" s="166"/>
      <c r="D342" s="167"/>
      <c r="E342" s="167"/>
      <c r="F342" s="172"/>
      <c r="G342" s="172"/>
      <c r="H342" s="172"/>
      <c r="I342" s="172"/>
      <c r="J342" s="172"/>
      <c r="K342" s="172"/>
      <c r="L342" s="172"/>
      <c r="M342" s="172"/>
      <c r="N342" s="172"/>
      <c r="O342" s="172"/>
      <c r="P342" s="172"/>
      <c r="Q342" s="173"/>
      <c r="R342" s="22"/>
      <c r="S342" s="2"/>
      <c r="T342" s="2"/>
      <c r="U342" s="2"/>
      <c r="V342" s="2"/>
      <c r="W342" s="2"/>
      <c r="X342" s="2"/>
      <c r="Y342" s="2"/>
      <c r="Z342" s="2"/>
      <c r="AA342" s="2"/>
      <c r="AB342" s="165" t="s">
        <v>308</v>
      </c>
      <c r="AC342" s="145"/>
      <c r="AD342" s="145"/>
      <c r="AE342" s="145"/>
      <c r="AF342" s="145"/>
      <c r="AG342" s="207"/>
      <c r="AH342" s="32"/>
      <c r="AI342" s="145" t="s">
        <v>4</v>
      </c>
      <c r="AJ342" s="145"/>
      <c r="AK342" s="33" t="s">
        <v>320</v>
      </c>
      <c r="AL342" s="33"/>
      <c r="AM342" s="33"/>
      <c r="AN342" s="33"/>
      <c r="AO342" s="33"/>
      <c r="AP342" s="33"/>
      <c r="AQ342" s="33"/>
      <c r="AR342" s="33"/>
      <c r="AS342" s="33"/>
      <c r="AT342" s="33"/>
      <c r="AU342" s="33"/>
      <c r="AV342" s="33"/>
      <c r="AW342" s="33"/>
      <c r="AX342" s="33"/>
      <c r="AY342" s="33"/>
      <c r="AZ342" s="33"/>
      <c r="BA342" s="33"/>
      <c r="BB342" s="49"/>
      <c r="BC342" s="2"/>
      <c r="BD342" s="22"/>
      <c r="BE342" s="2"/>
      <c r="BF342" s="2"/>
      <c r="BG342" s="2"/>
      <c r="BH342" s="2"/>
      <c r="BI342" s="2"/>
      <c r="BJ342" s="2"/>
      <c r="BK342" s="2"/>
      <c r="BL342" s="5"/>
    </row>
    <row r="343" spans="3:64" ht="22" customHeight="1" x14ac:dyDescent="0.2">
      <c r="C343" s="166"/>
      <c r="D343" s="167"/>
      <c r="E343" s="167"/>
      <c r="F343" s="172"/>
      <c r="G343" s="172"/>
      <c r="H343" s="172"/>
      <c r="I343" s="172"/>
      <c r="J343" s="172"/>
      <c r="K343" s="172"/>
      <c r="L343" s="172"/>
      <c r="M343" s="172"/>
      <c r="N343" s="172"/>
      <c r="O343" s="172"/>
      <c r="P343" s="172"/>
      <c r="Q343" s="173"/>
      <c r="R343" s="22"/>
      <c r="S343" s="2"/>
      <c r="T343" s="2"/>
      <c r="U343" s="2"/>
      <c r="V343" s="2"/>
      <c r="W343" s="2"/>
      <c r="X343" s="2"/>
      <c r="Y343" s="2"/>
      <c r="Z343" s="2"/>
      <c r="AA343" s="2"/>
      <c r="AB343" s="166"/>
      <c r="AC343" s="167"/>
      <c r="AD343" s="167"/>
      <c r="AE343" s="167"/>
      <c r="AF343" s="167"/>
      <c r="AG343" s="224"/>
      <c r="AH343" s="22"/>
      <c r="AI343" s="167" t="s">
        <v>6</v>
      </c>
      <c r="AJ343" s="167"/>
      <c r="AK343" s="2" t="s">
        <v>321</v>
      </c>
      <c r="AL343" s="2"/>
      <c r="AM343" s="2"/>
      <c r="AN343" s="2"/>
      <c r="AO343" s="2"/>
      <c r="AP343" s="2"/>
      <c r="AQ343" s="2"/>
      <c r="AR343" s="2"/>
      <c r="AS343" s="2"/>
      <c r="AT343" s="2"/>
      <c r="AU343" s="2"/>
      <c r="AV343" s="2"/>
      <c r="AW343" s="2"/>
      <c r="AX343" s="2"/>
      <c r="AY343" s="2"/>
      <c r="AZ343" s="2"/>
      <c r="BA343" s="2"/>
      <c r="BB343" s="5"/>
      <c r="BC343" s="2"/>
      <c r="BD343" s="22"/>
      <c r="BE343" s="2"/>
      <c r="BF343" s="2"/>
      <c r="BG343" s="2"/>
      <c r="BH343" s="2"/>
      <c r="BI343" s="2"/>
      <c r="BJ343" s="2"/>
      <c r="BK343" s="2"/>
      <c r="BL343" s="5"/>
    </row>
    <row r="344" spans="3:64" ht="22" customHeight="1" x14ac:dyDescent="0.2">
      <c r="C344" s="166"/>
      <c r="D344" s="167"/>
      <c r="E344" s="167"/>
      <c r="F344" s="172"/>
      <c r="G344" s="172"/>
      <c r="H344" s="172"/>
      <c r="I344" s="172"/>
      <c r="J344" s="172"/>
      <c r="K344" s="172"/>
      <c r="L344" s="172"/>
      <c r="M344" s="172"/>
      <c r="N344" s="172"/>
      <c r="O344" s="172"/>
      <c r="P344" s="172"/>
      <c r="Q344" s="173"/>
      <c r="R344" s="22"/>
      <c r="S344" s="2"/>
      <c r="T344" s="2"/>
      <c r="U344" s="2"/>
      <c r="V344" s="2"/>
      <c r="W344" s="2"/>
      <c r="X344" s="2"/>
      <c r="Y344" s="2"/>
      <c r="Z344" s="2"/>
      <c r="AA344" s="2"/>
      <c r="AB344" s="168"/>
      <c r="AC344" s="169"/>
      <c r="AD344" s="169"/>
      <c r="AE344" s="169"/>
      <c r="AF344" s="169"/>
      <c r="AG344" s="200"/>
      <c r="AH344" s="26"/>
      <c r="AI344" s="169" t="s">
        <v>11</v>
      </c>
      <c r="AJ344" s="169"/>
      <c r="AK344" s="27" t="s">
        <v>311</v>
      </c>
      <c r="AL344" s="27"/>
      <c r="AM344" s="27"/>
      <c r="AN344" s="27"/>
      <c r="AO344" s="27"/>
      <c r="AP344" s="27"/>
      <c r="AQ344" s="27"/>
      <c r="AR344" s="27"/>
      <c r="AS344" s="27"/>
      <c r="AT344" s="27"/>
      <c r="AU344" s="27"/>
      <c r="AV344" s="27"/>
      <c r="AW344" s="27"/>
      <c r="AX344" s="27"/>
      <c r="AY344" s="27"/>
      <c r="AZ344" s="27"/>
      <c r="BA344" s="27"/>
      <c r="BB344" s="6"/>
      <c r="BC344" s="2"/>
      <c r="BD344" s="22"/>
      <c r="BE344" s="2"/>
      <c r="BF344" s="2"/>
      <c r="BG344" s="2"/>
      <c r="BH344" s="2"/>
      <c r="BI344" s="2"/>
      <c r="BJ344" s="2"/>
      <c r="BK344" s="2"/>
      <c r="BL344" s="5"/>
    </row>
    <row r="345" spans="3:64" ht="9" customHeight="1" x14ac:dyDescent="0.2">
      <c r="C345" s="166"/>
      <c r="D345" s="167"/>
      <c r="E345" s="167"/>
      <c r="F345" s="172"/>
      <c r="G345" s="172"/>
      <c r="H345" s="172"/>
      <c r="I345" s="172"/>
      <c r="J345" s="172"/>
      <c r="K345" s="172"/>
      <c r="L345" s="172"/>
      <c r="M345" s="172"/>
      <c r="N345" s="172"/>
      <c r="O345" s="172"/>
      <c r="P345" s="172"/>
      <c r="Q345" s="173"/>
      <c r="R345" s="2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2"/>
      <c r="BE345" s="2"/>
      <c r="BF345" s="2"/>
      <c r="BG345" s="2"/>
      <c r="BH345" s="2"/>
      <c r="BI345" s="2"/>
      <c r="BJ345" s="2"/>
      <c r="BK345" s="2"/>
      <c r="BL345" s="5"/>
    </row>
    <row r="346" spans="3:64" ht="22" customHeight="1" x14ac:dyDescent="0.2">
      <c r="C346" s="166"/>
      <c r="D346" s="167"/>
      <c r="E346" s="167"/>
      <c r="F346" s="172"/>
      <c r="G346" s="172"/>
      <c r="H346" s="172"/>
      <c r="I346" s="172"/>
      <c r="J346" s="172"/>
      <c r="K346" s="172"/>
      <c r="L346" s="172"/>
      <c r="M346" s="172"/>
      <c r="N346" s="172"/>
      <c r="O346" s="172"/>
      <c r="P346" s="172"/>
      <c r="Q346" s="173"/>
      <c r="R346" s="22"/>
      <c r="S346" s="2" t="s">
        <v>322</v>
      </c>
      <c r="T346" s="2"/>
      <c r="U346" s="2"/>
      <c r="V346" s="2"/>
      <c r="W346" s="2"/>
      <c r="X346" s="2"/>
      <c r="Y346" s="2"/>
      <c r="Z346" s="2"/>
      <c r="AA346" s="2"/>
      <c r="AB346" s="2"/>
      <c r="AC346" s="2"/>
      <c r="AD346" s="172" t="s">
        <v>323</v>
      </c>
      <c r="AE346" s="172"/>
      <c r="AF346" s="172"/>
      <c r="AG346" s="172"/>
      <c r="AH346" s="172"/>
      <c r="AI346" s="172"/>
      <c r="AJ346" s="172"/>
      <c r="AK346" s="172"/>
      <c r="AL346" s="172"/>
      <c r="AM346" s="172"/>
      <c r="AN346" s="172"/>
      <c r="AO346" s="172"/>
      <c r="AP346" s="172"/>
      <c r="AQ346" s="172"/>
      <c r="AR346" s="172"/>
      <c r="AS346" s="172"/>
      <c r="AT346" s="172"/>
      <c r="AU346" s="172"/>
      <c r="AV346" s="172"/>
      <c r="AW346" s="172"/>
      <c r="AX346" s="172"/>
      <c r="AY346" s="172"/>
      <c r="AZ346" s="172"/>
      <c r="BA346" s="172"/>
      <c r="BB346" s="172"/>
      <c r="BC346" s="2"/>
      <c r="BD346" s="166"/>
      <c r="BE346" s="167"/>
      <c r="BF346" s="2" t="s">
        <v>306</v>
      </c>
      <c r="BG346" s="2"/>
      <c r="BH346" s="167"/>
      <c r="BI346" s="167"/>
      <c r="BJ346" s="2" t="s">
        <v>307</v>
      </c>
      <c r="BK346" s="2"/>
      <c r="BL346" s="5"/>
    </row>
    <row r="347" spans="3:64" ht="14.15" customHeight="1" x14ac:dyDescent="0.2">
      <c r="C347" s="166"/>
      <c r="D347" s="167"/>
      <c r="E347" s="167"/>
      <c r="F347" s="172"/>
      <c r="G347" s="172"/>
      <c r="H347" s="172"/>
      <c r="I347" s="172"/>
      <c r="J347" s="172"/>
      <c r="K347" s="172"/>
      <c r="L347" s="172"/>
      <c r="M347" s="172"/>
      <c r="N347" s="172"/>
      <c r="O347" s="172"/>
      <c r="P347" s="172"/>
      <c r="Q347" s="173"/>
      <c r="R347" s="22"/>
      <c r="S347" s="2"/>
      <c r="T347" s="2"/>
      <c r="U347" s="2"/>
      <c r="V347" s="2"/>
      <c r="W347" s="2"/>
      <c r="X347" s="2"/>
      <c r="Y347" s="2"/>
      <c r="Z347" s="2"/>
      <c r="AA347" s="2"/>
      <c r="AB347" s="2"/>
      <c r="AC347" s="2"/>
      <c r="AD347" s="172"/>
      <c r="AE347" s="172"/>
      <c r="AF347" s="172"/>
      <c r="AG347" s="172"/>
      <c r="AH347" s="172"/>
      <c r="AI347" s="172"/>
      <c r="AJ347" s="172"/>
      <c r="AK347" s="172"/>
      <c r="AL347" s="172"/>
      <c r="AM347" s="172"/>
      <c r="AN347" s="172"/>
      <c r="AO347" s="172"/>
      <c r="AP347" s="172"/>
      <c r="AQ347" s="172"/>
      <c r="AR347" s="172"/>
      <c r="AS347" s="172"/>
      <c r="AT347" s="172"/>
      <c r="AU347" s="172"/>
      <c r="AV347" s="172"/>
      <c r="AW347" s="172"/>
      <c r="AX347" s="172"/>
      <c r="AY347" s="172"/>
      <c r="AZ347" s="172"/>
      <c r="BA347" s="172"/>
      <c r="BB347" s="172"/>
      <c r="BC347" s="2"/>
      <c r="BD347" s="22"/>
      <c r="BE347" s="2"/>
      <c r="BF347" s="2"/>
      <c r="BG347" s="2"/>
      <c r="BH347" s="2"/>
      <c r="BI347" s="2"/>
      <c r="BJ347" s="2"/>
      <c r="BK347" s="2"/>
      <c r="BL347" s="5"/>
    </row>
    <row r="348" spans="3:64" ht="22" customHeight="1" x14ac:dyDescent="0.2">
      <c r="C348" s="166"/>
      <c r="D348" s="167"/>
      <c r="E348" s="167"/>
      <c r="F348" s="172"/>
      <c r="G348" s="172"/>
      <c r="H348" s="172"/>
      <c r="I348" s="172"/>
      <c r="J348" s="172"/>
      <c r="K348" s="172"/>
      <c r="L348" s="172"/>
      <c r="M348" s="172"/>
      <c r="N348" s="172"/>
      <c r="O348" s="172"/>
      <c r="P348" s="172"/>
      <c r="Q348" s="173"/>
      <c r="R348" s="22"/>
      <c r="S348" s="2"/>
      <c r="T348" s="2"/>
      <c r="U348" s="2"/>
      <c r="V348" s="2"/>
      <c r="W348" s="2"/>
      <c r="X348" s="2"/>
      <c r="Y348" s="2"/>
      <c r="Z348" s="2"/>
      <c r="AA348" s="2"/>
      <c r="AB348" s="2"/>
      <c r="AC348" s="2"/>
      <c r="AD348" s="167" t="s">
        <v>4</v>
      </c>
      <c r="AE348" s="167"/>
      <c r="AF348" s="2" t="s">
        <v>324</v>
      </c>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2"/>
      <c r="BE348" s="2"/>
      <c r="BF348" s="2"/>
      <c r="BG348" s="2"/>
      <c r="BH348" s="2"/>
      <c r="BI348" s="2"/>
      <c r="BJ348" s="2"/>
      <c r="BK348" s="2"/>
      <c r="BL348" s="5"/>
    </row>
    <row r="349" spans="3:64" ht="22" customHeight="1" x14ac:dyDescent="0.2">
      <c r="C349" s="166"/>
      <c r="D349" s="167"/>
      <c r="E349" s="167"/>
      <c r="F349" s="172"/>
      <c r="G349" s="172"/>
      <c r="H349" s="172"/>
      <c r="I349" s="172"/>
      <c r="J349" s="172"/>
      <c r="K349" s="172"/>
      <c r="L349" s="172"/>
      <c r="M349" s="172"/>
      <c r="N349" s="172"/>
      <c r="O349" s="172"/>
      <c r="P349" s="172"/>
      <c r="Q349" s="173"/>
      <c r="R349" s="22"/>
      <c r="S349" s="2"/>
      <c r="T349" s="2"/>
      <c r="U349" s="2"/>
      <c r="V349" s="2"/>
      <c r="W349" s="2"/>
      <c r="X349" s="2"/>
      <c r="Y349" s="2"/>
      <c r="Z349" s="2"/>
      <c r="AA349" s="2"/>
      <c r="AB349" s="2"/>
      <c r="AC349" s="2"/>
      <c r="AD349" s="167" t="s">
        <v>6</v>
      </c>
      <c r="AE349" s="167"/>
      <c r="AF349" s="2" t="s">
        <v>325</v>
      </c>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2"/>
      <c r="BE349" s="2"/>
      <c r="BF349" s="2"/>
      <c r="BG349" s="2"/>
      <c r="BH349" s="2"/>
      <c r="BI349" s="2"/>
      <c r="BJ349" s="2"/>
      <c r="BK349" s="2"/>
      <c r="BL349" s="5"/>
    </row>
    <row r="350" spans="3:64" ht="22" customHeight="1" x14ac:dyDescent="0.2">
      <c r="C350" s="166"/>
      <c r="D350" s="167"/>
      <c r="E350" s="167"/>
      <c r="F350" s="172"/>
      <c r="G350" s="172"/>
      <c r="H350" s="172"/>
      <c r="I350" s="172"/>
      <c r="J350" s="172"/>
      <c r="K350" s="172"/>
      <c r="L350" s="172"/>
      <c r="M350" s="172"/>
      <c r="N350" s="172"/>
      <c r="O350" s="172"/>
      <c r="P350" s="172"/>
      <c r="Q350" s="173"/>
      <c r="R350" s="22"/>
      <c r="S350" s="2"/>
      <c r="T350" s="2"/>
      <c r="U350" s="2"/>
      <c r="V350" s="2"/>
      <c r="W350" s="2"/>
      <c r="X350" s="2"/>
      <c r="Y350" s="2"/>
      <c r="Z350" s="2"/>
      <c r="AA350" s="2"/>
      <c r="AB350" s="2"/>
      <c r="AC350" s="2"/>
      <c r="AD350" s="2" t="s">
        <v>326</v>
      </c>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2"/>
      <c r="BE350" s="2"/>
      <c r="BF350" s="2"/>
      <c r="BG350" s="2"/>
      <c r="BH350" s="2"/>
      <c r="BI350" s="2"/>
      <c r="BJ350" s="2"/>
      <c r="BK350" s="2"/>
      <c r="BL350" s="5"/>
    </row>
    <row r="351" spans="3:64" ht="9" customHeight="1" x14ac:dyDescent="0.2">
      <c r="C351" s="166"/>
      <c r="D351" s="167"/>
      <c r="E351" s="167"/>
      <c r="F351" s="172"/>
      <c r="G351" s="172"/>
      <c r="H351" s="172"/>
      <c r="I351" s="172"/>
      <c r="J351" s="172"/>
      <c r="K351" s="172"/>
      <c r="L351" s="172"/>
      <c r="M351" s="172"/>
      <c r="N351" s="172"/>
      <c r="O351" s="172"/>
      <c r="P351" s="172"/>
      <c r="Q351" s="173"/>
      <c r="R351" s="2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2"/>
      <c r="BE351" s="2"/>
      <c r="BF351" s="2"/>
      <c r="BG351" s="2"/>
      <c r="BH351" s="2"/>
      <c r="BI351" s="2"/>
      <c r="BJ351" s="2"/>
      <c r="BK351" s="2"/>
      <c r="BL351" s="5"/>
    </row>
    <row r="352" spans="3:64" ht="22" customHeight="1" x14ac:dyDescent="0.2">
      <c r="C352" s="166"/>
      <c r="D352" s="167"/>
      <c r="E352" s="167"/>
      <c r="F352" s="172"/>
      <c r="G352" s="172"/>
      <c r="H352" s="172"/>
      <c r="I352" s="172"/>
      <c r="J352" s="172"/>
      <c r="K352" s="172"/>
      <c r="L352" s="172"/>
      <c r="M352" s="172"/>
      <c r="N352" s="172"/>
      <c r="O352" s="172"/>
      <c r="P352" s="172"/>
      <c r="Q352" s="173"/>
      <c r="R352" s="22"/>
      <c r="S352" s="304" t="s">
        <v>327</v>
      </c>
      <c r="T352" s="304"/>
      <c r="U352" s="304"/>
      <c r="V352" s="304"/>
      <c r="W352" s="304"/>
      <c r="X352" s="304"/>
      <c r="Y352" s="304"/>
      <c r="Z352" s="304"/>
      <c r="AA352" s="304"/>
      <c r="AB352" s="304"/>
      <c r="AC352" s="304"/>
      <c r="AD352" s="304"/>
      <c r="AE352" s="304"/>
      <c r="AF352" s="304"/>
      <c r="AG352" s="304"/>
      <c r="AH352" s="304"/>
      <c r="AI352" s="304"/>
      <c r="AJ352" s="304"/>
      <c r="AK352" s="304"/>
      <c r="AL352" s="304"/>
      <c r="AM352" s="304"/>
      <c r="AN352" s="304"/>
      <c r="AO352" s="304"/>
      <c r="AP352" s="304"/>
      <c r="AQ352" s="304"/>
      <c r="AR352" s="2"/>
      <c r="AS352" s="2"/>
      <c r="AT352" s="2"/>
      <c r="AU352" s="2"/>
      <c r="AV352" s="2"/>
      <c r="AW352" s="2"/>
      <c r="AX352" s="2"/>
      <c r="AY352" s="2"/>
      <c r="AZ352" s="2"/>
      <c r="BA352" s="2"/>
      <c r="BB352" s="2"/>
      <c r="BC352" s="2"/>
      <c r="BD352" s="166"/>
      <c r="BE352" s="167"/>
      <c r="BF352" s="2" t="s">
        <v>306</v>
      </c>
      <c r="BG352" s="2"/>
      <c r="BH352" s="167"/>
      <c r="BI352" s="167"/>
      <c r="BJ352" s="2" t="s">
        <v>307</v>
      </c>
      <c r="BK352" s="2"/>
      <c r="BL352" s="5"/>
    </row>
    <row r="353" spans="3:64" ht="22" customHeight="1" x14ac:dyDescent="0.2">
      <c r="C353" s="166"/>
      <c r="D353" s="167"/>
      <c r="E353" s="167"/>
      <c r="F353" s="172"/>
      <c r="G353" s="172"/>
      <c r="H353" s="172"/>
      <c r="I353" s="172"/>
      <c r="J353" s="172"/>
      <c r="K353" s="172"/>
      <c r="L353" s="172"/>
      <c r="M353" s="172"/>
      <c r="N353" s="172"/>
      <c r="O353" s="172"/>
      <c r="P353" s="172"/>
      <c r="Q353" s="173"/>
      <c r="R353" s="22"/>
      <c r="S353" s="304" t="s">
        <v>328</v>
      </c>
      <c r="T353" s="304"/>
      <c r="U353" s="304"/>
      <c r="V353" s="304"/>
      <c r="W353" s="304"/>
      <c r="X353" s="304"/>
      <c r="Y353" s="304"/>
      <c r="Z353" s="304"/>
      <c r="AA353" s="304"/>
      <c r="AB353" s="304"/>
      <c r="AC353" s="304"/>
      <c r="AD353" s="304"/>
      <c r="AE353" s="304"/>
      <c r="AF353" s="304"/>
      <c r="AG353" s="304"/>
      <c r="AH353" s="304"/>
      <c r="AI353" s="304"/>
      <c r="AJ353" s="304"/>
      <c r="AK353" s="304"/>
      <c r="AL353" s="304"/>
      <c r="AM353" s="304"/>
      <c r="AN353" s="304"/>
      <c r="AO353" s="304"/>
      <c r="AP353" s="304"/>
      <c r="AQ353" s="304"/>
      <c r="AR353" s="2"/>
      <c r="AS353" s="2"/>
      <c r="AT353" s="2"/>
      <c r="AU353" s="2"/>
      <c r="AV353" s="2"/>
      <c r="AW353" s="2"/>
      <c r="AX353" s="2"/>
      <c r="AY353" s="2"/>
      <c r="AZ353" s="2"/>
      <c r="BA353" s="2"/>
      <c r="BB353" s="2"/>
      <c r="BC353" s="2"/>
      <c r="BD353" s="166"/>
      <c r="BE353" s="167"/>
      <c r="BF353" s="2" t="s">
        <v>306</v>
      </c>
      <c r="BG353" s="2"/>
      <c r="BH353" s="167"/>
      <c r="BI353" s="167"/>
      <c r="BJ353" s="2" t="s">
        <v>307</v>
      </c>
      <c r="BK353" s="2"/>
      <c r="BL353" s="5"/>
    </row>
    <row r="354" spans="3:64" ht="22" customHeight="1" x14ac:dyDescent="0.2">
      <c r="C354" s="168"/>
      <c r="D354" s="169"/>
      <c r="E354" s="169"/>
      <c r="F354" s="174"/>
      <c r="G354" s="174"/>
      <c r="H354" s="174"/>
      <c r="I354" s="174"/>
      <c r="J354" s="174"/>
      <c r="K354" s="174"/>
      <c r="L354" s="174"/>
      <c r="M354" s="174"/>
      <c r="N354" s="174"/>
      <c r="O354" s="174"/>
      <c r="P354" s="174"/>
      <c r="Q354" s="175"/>
      <c r="R354" s="26"/>
      <c r="S354" s="254" t="s">
        <v>329</v>
      </c>
      <c r="T354" s="254"/>
      <c r="U354" s="254"/>
      <c r="V354" s="254"/>
      <c r="W354" s="254"/>
      <c r="X354" s="254"/>
      <c r="Y354" s="254"/>
      <c r="Z354" s="254"/>
      <c r="AA354" s="254"/>
      <c r="AB354" s="254"/>
      <c r="AC354" s="254"/>
      <c r="AD354" s="254"/>
      <c r="AE354" s="254"/>
      <c r="AF354" s="254"/>
      <c r="AG354" s="254"/>
      <c r="AH354" s="254"/>
      <c r="AI354" s="254"/>
      <c r="AJ354" s="254"/>
      <c r="AK354" s="254"/>
      <c r="AL354" s="254"/>
      <c r="AM354" s="254"/>
      <c r="AN354" s="254"/>
      <c r="AO354" s="254"/>
      <c r="AP354" s="254"/>
      <c r="AQ354" s="254"/>
      <c r="AR354" s="27"/>
      <c r="AS354" s="27"/>
      <c r="AT354" s="27"/>
      <c r="AU354" s="27"/>
      <c r="AV354" s="27"/>
      <c r="AW354" s="27"/>
      <c r="AX354" s="27"/>
      <c r="AY354" s="27"/>
      <c r="AZ354" s="27"/>
      <c r="BA354" s="27"/>
      <c r="BB354" s="27"/>
      <c r="BC354" s="27"/>
      <c r="BD354" s="168"/>
      <c r="BE354" s="169"/>
      <c r="BF354" s="27" t="s">
        <v>306</v>
      </c>
      <c r="BG354" s="27"/>
      <c r="BH354" s="169"/>
      <c r="BI354" s="169"/>
      <c r="BJ354" s="27" t="s">
        <v>307</v>
      </c>
      <c r="BK354" s="27"/>
      <c r="BL354" s="6"/>
    </row>
    <row r="355" spans="3:64" ht="22" customHeight="1" x14ac:dyDescent="0.2">
      <c r="C355" s="165" t="s">
        <v>330</v>
      </c>
      <c r="D355" s="145"/>
      <c r="E355" s="145"/>
      <c r="F355" s="150" t="s">
        <v>333</v>
      </c>
      <c r="G355" s="150"/>
      <c r="H355" s="150"/>
      <c r="I355" s="150"/>
      <c r="J355" s="150"/>
      <c r="K355" s="150"/>
      <c r="L355" s="150"/>
      <c r="M355" s="150"/>
      <c r="N355" s="150"/>
      <c r="O355" s="150"/>
      <c r="P355" s="150"/>
      <c r="Q355" s="151"/>
      <c r="R355" s="165"/>
      <c r="S355" s="145"/>
      <c r="T355" s="150" t="s">
        <v>43</v>
      </c>
      <c r="U355" s="150"/>
      <c r="V355" s="96" t="s">
        <v>16</v>
      </c>
      <c r="W355" s="145"/>
      <c r="X355" s="145"/>
      <c r="Y355" s="33" t="s">
        <v>340</v>
      </c>
      <c r="Z355" s="33"/>
      <c r="AA355" s="33"/>
      <c r="AB355" s="33"/>
      <c r="AC355" s="145"/>
      <c r="AD355" s="145"/>
      <c r="AE355" s="33" t="s">
        <v>341</v>
      </c>
      <c r="AF355" s="33"/>
      <c r="AG355" s="33"/>
      <c r="AH355" s="33"/>
      <c r="AI355" s="145"/>
      <c r="AJ355" s="145"/>
      <c r="AK355" s="33" t="s">
        <v>342</v>
      </c>
      <c r="AL355" s="33"/>
      <c r="AM355" s="33"/>
      <c r="AN355" s="33"/>
      <c r="AO355" s="145"/>
      <c r="AP355" s="145"/>
      <c r="AQ355" s="33" t="s">
        <v>343</v>
      </c>
      <c r="AR355" s="33"/>
      <c r="AS355" s="33"/>
      <c r="AT355" s="33"/>
      <c r="AU355" s="33"/>
      <c r="AV355" s="33"/>
      <c r="AW355" s="33"/>
      <c r="AX355" s="33"/>
      <c r="AY355" s="33"/>
      <c r="AZ355" s="33"/>
      <c r="BA355" s="33"/>
      <c r="BB355" s="33"/>
      <c r="BC355" s="33"/>
      <c r="BD355" s="33"/>
      <c r="BE355" s="33"/>
      <c r="BF355" s="33"/>
      <c r="BG355" s="33"/>
      <c r="BH355" s="33"/>
      <c r="BI355" s="183"/>
      <c r="BJ355" s="145"/>
      <c r="BK355" s="150" t="s">
        <v>45</v>
      </c>
      <c r="BL355" s="151"/>
    </row>
    <row r="356" spans="3:64" ht="22" customHeight="1" x14ac:dyDescent="0.2">
      <c r="C356" s="168"/>
      <c r="D356" s="169"/>
      <c r="E356" s="169"/>
      <c r="F356" s="179"/>
      <c r="G356" s="179"/>
      <c r="H356" s="179"/>
      <c r="I356" s="179"/>
      <c r="J356" s="179"/>
      <c r="K356" s="179"/>
      <c r="L356" s="179"/>
      <c r="M356" s="179"/>
      <c r="N356" s="179"/>
      <c r="O356" s="179"/>
      <c r="P356" s="179"/>
      <c r="Q356" s="182"/>
      <c r="R356" s="168"/>
      <c r="S356" s="169"/>
      <c r="T356" s="179"/>
      <c r="U356" s="179"/>
      <c r="V356" s="50"/>
      <c r="W356" s="169"/>
      <c r="X356" s="169"/>
      <c r="Y356" s="27" t="s">
        <v>598</v>
      </c>
      <c r="Z356" s="27"/>
      <c r="AA356" s="27"/>
      <c r="AB356" s="27"/>
      <c r="AC356" s="27"/>
      <c r="AD356" s="27"/>
      <c r="AE356" s="169"/>
      <c r="AF356" s="169"/>
      <c r="AG356" s="27" t="s">
        <v>344</v>
      </c>
      <c r="AH356" s="27"/>
      <c r="AI356" s="27"/>
      <c r="AJ356" s="27"/>
      <c r="AK356" s="27"/>
      <c r="AL356" s="58" t="s">
        <v>15</v>
      </c>
      <c r="AM356" s="27"/>
      <c r="AN356" s="27"/>
      <c r="AO356" s="27"/>
      <c r="AP356" s="27"/>
      <c r="AQ356" s="27"/>
      <c r="AR356" s="27"/>
      <c r="AS356" s="27"/>
      <c r="AT356" s="27"/>
      <c r="AU356" s="27"/>
      <c r="AV356" s="27"/>
      <c r="AW356" s="27"/>
      <c r="AX356" s="27"/>
      <c r="AY356" s="27"/>
      <c r="AZ356" s="27"/>
      <c r="BA356" s="27"/>
      <c r="BB356" s="27"/>
      <c r="BC356" s="27"/>
      <c r="BD356" s="27"/>
      <c r="BE356" s="27"/>
      <c r="BF356" s="27"/>
      <c r="BG356" s="27"/>
      <c r="BH356" s="27"/>
      <c r="BI356" s="185"/>
      <c r="BJ356" s="169"/>
      <c r="BK356" s="179"/>
      <c r="BL356" s="182"/>
    </row>
    <row r="357" spans="3:64" ht="22" customHeight="1" x14ac:dyDescent="0.2">
      <c r="C357" s="165" t="s">
        <v>331</v>
      </c>
      <c r="D357" s="145"/>
      <c r="E357" s="145"/>
      <c r="F357" s="170" t="s">
        <v>334</v>
      </c>
      <c r="G357" s="170"/>
      <c r="H357" s="170"/>
      <c r="I357" s="170"/>
      <c r="J357" s="170"/>
      <c r="K357" s="170"/>
      <c r="L357" s="170"/>
      <c r="M357" s="170"/>
      <c r="N357" s="170"/>
      <c r="O357" s="170"/>
      <c r="P357" s="170"/>
      <c r="Q357" s="171"/>
      <c r="R357" s="32"/>
      <c r="S357" s="170" t="s">
        <v>599</v>
      </c>
      <c r="T357" s="170"/>
      <c r="U357" s="170"/>
      <c r="V357" s="170"/>
      <c r="W357" s="170"/>
      <c r="X357" s="170"/>
      <c r="Y357" s="170"/>
      <c r="Z357" s="170"/>
      <c r="AA357" s="170"/>
      <c r="AB357" s="170"/>
      <c r="AC357" s="170"/>
      <c r="AD357" s="170"/>
      <c r="AE357" s="170"/>
      <c r="AF357" s="170"/>
      <c r="AG357" s="170"/>
      <c r="AH357" s="170"/>
      <c r="AI357" s="170"/>
      <c r="AJ357" s="170"/>
      <c r="AK357" s="170"/>
      <c r="AL357" s="170"/>
      <c r="AM357" s="170"/>
      <c r="AN357" s="170"/>
      <c r="AO357" s="170"/>
      <c r="AP357" s="170"/>
      <c r="AQ357" s="170"/>
      <c r="AR357" s="170"/>
      <c r="AS357" s="170"/>
      <c r="AT357" s="170"/>
      <c r="AU357" s="170"/>
      <c r="AV357" s="165"/>
      <c r="AW357" s="145"/>
      <c r="AX357" s="56" t="s">
        <v>43</v>
      </c>
      <c r="AY357" s="56"/>
      <c r="AZ357" s="96" t="s">
        <v>16</v>
      </c>
      <c r="BA357" s="145" t="s">
        <v>336</v>
      </c>
      <c r="BB357" s="145"/>
      <c r="BC357" s="205"/>
      <c r="BD357" s="205"/>
      <c r="BE357" s="145" t="s">
        <v>337</v>
      </c>
      <c r="BF357" s="145"/>
      <c r="BG357" s="56" t="s">
        <v>15</v>
      </c>
      <c r="BH357" s="56"/>
      <c r="BI357" s="183"/>
      <c r="BJ357" s="145"/>
      <c r="BK357" s="150" t="s">
        <v>45</v>
      </c>
      <c r="BL357" s="151"/>
    </row>
    <row r="358" spans="3:64" ht="22" customHeight="1" x14ac:dyDescent="0.2">
      <c r="C358" s="168"/>
      <c r="D358" s="169"/>
      <c r="E358" s="169"/>
      <c r="F358" s="174"/>
      <c r="G358" s="174"/>
      <c r="H358" s="174"/>
      <c r="I358" s="174"/>
      <c r="J358" s="174"/>
      <c r="K358" s="174"/>
      <c r="L358" s="174"/>
      <c r="M358" s="174"/>
      <c r="N358" s="174"/>
      <c r="O358" s="174"/>
      <c r="P358" s="174"/>
      <c r="Q358" s="175"/>
      <c r="R358" s="26"/>
      <c r="S358" s="174"/>
      <c r="T358" s="174"/>
      <c r="U358" s="174"/>
      <c r="V358" s="174"/>
      <c r="W358" s="174"/>
      <c r="X358" s="174"/>
      <c r="Y358" s="174"/>
      <c r="Z358" s="174"/>
      <c r="AA358" s="174"/>
      <c r="AB358" s="174"/>
      <c r="AC358" s="174"/>
      <c r="AD358" s="174"/>
      <c r="AE358" s="174"/>
      <c r="AF358" s="174"/>
      <c r="AG358" s="174"/>
      <c r="AH358" s="174"/>
      <c r="AI358" s="174"/>
      <c r="AJ358" s="174"/>
      <c r="AK358" s="174"/>
      <c r="AL358" s="174"/>
      <c r="AM358" s="174"/>
      <c r="AN358" s="174"/>
      <c r="AO358" s="174"/>
      <c r="AP358" s="174"/>
      <c r="AQ358" s="174"/>
      <c r="AR358" s="174"/>
      <c r="AS358" s="174"/>
      <c r="AT358" s="174"/>
      <c r="AU358" s="174"/>
      <c r="AV358" s="168"/>
      <c r="AW358" s="169"/>
      <c r="AX358" s="27" t="s">
        <v>338</v>
      </c>
      <c r="AY358" s="27"/>
      <c r="AZ358" s="27"/>
      <c r="BA358" s="27"/>
      <c r="BB358" s="169"/>
      <c r="BC358" s="169"/>
      <c r="BD358" s="27" t="s">
        <v>339</v>
      </c>
      <c r="BE358" s="27"/>
      <c r="BF358" s="27"/>
      <c r="BG358" s="27"/>
      <c r="BH358" s="27"/>
      <c r="BI358" s="185"/>
      <c r="BJ358" s="169"/>
      <c r="BK358" s="179" t="s">
        <v>45</v>
      </c>
      <c r="BL358" s="182"/>
    </row>
    <row r="359" spans="3:64" ht="22" customHeight="1" x14ac:dyDescent="0.2">
      <c r="C359" s="161" t="s">
        <v>332</v>
      </c>
      <c r="D359" s="162"/>
      <c r="E359" s="162"/>
      <c r="F359" s="196" t="s">
        <v>335</v>
      </c>
      <c r="G359" s="196"/>
      <c r="H359" s="196"/>
      <c r="I359" s="196"/>
      <c r="J359" s="196"/>
      <c r="K359" s="196"/>
      <c r="L359" s="196"/>
      <c r="M359" s="196"/>
      <c r="N359" s="196"/>
      <c r="O359" s="196"/>
      <c r="P359" s="196"/>
      <c r="Q359" s="197"/>
      <c r="R359" s="161"/>
      <c r="S359" s="162"/>
      <c r="T359" s="54" t="s">
        <v>290</v>
      </c>
      <c r="U359" s="54"/>
      <c r="V359" s="54"/>
      <c r="W359" s="68" t="s">
        <v>16</v>
      </c>
      <c r="X359" s="162"/>
      <c r="Y359" s="162"/>
      <c r="Z359" s="54" t="s">
        <v>345</v>
      </c>
      <c r="AA359" s="54"/>
      <c r="AB359" s="54"/>
      <c r="AC359" s="54"/>
      <c r="AD359" s="162"/>
      <c r="AE359" s="162"/>
      <c r="AF359" s="204"/>
      <c r="AG359" s="204"/>
      <c r="AH359" s="54" t="s">
        <v>346</v>
      </c>
      <c r="AI359" s="54"/>
      <c r="AJ359" s="54"/>
      <c r="AK359" s="54"/>
      <c r="AL359" s="54"/>
      <c r="AM359" s="54"/>
      <c r="AN359" s="69" t="s">
        <v>15</v>
      </c>
      <c r="AO359" s="54"/>
      <c r="AP359" s="54"/>
      <c r="AQ359" s="54"/>
      <c r="AR359" s="54"/>
      <c r="AS359" s="54"/>
      <c r="AT359" s="54"/>
      <c r="AU359" s="54"/>
      <c r="AV359" s="54"/>
      <c r="AW359" s="54"/>
      <c r="AX359" s="54"/>
      <c r="AY359" s="54"/>
      <c r="AZ359" s="54"/>
      <c r="BA359" s="54"/>
      <c r="BB359" s="54"/>
      <c r="BC359" s="54"/>
      <c r="BD359" s="54"/>
      <c r="BE359" s="54"/>
      <c r="BF359" s="54"/>
      <c r="BG359" s="203"/>
      <c r="BH359" s="162"/>
      <c r="BI359" s="54" t="s">
        <v>294</v>
      </c>
      <c r="BJ359" s="54"/>
      <c r="BK359" s="54"/>
      <c r="BL359" s="55"/>
    </row>
    <row r="360" spans="3:64" ht="22" customHeight="1" x14ac:dyDescent="0.2">
      <c r="C360" s="165" t="s">
        <v>347</v>
      </c>
      <c r="D360" s="145"/>
      <c r="E360" s="145"/>
      <c r="F360" s="170" t="s">
        <v>349</v>
      </c>
      <c r="G360" s="170"/>
      <c r="H360" s="170"/>
      <c r="I360" s="170"/>
      <c r="J360" s="170"/>
      <c r="K360" s="170"/>
      <c r="L360" s="170"/>
      <c r="M360" s="170"/>
      <c r="N360" s="170"/>
      <c r="O360" s="170"/>
      <c r="P360" s="170"/>
      <c r="Q360" s="171"/>
      <c r="R360" s="165"/>
      <c r="S360" s="145"/>
      <c r="T360" s="33" t="s">
        <v>351</v>
      </c>
      <c r="U360" s="33"/>
      <c r="V360" s="33"/>
      <c r="W360" s="96" t="s">
        <v>16</v>
      </c>
      <c r="X360" s="205"/>
      <c r="Y360" s="205"/>
      <c r="Z360" s="205"/>
      <c r="AA360" s="205"/>
      <c r="AB360" s="205"/>
      <c r="AC360" s="205"/>
      <c r="AD360" s="205"/>
      <c r="AE360" s="205"/>
      <c r="AF360" s="205"/>
      <c r="AG360" s="205"/>
      <c r="AH360" s="205"/>
      <c r="AI360" s="205"/>
      <c r="AJ360" s="205"/>
      <c r="AK360" s="205"/>
      <c r="AL360" s="205"/>
      <c r="AM360" s="205"/>
      <c r="AN360" s="205"/>
      <c r="AO360" s="205"/>
      <c r="AP360" s="56" t="s">
        <v>15</v>
      </c>
      <c r="AQ360" s="33"/>
      <c r="AR360" s="145"/>
      <c r="AS360" s="145"/>
      <c r="AT360" s="33" t="s">
        <v>352</v>
      </c>
      <c r="AU360" s="96"/>
      <c r="AV360" s="33"/>
      <c r="AW360" s="33"/>
      <c r="AX360" s="145"/>
      <c r="AY360" s="145"/>
      <c r="AZ360" s="33" t="s">
        <v>353</v>
      </c>
      <c r="BA360" s="33"/>
      <c r="BB360" s="33"/>
      <c r="BC360" s="145"/>
      <c r="BD360" s="145"/>
      <c r="BE360" s="56" t="s">
        <v>354</v>
      </c>
      <c r="BF360" s="33"/>
      <c r="BG360" s="33"/>
      <c r="BH360" s="33"/>
      <c r="BI360" s="33"/>
      <c r="BJ360" s="33"/>
      <c r="BK360" s="33"/>
      <c r="BL360" s="49"/>
    </row>
    <row r="361" spans="3:64" ht="22" customHeight="1" x14ac:dyDescent="0.2">
      <c r="C361" s="168"/>
      <c r="D361" s="169"/>
      <c r="E361" s="169"/>
      <c r="F361" s="174"/>
      <c r="G361" s="174"/>
      <c r="H361" s="174"/>
      <c r="I361" s="174"/>
      <c r="J361" s="174"/>
      <c r="K361" s="174"/>
      <c r="L361" s="174"/>
      <c r="M361" s="174"/>
      <c r="N361" s="174"/>
      <c r="O361" s="174"/>
      <c r="P361" s="174"/>
      <c r="Q361" s="175"/>
      <c r="R361" s="168"/>
      <c r="S361" s="169"/>
      <c r="T361" s="27" t="s">
        <v>355</v>
      </c>
      <c r="U361" s="27"/>
      <c r="V361" s="27"/>
      <c r="W361" s="50" t="s">
        <v>16</v>
      </c>
      <c r="X361" s="186"/>
      <c r="Y361" s="186"/>
      <c r="Z361" s="186"/>
      <c r="AA361" s="186"/>
      <c r="AB361" s="186"/>
      <c r="AC361" s="186"/>
      <c r="AD361" s="186"/>
      <c r="AE361" s="186"/>
      <c r="AF361" s="186"/>
      <c r="AG361" s="186"/>
      <c r="AH361" s="186"/>
      <c r="AI361" s="186"/>
      <c r="AJ361" s="186"/>
      <c r="AK361" s="186"/>
      <c r="AL361" s="186"/>
      <c r="AM361" s="186"/>
      <c r="AN361" s="186"/>
      <c r="AO361" s="186"/>
      <c r="AP361" s="58" t="s">
        <v>15</v>
      </c>
      <c r="AQ361" s="27"/>
      <c r="AR361" s="169"/>
      <c r="AS361" s="169"/>
      <c r="AT361" s="27" t="s">
        <v>101</v>
      </c>
      <c r="AU361" s="27"/>
      <c r="AV361" s="27"/>
      <c r="AW361" s="27"/>
      <c r="AX361" s="50" t="s">
        <v>16</v>
      </c>
      <c r="AY361" s="186"/>
      <c r="AZ361" s="186"/>
      <c r="BA361" s="186"/>
      <c r="BB361" s="186"/>
      <c r="BC361" s="186"/>
      <c r="BD361" s="186"/>
      <c r="BE361" s="186"/>
      <c r="BF361" s="186"/>
      <c r="BG361" s="186"/>
      <c r="BH361" s="186"/>
      <c r="BI361" s="186"/>
      <c r="BJ361" s="186"/>
      <c r="BK361" s="58" t="s">
        <v>15</v>
      </c>
      <c r="BL361" s="6"/>
    </row>
    <row r="362" spans="3:64" ht="22" customHeight="1" x14ac:dyDescent="0.2">
      <c r="C362" s="165" t="s">
        <v>348</v>
      </c>
      <c r="D362" s="145"/>
      <c r="E362" s="145"/>
      <c r="F362" s="170" t="s">
        <v>350</v>
      </c>
      <c r="G362" s="170"/>
      <c r="H362" s="170"/>
      <c r="I362" s="170"/>
      <c r="J362" s="170"/>
      <c r="K362" s="170"/>
      <c r="L362" s="170"/>
      <c r="M362" s="170"/>
      <c r="N362" s="170"/>
      <c r="O362" s="170"/>
      <c r="P362" s="170"/>
      <c r="Q362" s="171"/>
      <c r="R362" s="32"/>
      <c r="S362" s="33" t="s">
        <v>356</v>
      </c>
      <c r="T362" s="33"/>
      <c r="U362" s="33"/>
      <c r="V362" s="33"/>
      <c r="W362" s="33"/>
      <c r="X362" s="33"/>
      <c r="Y362" s="33"/>
      <c r="Z362" s="33"/>
      <c r="AA362" s="33"/>
      <c r="AB362" s="33"/>
      <c r="AC362" s="33"/>
      <c r="AD362" s="33"/>
      <c r="AE362" s="33"/>
      <c r="AF362" s="33"/>
      <c r="AG362" s="33"/>
      <c r="AH362" s="33"/>
      <c r="AI362" s="33"/>
      <c r="AJ362" s="33"/>
      <c r="AK362" s="33"/>
      <c r="AL362" s="33"/>
      <c r="AM362" s="33"/>
      <c r="AN362" s="33"/>
      <c r="AO362" s="33"/>
      <c r="AP362" s="33"/>
      <c r="AQ362" s="33"/>
      <c r="AR362" s="33"/>
      <c r="AS362" s="33"/>
      <c r="AT362" s="33"/>
      <c r="AU362" s="33"/>
      <c r="AV362" s="33"/>
      <c r="AW362" s="33"/>
      <c r="AX362" s="33"/>
      <c r="AY362" s="33"/>
      <c r="AZ362" s="33"/>
      <c r="BA362" s="33"/>
      <c r="BB362" s="33"/>
      <c r="BC362" s="33"/>
      <c r="BD362" s="33"/>
      <c r="BE362" s="33"/>
      <c r="BF362" s="33"/>
      <c r="BG362" s="33"/>
      <c r="BH362" s="33"/>
      <c r="BI362" s="183"/>
      <c r="BJ362" s="145"/>
      <c r="BK362" s="150" t="s">
        <v>45</v>
      </c>
      <c r="BL362" s="151"/>
    </row>
    <row r="363" spans="3:64" ht="22" customHeight="1" x14ac:dyDescent="0.2">
      <c r="C363" s="166"/>
      <c r="D363" s="167"/>
      <c r="E363" s="167"/>
      <c r="F363" s="172"/>
      <c r="G363" s="172"/>
      <c r="H363" s="172"/>
      <c r="I363" s="172"/>
      <c r="J363" s="172"/>
      <c r="K363" s="172"/>
      <c r="L363" s="172"/>
      <c r="M363" s="172"/>
      <c r="N363" s="172"/>
      <c r="O363" s="172"/>
      <c r="P363" s="172"/>
      <c r="Q363" s="173"/>
      <c r="R363" s="22"/>
      <c r="S363" s="3" t="s">
        <v>16</v>
      </c>
      <c r="T363" s="2" t="s">
        <v>357</v>
      </c>
      <c r="U363" s="2"/>
      <c r="V363" s="2"/>
      <c r="W363" s="2"/>
      <c r="X363" s="2"/>
      <c r="Y363" s="2"/>
      <c r="Z363" s="227" t="s">
        <v>3</v>
      </c>
      <c r="AA363" s="227"/>
      <c r="AB363" s="227"/>
      <c r="AC363" s="227"/>
      <c r="AD363" s="227"/>
      <c r="AE363" s="167" t="s">
        <v>2</v>
      </c>
      <c r="AF363" s="167"/>
      <c r="AG363" s="227"/>
      <c r="AH363" s="227"/>
      <c r="AI363" s="167" t="s">
        <v>1</v>
      </c>
      <c r="AJ363" s="167"/>
      <c r="AK363" s="308"/>
      <c r="AL363" s="308"/>
      <c r="AM363" s="308"/>
      <c r="AN363" s="308"/>
      <c r="AO363" s="308"/>
      <c r="AP363" s="308"/>
      <c r="AQ363" s="308"/>
      <c r="AR363" s="308"/>
      <c r="AS363" s="308"/>
      <c r="AT363" s="308"/>
      <c r="AU363" s="308"/>
      <c r="AV363" s="308"/>
      <c r="AW363" s="308"/>
      <c r="AX363" s="308"/>
      <c r="AY363" s="167" t="s">
        <v>359</v>
      </c>
      <c r="AZ363" s="167"/>
      <c r="BA363" s="167"/>
      <c r="BB363" s="167"/>
      <c r="BC363" s="167"/>
      <c r="BD363" s="227"/>
      <c r="BE363" s="227"/>
      <c r="BF363" s="167" t="s">
        <v>358</v>
      </c>
      <c r="BG363" s="167"/>
      <c r="BH363" s="37" t="s">
        <v>15</v>
      </c>
      <c r="BI363" s="184"/>
      <c r="BJ363" s="167"/>
      <c r="BK363" s="177"/>
      <c r="BL363" s="181"/>
    </row>
    <row r="364" spans="3:64" ht="22" customHeight="1" x14ac:dyDescent="0.2">
      <c r="C364" s="166"/>
      <c r="D364" s="167"/>
      <c r="E364" s="167"/>
      <c r="F364" s="172"/>
      <c r="G364" s="172"/>
      <c r="H364" s="172"/>
      <c r="I364" s="172"/>
      <c r="J364" s="172"/>
      <c r="K364" s="172"/>
      <c r="L364" s="172"/>
      <c r="M364" s="172"/>
      <c r="N364" s="172"/>
      <c r="O364" s="172"/>
      <c r="P364" s="172"/>
      <c r="Q364" s="173"/>
      <c r="R364" s="22"/>
      <c r="S364" s="3" t="s">
        <v>16</v>
      </c>
      <c r="T364" s="2" t="s">
        <v>357</v>
      </c>
      <c r="U364" s="2"/>
      <c r="V364" s="2"/>
      <c r="W364" s="2"/>
      <c r="X364" s="2"/>
      <c r="Y364" s="2"/>
      <c r="Z364" s="227" t="s">
        <v>3</v>
      </c>
      <c r="AA364" s="227"/>
      <c r="AB364" s="227"/>
      <c r="AC364" s="227"/>
      <c r="AD364" s="227"/>
      <c r="AE364" s="167" t="s">
        <v>2</v>
      </c>
      <c r="AF364" s="167"/>
      <c r="AG364" s="227"/>
      <c r="AH364" s="227"/>
      <c r="AI364" s="167" t="s">
        <v>1</v>
      </c>
      <c r="AJ364" s="167"/>
      <c r="AK364" s="308"/>
      <c r="AL364" s="308"/>
      <c r="AM364" s="308"/>
      <c r="AN364" s="308"/>
      <c r="AO364" s="308"/>
      <c r="AP364" s="308"/>
      <c r="AQ364" s="308"/>
      <c r="AR364" s="308"/>
      <c r="AS364" s="308"/>
      <c r="AT364" s="308"/>
      <c r="AU364" s="308"/>
      <c r="AV364" s="308"/>
      <c r="AW364" s="308"/>
      <c r="AX364" s="308"/>
      <c r="AY364" s="167" t="s">
        <v>359</v>
      </c>
      <c r="AZ364" s="167"/>
      <c r="BA364" s="167"/>
      <c r="BB364" s="167"/>
      <c r="BC364" s="167"/>
      <c r="BD364" s="227"/>
      <c r="BE364" s="227"/>
      <c r="BF364" s="167" t="s">
        <v>358</v>
      </c>
      <c r="BG364" s="167"/>
      <c r="BH364" s="37" t="s">
        <v>15</v>
      </c>
      <c r="BI364" s="184"/>
      <c r="BJ364" s="167"/>
      <c r="BK364" s="177"/>
      <c r="BL364" s="181"/>
    </row>
    <row r="365" spans="3:64" ht="18" customHeight="1" x14ac:dyDescent="0.2">
      <c r="C365" s="168"/>
      <c r="D365" s="169"/>
      <c r="E365" s="169"/>
      <c r="F365" s="174"/>
      <c r="G365" s="174"/>
      <c r="H365" s="174"/>
      <c r="I365" s="174"/>
      <c r="J365" s="174"/>
      <c r="K365" s="174"/>
      <c r="L365" s="174"/>
      <c r="M365" s="174"/>
      <c r="N365" s="174"/>
      <c r="O365" s="174"/>
      <c r="P365" s="174"/>
      <c r="Q365" s="175"/>
      <c r="R365" s="26"/>
      <c r="S365" s="50" t="s">
        <v>16</v>
      </c>
      <c r="T365" s="27" t="s">
        <v>357</v>
      </c>
      <c r="U365" s="27"/>
      <c r="V365" s="27"/>
      <c r="W365" s="27"/>
      <c r="X365" s="27"/>
      <c r="Y365" s="27"/>
      <c r="Z365" s="186" t="s">
        <v>3</v>
      </c>
      <c r="AA365" s="186"/>
      <c r="AB365" s="186"/>
      <c r="AC365" s="186"/>
      <c r="AD365" s="186"/>
      <c r="AE365" s="169" t="s">
        <v>2</v>
      </c>
      <c r="AF365" s="169"/>
      <c r="AG365" s="186"/>
      <c r="AH365" s="186"/>
      <c r="AI365" s="169" t="s">
        <v>1</v>
      </c>
      <c r="AJ365" s="169"/>
      <c r="AK365" s="466"/>
      <c r="AL365" s="466"/>
      <c r="AM365" s="466"/>
      <c r="AN365" s="466"/>
      <c r="AO365" s="466"/>
      <c r="AP365" s="466"/>
      <c r="AQ365" s="466"/>
      <c r="AR365" s="466"/>
      <c r="AS365" s="466"/>
      <c r="AT365" s="466"/>
      <c r="AU365" s="466"/>
      <c r="AV365" s="466"/>
      <c r="AW365" s="466"/>
      <c r="AX365" s="466"/>
      <c r="AY365" s="169" t="s">
        <v>359</v>
      </c>
      <c r="AZ365" s="169"/>
      <c r="BA365" s="169"/>
      <c r="BB365" s="169"/>
      <c r="BC365" s="169"/>
      <c r="BD365" s="186"/>
      <c r="BE365" s="186"/>
      <c r="BF365" s="169" t="s">
        <v>358</v>
      </c>
      <c r="BG365" s="169"/>
      <c r="BH365" s="58" t="s">
        <v>15</v>
      </c>
      <c r="BI365" s="185"/>
      <c r="BJ365" s="169"/>
      <c r="BK365" s="179"/>
      <c r="BL365" s="182"/>
    </row>
    <row r="366" spans="3:64" ht="18" customHeight="1" x14ac:dyDescent="0.2">
      <c r="C366" s="48" t="s">
        <v>360</v>
      </c>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row>
    <row r="367" spans="3:64" ht="18" customHeight="1" x14ac:dyDescent="0.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row>
    <row r="368" spans="3:64" ht="18" customHeight="1" x14ac:dyDescent="0.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row>
    <row r="369" spans="3:64" ht="22" customHeight="1" x14ac:dyDescent="0.2">
      <c r="C369" s="161" t="s">
        <v>361</v>
      </c>
      <c r="D369" s="162"/>
      <c r="E369" s="162"/>
      <c r="F369" s="196" t="s">
        <v>362</v>
      </c>
      <c r="G369" s="196"/>
      <c r="H369" s="196"/>
      <c r="I369" s="196"/>
      <c r="J369" s="196"/>
      <c r="K369" s="196"/>
      <c r="L369" s="196"/>
      <c r="M369" s="196"/>
      <c r="N369" s="196"/>
      <c r="O369" s="196"/>
      <c r="P369" s="196"/>
      <c r="Q369" s="197"/>
      <c r="R369" s="161"/>
      <c r="S369" s="162"/>
      <c r="T369" s="54" t="s">
        <v>363</v>
      </c>
      <c r="U369" s="54"/>
      <c r="V369" s="54"/>
      <c r="W369" s="54"/>
      <c r="X369" s="54"/>
      <c r="Y369" s="54"/>
      <c r="Z369" s="54"/>
      <c r="AA369" s="54"/>
      <c r="AB369" s="54"/>
      <c r="AC369" s="54"/>
      <c r="AD369" s="54"/>
      <c r="AE369" s="54"/>
      <c r="AF369" s="54"/>
      <c r="AG369" s="54"/>
      <c r="AH369" s="54"/>
      <c r="AI369" s="54"/>
      <c r="AJ369" s="54"/>
      <c r="AK369" s="54"/>
      <c r="AL369" s="54"/>
      <c r="AM369" s="54"/>
      <c r="AN369" s="54"/>
      <c r="AO369" s="54"/>
      <c r="AP369" s="54"/>
      <c r="AQ369" s="54"/>
      <c r="AR369" s="54"/>
      <c r="AS369" s="54"/>
      <c r="AT369" s="68" t="s">
        <v>16</v>
      </c>
      <c r="AU369" s="162" t="s">
        <v>2</v>
      </c>
      <c r="AV369" s="162"/>
      <c r="AW369" s="204"/>
      <c r="AX369" s="204"/>
      <c r="AY369" s="162" t="s">
        <v>337</v>
      </c>
      <c r="AZ369" s="162"/>
      <c r="BA369" s="69" t="s">
        <v>15</v>
      </c>
      <c r="BB369" s="54"/>
      <c r="BC369" s="54"/>
      <c r="BD369" s="54"/>
      <c r="BE369" s="54"/>
      <c r="BF369" s="54"/>
      <c r="BG369" s="203"/>
      <c r="BH369" s="162"/>
      <c r="BI369" s="196" t="s">
        <v>294</v>
      </c>
      <c r="BJ369" s="196"/>
      <c r="BK369" s="196"/>
      <c r="BL369" s="197"/>
    </row>
    <row r="370" spans="3:64" ht="22" customHeight="1" x14ac:dyDescent="0.2">
      <c r="C370" s="165" t="s">
        <v>364</v>
      </c>
      <c r="D370" s="145"/>
      <c r="E370" s="145"/>
      <c r="F370" s="170" t="s">
        <v>365</v>
      </c>
      <c r="G370" s="170"/>
      <c r="H370" s="170"/>
      <c r="I370" s="170"/>
      <c r="J370" s="170"/>
      <c r="K370" s="170"/>
      <c r="L370" s="170"/>
      <c r="M370" s="170"/>
      <c r="N370" s="170"/>
      <c r="O370" s="170"/>
      <c r="P370" s="170"/>
      <c r="Q370" s="171"/>
      <c r="R370" s="19"/>
      <c r="S370" s="20" t="s">
        <v>600</v>
      </c>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97"/>
      <c r="AT370" s="97" t="s">
        <v>16</v>
      </c>
      <c r="AU370" s="252" t="s">
        <v>2</v>
      </c>
      <c r="AV370" s="252"/>
      <c r="AW370" s="519"/>
      <c r="AX370" s="519"/>
      <c r="AY370" s="252" t="s">
        <v>337</v>
      </c>
      <c r="AZ370" s="252"/>
      <c r="BA370" s="98" t="s">
        <v>15</v>
      </c>
      <c r="BB370" s="20"/>
      <c r="BC370" s="20"/>
      <c r="BD370" s="20"/>
      <c r="BE370" s="20"/>
      <c r="BF370" s="20"/>
      <c r="BG370" s="20"/>
      <c r="BH370" s="20"/>
      <c r="BI370" s="20"/>
      <c r="BJ370" s="20"/>
      <c r="BK370" s="20"/>
      <c r="BL370" s="21"/>
    </row>
    <row r="371" spans="3:64" ht="22" customHeight="1" x14ac:dyDescent="0.2">
      <c r="C371" s="166"/>
      <c r="D371" s="167"/>
      <c r="E371" s="167"/>
      <c r="F371" s="172"/>
      <c r="G371" s="172"/>
      <c r="H371" s="172"/>
      <c r="I371" s="172"/>
      <c r="J371" s="172"/>
      <c r="K371" s="172"/>
      <c r="L371" s="172"/>
      <c r="M371" s="172"/>
      <c r="N371" s="172"/>
      <c r="O371" s="172"/>
      <c r="P371" s="172"/>
      <c r="Q371" s="173"/>
      <c r="R371" s="99"/>
      <c r="S371" s="48" t="s">
        <v>366</v>
      </c>
      <c r="T371" s="48"/>
      <c r="U371" s="48"/>
      <c r="V371" s="48"/>
      <c r="W371" s="48"/>
      <c r="X371" s="48"/>
      <c r="Y371" s="48"/>
      <c r="Z371" s="48"/>
      <c r="AA371" s="48"/>
      <c r="AB371" s="48"/>
      <c r="AC371" s="48"/>
      <c r="AD371" s="48"/>
      <c r="AE371" s="48"/>
      <c r="AF371" s="48"/>
      <c r="AG371" s="48"/>
      <c r="AH371" s="48"/>
      <c r="AI371" s="48"/>
      <c r="AJ371" s="48"/>
      <c r="AK371" s="48"/>
      <c r="AL371" s="48"/>
      <c r="AM371" s="48"/>
      <c r="AN371" s="48"/>
      <c r="AO371" s="48"/>
      <c r="AP371" s="48"/>
      <c r="AQ371" s="48"/>
      <c r="AR371" s="48"/>
      <c r="AS371" s="48"/>
      <c r="AT371" s="48"/>
      <c r="AU371" s="48"/>
      <c r="AV371" s="48"/>
      <c r="AW371" s="48"/>
      <c r="AX371" s="48"/>
      <c r="AY371" s="48"/>
      <c r="AZ371" s="48"/>
      <c r="BA371" s="48"/>
      <c r="BB371" s="48"/>
      <c r="BC371" s="48"/>
      <c r="BD371" s="48"/>
      <c r="BE371" s="523"/>
      <c r="BF371" s="522"/>
      <c r="BG371" s="520" t="s">
        <v>43</v>
      </c>
      <c r="BH371" s="520"/>
      <c r="BI371" s="522"/>
      <c r="BJ371" s="522"/>
      <c r="BK371" s="520" t="s">
        <v>45</v>
      </c>
      <c r="BL371" s="521"/>
    </row>
    <row r="372" spans="3:64" ht="16" customHeight="1" x14ac:dyDescent="0.2">
      <c r="C372" s="166"/>
      <c r="D372" s="167"/>
      <c r="E372" s="167"/>
      <c r="F372" s="172"/>
      <c r="G372" s="172"/>
      <c r="H372" s="172"/>
      <c r="I372" s="172"/>
      <c r="J372" s="172"/>
      <c r="K372" s="172"/>
      <c r="L372" s="172"/>
      <c r="M372" s="172"/>
      <c r="N372" s="172"/>
      <c r="O372" s="172"/>
      <c r="P372" s="172"/>
      <c r="Q372" s="173"/>
      <c r="R372" s="99"/>
      <c r="S372" s="158" t="s">
        <v>367</v>
      </c>
      <c r="T372" s="158"/>
      <c r="U372" s="158"/>
      <c r="V372" s="158"/>
      <c r="W372" s="158"/>
      <c r="X372" s="158"/>
      <c r="Y372" s="158"/>
      <c r="Z372" s="158"/>
      <c r="AA372" s="158"/>
      <c r="AB372" s="158"/>
      <c r="AC372" s="158"/>
      <c r="AD372" s="158"/>
      <c r="AE372" s="158"/>
      <c r="AF372" s="158"/>
      <c r="AG372" s="158"/>
      <c r="AH372" s="158"/>
      <c r="AI372" s="158"/>
      <c r="AJ372" s="158"/>
      <c r="AK372" s="158"/>
      <c r="AL372" s="158"/>
      <c r="AM372" s="158"/>
      <c r="AN372" s="158"/>
      <c r="AO372" s="158"/>
      <c r="AP372" s="158"/>
      <c r="AQ372" s="158"/>
      <c r="AR372" s="158"/>
      <c r="AS372" s="158"/>
      <c r="AT372" s="158"/>
      <c r="AU372" s="158"/>
      <c r="AV372" s="158"/>
      <c r="AW372" s="158"/>
      <c r="AX372" s="158"/>
      <c r="AY372" s="158"/>
      <c r="AZ372" s="158"/>
      <c r="BA372" s="48"/>
      <c r="BB372" s="48"/>
      <c r="BC372" s="48"/>
      <c r="BD372" s="48"/>
      <c r="BE372" s="525"/>
      <c r="BF372" s="160"/>
      <c r="BG372" s="159" t="s">
        <v>43</v>
      </c>
      <c r="BH372" s="159"/>
      <c r="BI372" s="160"/>
      <c r="BJ372" s="160"/>
      <c r="BK372" s="159" t="s">
        <v>45</v>
      </c>
      <c r="BL372" s="493"/>
    </row>
    <row r="373" spans="3:64" ht="16" customHeight="1" x14ac:dyDescent="0.2">
      <c r="C373" s="168"/>
      <c r="D373" s="169"/>
      <c r="E373" s="169"/>
      <c r="F373" s="174"/>
      <c r="G373" s="174"/>
      <c r="H373" s="174"/>
      <c r="I373" s="174"/>
      <c r="J373" s="174"/>
      <c r="K373" s="174"/>
      <c r="L373" s="174"/>
      <c r="M373" s="174"/>
      <c r="N373" s="174"/>
      <c r="O373" s="174"/>
      <c r="P373" s="174"/>
      <c r="Q373" s="175"/>
      <c r="R373" s="64"/>
      <c r="S373" s="524"/>
      <c r="T373" s="524"/>
      <c r="U373" s="524"/>
      <c r="V373" s="524"/>
      <c r="W373" s="524"/>
      <c r="X373" s="524"/>
      <c r="Y373" s="524"/>
      <c r="Z373" s="524"/>
      <c r="AA373" s="524"/>
      <c r="AB373" s="524"/>
      <c r="AC373" s="524"/>
      <c r="AD373" s="524"/>
      <c r="AE373" s="524"/>
      <c r="AF373" s="524"/>
      <c r="AG373" s="524"/>
      <c r="AH373" s="524"/>
      <c r="AI373" s="524"/>
      <c r="AJ373" s="524"/>
      <c r="AK373" s="524"/>
      <c r="AL373" s="524"/>
      <c r="AM373" s="524"/>
      <c r="AN373" s="524"/>
      <c r="AO373" s="524"/>
      <c r="AP373" s="524"/>
      <c r="AQ373" s="524"/>
      <c r="AR373" s="524"/>
      <c r="AS373" s="524"/>
      <c r="AT373" s="524"/>
      <c r="AU373" s="524"/>
      <c r="AV373" s="524"/>
      <c r="AW373" s="524"/>
      <c r="AX373" s="524"/>
      <c r="AY373" s="524"/>
      <c r="AZ373" s="524"/>
      <c r="BA373" s="65"/>
      <c r="BB373" s="65"/>
      <c r="BC373" s="65"/>
      <c r="BD373" s="65"/>
      <c r="BE373" s="526"/>
      <c r="BF373" s="206"/>
      <c r="BG373" s="527"/>
      <c r="BH373" s="527"/>
      <c r="BI373" s="206"/>
      <c r="BJ373" s="206"/>
      <c r="BK373" s="527"/>
      <c r="BL373" s="528"/>
    </row>
    <row r="374" spans="3:64" ht="22" customHeight="1" x14ac:dyDescent="0.2">
      <c r="C374" s="165" t="s">
        <v>368</v>
      </c>
      <c r="D374" s="145"/>
      <c r="E374" s="145"/>
      <c r="F374" s="170" t="s">
        <v>369</v>
      </c>
      <c r="G374" s="170"/>
      <c r="H374" s="170"/>
      <c r="I374" s="170"/>
      <c r="J374" s="170"/>
      <c r="K374" s="170"/>
      <c r="L374" s="170"/>
      <c r="M374" s="170"/>
      <c r="N374" s="170"/>
      <c r="O374" s="170"/>
      <c r="P374" s="170"/>
      <c r="Q374" s="171"/>
      <c r="R374" s="32"/>
      <c r="S374" s="253" t="s">
        <v>370</v>
      </c>
      <c r="T374" s="253"/>
      <c r="U374" s="253"/>
      <c r="V374" s="253"/>
      <c r="W374" s="253"/>
      <c r="X374" s="253"/>
      <c r="Y374" s="253"/>
      <c r="Z374" s="253"/>
      <c r="AA374" s="253"/>
      <c r="AB374" s="253"/>
      <c r="AC374" s="253"/>
      <c r="AD374" s="253"/>
      <c r="AE374" s="253"/>
      <c r="AF374" s="253"/>
      <c r="AG374" s="253"/>
      <c r="AH374" s="33"/>
      <c r="AI374" s="33"/>
      <c r="AJ374" s="33"/>
      <c r="AK374" s="33"/>
      <c r="AL374" s="33"/>
      <c r="AM374" s="33"/>
      <c r="AN374" s="33"/>
      <c r="AO374" s="33"/>
      <c r="AP374" s="33"/>
      <c r="AQ374" s="33"/>
      <c r="AR374" s="33"/>
      <c r="AS374" s="33"/>
      <c r="AT374" s="33"/>
      <c r="AU374" s="33"/>
      <c r="AV374" s="33"/>
      <c r="AW374" s="33"/>
      <c r="AX374" s="33"/>
      <c r="AY374" s="33"/>
      <c r="AZ374" s="33"/>
      <c r="BA374" s="33"/>
      <c r="BB374" s="33"/>
      <c r="BC374" s="33"/>
      <c r="BD374" s="33"/>
      <c r="BE374" s="183"/>
      <c r="BF374" s="145"/>
      <c r="BG374" s="150" t="s">
        <v>43</v>
      </c>
      <c r="BH374" s="150"/>
      <c r="BI374" s="145"/>
      <c r="BJ374" s="145"/>
      <c r="BK374" s="150" t="s">
        <v>45</v>
      </c>
      <c r="BL374" s="151"/>
    </row>
    <row r="375" spans="3:64" ht="22" customHeight="1" x14ac:dyDescent="0.2">
      <c r="C375" s="166"/>
      <c r="D375" s="167"/>
      <c r="E375" s="167"/>
      <c r="F375" s="172"/>
      <c r="G375" s="172"/>
      <c r="H375" s="172"/>
      <c r="I375" s="172"/>
      <c r="J375" s="172"/>
      <c r="K375" s="172"/>
      <c r="L375" s="172"/>
      <c r="M375" s="172"/>
      <c r="N375" s="172"/>
      <c r="O375" s="172"/>
      <c r="P375" s="172"/>
      <c r="Q375" s="173"/>
      <c r="R375" s="22"/>
      <c r="S375" s="304" t="s">
        <v>371</v>
      </c>
      <c r="T375" s="304"/>
      <c r="U375" s="304"/>
      <c r="V375" s="304"/>
      <c r="W375" s="304"/>
      <c r="X375" s="304"/>
      <c r="Y375" s="304"/>
      <c r="Z375" s="304"/>
      <c r="AA375" s="304"/>
      <c r="AB375" s="304"/>
      <c r="AC375" s="304"/>
      <c r="AD375" s="304"/>
      <c r="AE375" s="304"/>
      <c r="AF375" s="304"/>
      <c r="AG375" s="304"/>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184"/>
      <c r="BF375" s="167"/>
      <c r="BG375" s="177" t="s">
        <v>43</v>
      </c>
      <c r="BH375" s="177"/>
      <c r="BI375" s="167"/>
      <c r="BJ375" s="167"/>
      <c r="BK375" s="177" t="s">
        <v>45</v>
      </c>
      <c r="BL375" s="181"/>
    </row>
    <row r="376" spans="3:64" ht="22" customHeight="1" x14ac:dyDescent="0.2">
      <c r="C376" s="166"/>
      <c r="D376" s="167"/>
      <c r="E376" s="167"/>
      <c r="F376" s="172"/>
      <c r="G376" s="172"/>
      <c r="H376" s="172"/>
      <c r="I376" s="172"/>
      <c r="J376" s="172"/>
      <c r="K376" s="172"/>
      <c r="L376" s="172"/>
      <c r="M376" s="172"/>
      <c r="N376" s="172"/>
      <c r="O376" s="172"/>
      <c r="P376" s="172"/>
      <c r="Q376" s="173"/>
      <c r="R376" s="22"/>
      <c r="S376" s="304" t="s">
        <v>372</v>
      </c>
      <c r="T376" s="304"/>
      <c r="U376" s="304"/>
      <c r="V376" s="304"/>
      <c r="W376" s="304"/>
      <c r="X376" s="304"/>
      <c r="Y376" s="304"/>
      <c r="Z376" s="304"/>
      <c r="AA376" s="304"/>
      <c r="AB376" s="304"/>
      <c r="AC376" s="304"/>
      <c r="AD376" s="304"/>
      <c r="AE376" s="304"/>
      <c r="AF376" s="304"/>
      <c r="AG376" s="304"/>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184"/>
      <c r="BF376" s="167"/>
      <c r="BG376" s="177" t="s">
        <v>43</v>
      </c>
      <c r="BH376" s="177"/>
      <c r="BI376" s="167"/>
      <c r="BJ376" s="167"/>
      <c r="BK376" s="177" t="s">
        <v>45</v>
      </c>
      <c r="BL376" s="181"/>
    </row>
    <row r="377" spans="3:64" ht="22" customHeight="1" x14ac:dyDescent="0.2">
      <c r="C377" s="168"/>
      <c r="D377" s="169"/>
      <c r="E377" s="169"/>
      <c r="F377" s="174"/>
      <c r="G377" s="174"/>
      <c r="H377" s="174"/>
      <c r="I377" s="174"/>
      <c r="J377" s="174"/>
      <c r="K377" s="174"/>
      <c r="L377" s="174"/>
      <c r="M377" s="174"/>
      <c r="N377" s="174"/>
      <c r="O377" s="174"/>
      <c r="P377" s="174"/>
      <c r="Q377" s="175"/>
      <c r="R377" s="26"/>
      <c r="S377" s="254" t="s">
        <v>373</v>
      </c>
      <c r="T377" s="254"/>
      <c r="U377" s="254"/>
      <c r="V377" s="254"/>
      <c r="W377" s="254"/>
      <c r="X377" s="254"/>
      <c r="Y377" s="254"/>
      <c r="Z377" s="254"/>
      <c r="AA377" s="254"/>
      <c r="AB377" s="254"/>
      <c r="AC377" s="254"/>
      <c r="AD377" s="254"/>
      <c r="AE377" s="254"/>
      <c r="AF377" s="254"/>
      <c r="AG377" s="254"/>
      <c r="AH377" s="27"/>
      <c r="AI377" s="27"/>
      <c r="AJ377" s="27"/>
      <c r="AK377" s="27"/>
      <c r="AL377" s="27"/>
      <c r="AM377" s="27"/>
      <c r="AN377" s="27"/>
      <c r="AO377" s="27"/>
      <c r="AP377" s="27"/>
      <c r="AQ377" s="27"/>
      <c r="AR377" s="27"/>
      <c r="AS377" s="27"/>
      <c r="AT377" s="27"/>
      <c r="AU377" s="27"/>
      <c r="AV377" s="27"/>
      <c r="AW377" s="27"/>
      <c r="AX377" s="27"/>
      <c r="AY377" s="27"/>
      <c r="AZ377" s="27"/>
      <c r="BA377" s="27"/>
      <c r="BB377" s="27"/>
      <c r="BC377" s="27"/>
      <c r="BD377" s="27"/>
      <c r="BE377" s="185"/>
      <c r="BF377" s="169"/>
      <c r="BG377" s="179" t="s">
        <v>43</v>
      </c>
      <c r="BH377" s="179"/>
      <c r="BI377" s="169"/>
      <c r="BJ377" s="169"/>
      <c r="BK377" s="179" t="s">
        <v>45</v>
      </c>
      <c r="BL377" s="182"/>
    </row>
    <row r="378" spans="3:64" ht="22" customHeight="1" x14ac:dyDescent="0.2">
      <c r="C378" s="161" t="s">
        <v>374</v>
      </c>
      <c r="D378" s="162"/>
      <c r="E378" s="162"/>
      <c r="F378" s="516" t="s">
        <v>375</v>
      </c>
      <c r="G378" s="516"/>
      <c r="H378" s="516"/>
      <c r="I378" s="516"/>
      <c r="J378" s="516"/>
      <c r="K378" s="516"/>
      <c r="L378" s="516"/>
      <c r="M378" s="516"/>
      <c r="N378" s="516"/>
      <c r="O378" s="516"/>
      <c r="P378" s="516"/>
      <c r="Q378" s="535"/>
      <c r="R378" s="161"/>
      <c r="S378" s="162"/>
      <c r="T378" s="54" t="s">
        <v>290</v>
      </c>
      <c r="U378" s="54"/>
      <c r="V378" s="54"/>
      <c r="W378" s="54"/>
      <c r="X378" s="54"/>
      <c r="Y378" s="54"/>
      <c r="Z378" s="54"/>
      <c r="AA378" s="162"/>
      <c r="AB378" s="162"/>
      <c r="AC378" s="54" t="s">
        <v>294</v>
      </c>
      <c r="AD378" s="54"/>
      <c r="AE378" s="54"/>
      <c r="AF378" s="54"/>
      <c r="AG378" s="54"/>
      <c r="AH378" s="54"/>
      <c r="AI378" s="54"/>
      <c r="AJ378" s="54"/>
      <c r="AK378" s="54"/>
      <c r="AL378" s="54"/>
      <c r="AM378" s="54"/>
      <c r="AN378" s="54"/>
      <c r="AO378" s="54"/>
      <c r="AP378" s="54"/>
      <c r="AQ378" s="54"/>
      <c r="AR378" s="54"/>
      <c r="AS378" s="54"/>
      <c r="AT378" s="54"/>
      <c r="AU378" s="54"/>
      <c r="AV378" s="54"/>
      <c r="AW378" s="54"/>
      <c r="AX378" s="54"/>
      <c r="AY378" s="54"/>
      <c r="AZ378" s="54"/>
      <c r="BA378" s="54"/>
      <c r="BB378" s="54"/>
      <c r="BC378" s="54"/>
      <c r="BD378" s="54"/>
      <c r="BE378" s="54"/>
      <c r="BF378" s="54"/>
      <c r="BG378" s="54"/>
      <c r="BH378" s="54"/>
      <c r="BI378" s="54"/>
      <c r="BJ378" s="54"/>
      <c r="BK378" s="54"/>
      <c r="BL378" s="55"/>
    </row>
    <row r="379" spans="3:64" ht="22" customHeight="1" x14ac:dyDescent="0.2">
      <c r="C379" s="534" t="s">
        <v>448</v>
      </c>
      <c r="D379" s="534"/>
      <c r="E379" s="534"/>
      <c r="F379" s="223" t="s">
        <v>419</v>
      </c>
      <c r="G379" s="223"/>
      <c r="H379" s="223"/>
      <c r="I379" s="223"/>
      <c r="J379" s="223"/>
      <c r="K379" s="223"/>
      <c r="L379" s="223"/>
      <c r="M379" s="223"/>
      <c r="N379" s="223"/>
      <c r="O379" s="223"/>
      <c r="P379" s="223"/>
      <c r="Q379" s="223"/>
      <c r="R379" s="222"/>
      <c r="S379" s="222"/>
      <c r="T379" s="222"/>
      <c r="U379" s="222"/>
      <c r="V379" s="222"/>
      <c r="W379" s="222"/>
      <c r="X379" s="222"/>
      <c r="Y379" s="222"/>
      <c r="Z379" s="222"/>
      <c r="AA379" s="222"/>
      <c r="AB379" s="222"/>
      <c r="AC379" s="222"/>
      <c r="AD379" s="222"/>
      <c r="AE379" s="222"/>
      <c r="AF379" s="222"/>
      <c r="AG379" s="222"/>
      <c r="AH379" s="222"/>
      <c r="AI379" s="222"/>
      <c r="AJ379" s="223" t="s">
        <v>423</v>
      </c>
      <c r="AK379" s="223"/>
      <c r="AL379" s="223"/>
      <c r="AM379" s="223"/>
      <c r="AN379" s="223"/>
      <c r="AO379" s="223"/>
      <c r="AP379" s="223"/>
      <c r="AQ379" s="223"/>
      <c r="AR379" s="223"/>
      <c r="AS379" s="223"/>
      <c r="AT379" s="223"/>
      <c r="AU379" s="223"/>
      <c r="AV379" s="222"/>
      <c r="AW379" s="222"/>
      <c r="AX379" s="222"/>
      <c r="AY379" s="222"/>
      <c r="AZ379" s="222"/>
      <c r="BA379" s="222"/>
      <c r="BB379" s="222"/>
      <c r="BC379" s="222"/>
      <c r="BD379" s="222"/>
      <c r="BE379" s="222"/>
      <c r="BF379" s="222"/>
      <c r="BG379" s="222"/>
      <c r="BH379" s="222"/>
      <c r="BI379" s="222"/>
      <c r="BJ379" s="222"/>
      <c r="BK379" s="222"/>
      <c r="BL379" s="222"/>
    </row>
    <row r="380" spans="3:64" ht="22" customHeight="1" x14ac:dyDescent="0.2">
      <c r="C380" s="534"/>
      <c r="D380" s="534"/>
      <c r="E380" s="534"/>
      <c r="F380" s="221" t="s">
        <v>420</v>
      </c>
      <c r="G380" s="221"/>
      <c r="H380" s="221"/>
      <c r="I380" s="221"/>
      <c r="J380" s="221"/>
      <c r="K380" s="221"/>
      <c r="L380" s="221"/>
      <c r="M380" s="221"/>
      <c r="N380" s="221"/>
      <c r="O380" s="221"/>
      <c r="P380" s="221"/>
      <c r="Q380" s="221"/>
      <c r="R380" s="222"/>
      <c r="S380" s="222"/>
      <c r="T380" s="222"/>
      <c r="U380" s="222"/>
      <c r="V380" s="222"/>
      <c r="W380" s="222"/>
      <c r="X380" s="222"/>
      <c r="Y380" s="222"/>
      <c r="Z380" s="222"/>
      <c r="AA380" s="222"/>
      <c r="AB380" s="222"/>
      <c r="AC380" s="222"/>
      <c r="AD380" s="222"/>
      <c r="AE380" s="222"/>
      <c r="AF380" s="222"/>
      <c r="AG380" s="222"/>
      <c r="AH380" s="222"/>
      <c r="AI380" s="222"/>
      <c r="AJ380" s="221" t="s">
        <v>424</v>
      </c>
      <c r="AK380" s="221"/>
      <c r="AL380" s="221"/>
      <c r="AM380" s="221"/>
      <c r="AN380" s="221"/>
      <c r="AO380" s="221"/>
      <c r="AP380" s="221"/>
      <c r="AQ380" s="221"/>
      <c r="AR380" s="221"/>
      <c r="AS380" s="221"/>
      <c r="AT380" s="221"/>
      <c r="AU380" s="221"/>
      <c r="AV380" s="222"/>
      <c r="AW380" s="222"/>
      <c r="AX380" s="222"/>
      <c r="AY380" s="222"/>
      <c r="AZ380" s="222"/>
      <c r="BA380" s="222"/>
      <c r="BB380" s="222"/>
      <c r="BC380" s="222"/>
      <c r="BD380" s="222"/>
      <c r="BE380" s="222"/>
      <c r="BF380" s="222"/>
      <c r="BG380" s="222"/>
      <c r="BH380" s="222"/>
      <c r="BI380" s="222"/>
      <c r="BJ380" s="222"/>
      <c r="BK380" s="222"/>
      <c r="BL380" s="222"/>
    </row>
    <row r="381" spans="3:64" ht="22" customHeight="1" x14ac:dyDescent="0.2">
      <c r="C381" s="534"/>
      <c r="D381" s="534"/>
      <c r="E381" s="534"/>
      <c r="F381" s="223" t="s">
        <v>421</v>
      </c>
      <c r="G381" s="223"/>
      <c r="H381" s="223"/>
      <c r="I381" s="223"/>
      <c r="J381" s="223"/>
      <c r="K381" s="223"/>
      <c r="L381" s="223"/>
      <c r="M381" s="223"/>
      <c r="N381" s="223"/>
      <c r="O381" s="223"/>
      <c r="P381" s="223"/>
      <c r="Q381" s="223"/>
      <c r="R381" s="222"/>
      <c r="S381" s="222"/>
      <c r="T381" s="222"/>
      <c r="U381" s="222"/>
      <c r="V381" s="222"/>
      <c r="W381" s="222"/>
      <c r="X381" s="222"/>
      <c r="Y381" s="222"/>
      <c r="Z381" s="222"/>
      <c r="AA381" s="222"/>
      <c r="AB381" s="222"/>
      <c r="AC381" s="222"/>
      <c r="AD381" s="222"/>
      <c r="AE381" s="222"/>
      <c r="AF381" s="222"/>
      <c r="AG381" s="222"/>
      <c r="AH381" s="222"/>
      <c r="AI381" s="222"/>
      <c r="AJ381" s="221" t="s">
        <v>425</v>
      </c>
      <c r="AK381" s="221"/>
      <c r="AL381" s="221"/>
      <c r="AM381" s="221"/>
      <c r="AN381" s="221"/>
      <c r="AO381" s="221"/>
      <c r="AP381" s="221"/>
      <c r="AQ381" s="221"/>
      <c r="AR381" s="221"/>
      <c r="AS381" s="221"/>
      <c r="AT381" s="221"/>
      <c r="AU381" s="221"/>
      <c r="AV381" s="222"/>
      <c r="AW381" s="222"/>
      <c r="AX381" s="222"/>
      <c r="AY381" s="222"/>
      <c r="AZ381" s="222"/>
      <c r="BA381" s="222"/>
      <c r="BB381" s="222"/>
      <c r="BC381" s="222"/>
      <c r="BD381" s="222"/>
      <c r="BE381" s="222"/>
      <c r="BF381" s="222"/>
      <c r="BG381" s="222"/>
      <c r="BH381" s="222"/>
      <c r="BI381" s="222"/>
      <c r="BJ381" s="222"/>
      <c r="BK381" s="222"/>
      <c r="BL381" s="222"/>
    </row>
    <row r="382" spans="3:64" ht="22" customHeight="1" x14ac:dyDescent="0.2">
      <c r="C382" s="534"/>
      <c r="D382" s="534"/>
      <c r="E382" s="534"/>
      <c r="F382" s="221" t="s">
        <v>422</v>
      </c>
      <c r="G382" s="221"/>
      <c r="H382" s="221"/>
      <c r="I382" s="221"/>
      <c r="J382" s="221"/>
      <c r="K382" s="221"/>
      <c r="L382" s="221"/>
      <c r="M382" s="221"/>
      <c r="N382" s="221"/>
      <c r="O382" s="221"/>
      <c r="P382" s="221"/>
      <c r="Q382" s="221"/>
      <c r="R382" s="222"/>
      <c r="S382" s="222"/>
      <c r="T382" s="222"/>
      <c r="U382" s="222"/>
      <c r="V382" s="222"/>
      <c r="W382" s="222"/>
      <c r="X382" s="222"/>
      <c r="Y382" s="222"/>
      <c r="Z382" s="222"/>
      <c r="AA382" s="222"/>
      <c r="AB382" s="222"/>
      <c r="AC382" s="222"/>
      <c r="AD382" s="222"/>
      <c r="AE382" s="222"/>
      <c r="AF382" s="222"/>
      <c r="AG382" s="222"/>
      <c r="AH382" s="222"/>
      <c r="AI382" s="222"/>
      <c r="AJ382" s="223" t="s">
        <v>426</v>
      </c>
      <c r="AK382" s="223"/>
      <c r="AL382" s="223"/>
      <c r="AM382" s="223"/>
      <c r="AN382" s="223"/>
      <c r="AO382" s="223"/>
      <c r="AP382" s="223"/>
      <c r="AQ382" s="223"/>
      <c r="AR382" s="223"/>
      <c r="AS382" s="223"/>
      <c r="AT382" s="223"/>
      <c r="AU382" s="223"/>
      <c r="AV382" s="222"/>
      <c r="AW382" s="222"/>
      <c r="AX382" s="222"/>
      <c r="AY382" s="222"/>
      <c r="AZ382" s="222"/>
      <c r="BA382" s="222"/>
      <c r="BB382" s="222"/>
      <c r="BC382" s="222"/>
      <c r="BD382" s="222"/>
      <c r="BE382" s="222"/>
      <c r="BF382" s="222"/>
      <c r="BG382" s="222"/>
      <c r="BH382" s="222"/>
      <c r="BI382" s="222"/>
      <c r="BJ382" s="222"/>
      <c r="BK382" s="222"/>
      <c r="BL382" s="222"/>
    </row>
    <row r="383" spans="3:64" ht="22" customHeight="1" x14ac:dyDescent="0.2">
      <c r="C383" s="210" t="s">
        <v>449</v>
      </c>
      <c r="D383" s="211"/>
      <c r="E383" s="212"/>
      <c r="F383" s="165" t="s">
        <v>428</v>
      </c>
      <c r="G383" s="145"/>
      <c r="H383" s="145"/>
      <c r="I383" s="145"/>
      <c r="J383" s="145"/>
      <c r="K383" s="145"/>
      <c r="L383" s="145"/>
      <c r="M383" s="207"/>
      <c r="N383" s="219" t="s">
        <v>427</v>
      </c>
      <c r="O383" s="219"/>
      <c r="P383" s="219"/>
      <c r="Q383" s="219"/>
      <c r="R383" s="165"/>
      <c r="S383" s="145"/>
      <c r="T383" s="33" t="s">
        <v>282</v>
      </c>
      <c r="U383" s="33"/>
      <c r="V383" s="96" t="s">
        <v>16</v>
      </c>
      <c r="W383" s="145"/>
      <c r="X383" s="145"/>
      <c r="Y383" s="33" t="s">
        <v>432</v>
      </c>
      <c r="Z383" s="33"/>
      <c r="AA383" s="33"/>
      <c r="AB383" s="33"/>
      <c r="AC383" s="33"/>
      <c r="AD383" s="33"/>
      <c r="AE383" s="33"/>
      <c r="AF383" s="33"/>
      <c r="AG383" s="33"/>
      <c r="AH383" s="145"/>
      <c r="AI383" s="145"/>
      <c r="AJ383" s="33" t="s">
        <v>434</v>
      </c>
      <c r="AK383" s="33"/>
      <c r="AL383" s="33"/>
      <c r="AM383" s="33"/>
      <c r="AN383" s="33"/>
      <c r="AO383" s="33"/>
      <c r="AP383" s="33"/>
      <c r="AQ383" s="33"/>
      <c r="AR383" s="33"/>
      <c r="AS383" s="145"/>
      <c r="AT383" s="145"/>
      <c r="AU383" s="33" t="s">
        <v>101</v>
      </c>
      <c r="AV383" s="33"/>
      <c r="AW383" s="33"/>
      <c r="AX383" s="33"/>
      <c r="AY383" s="56" t="s">
        <v>15</v>
      </c>
      <c r="AZ383" s="33"/>
      <c r="BA383" s="183"/>
      <c r="BB383" s="145"/>
      <c r="BC383" s="150" t="s">
        <v>433</v>
      </c>
      <c r="BD383" s="150"/>
      <c r="BE383" s="150"/>
      <c r="BF383" s="150"/>
      <c r="BG383" s="150"/>
      <c r="BH383" s="150"/>
      <c r="BI383" s="150"/>
      <c r="BJ383" s="150"/>
      <c r="BK383" s="150"/>
      <c r="BL383" s="151"/>
    </row>
    <row r="384" spans="3:64" ht="22" customHeight="1" x14ac:dyDescent="0.2">
      <c r="C384" s="213"/>
      <c r="D384" s="214"/>
      <c r="E384" s="215"/>
      <c r="F384" s="166"/>
      <c r="G384" s="167"/>
      <c r="H384" s="167"/>
      <c r="I384" s="167"/>
      <c r="J384" s="167"/>
      <c r="K384" s="167"/>
      <c r="L384" s="167"/>
      <c r="M384" s="224"/>
      <c r="N384" s="219"/>
      <c r="O384" s="219"/>
      <c r="P384" s="219"/>
      <c r="Q384" s="219"/>
      <c r="R384" s="168"/>
      <c r="S384" s="169"/>
      <c r="T384" s="27" t="s">
        <v>45</v>
      </c>
      <c r="U384" s="27"/>
      <c r="V384" s="50" t="s">
        <v>16</v>
      </c>
      <c r="W384" s="169"/>
      <c r="X384" s="169"/>
      <c r="Y384" s="27" t="s">
        <v>435</v>
      </c>
      <c r="Z384" s="27"/>
      <c r="AA384" s="27"/>
      <c r="AB384" s="27"/>
      <c r="AC384" s="27"/>
      <c r="AD384" s="27"/>
      <c r="AE384" s="27"/>
      <c r="AF384" s="27"/>
      <c r="AG384" s="27"/>
      <c r="AH384" s="169"/>
      <c r="AI384" s="169"/>
      <c r="AJ384" s="27" t="s">
        <v>436</v>
      </c>
      <c r="AK384" s="27"/>
      <c r="AL384" s="27"/>
      <c r="AM384" s="27"/>
      <c r="AN384" s="27"/>
      <c r="AO384" s="27"/>
      <c r="AP384" s="27"/>
      <c r="AQ384" s="27"/>
      <c r="AR384" s="27"/>
      <c r="AS384" s="169"/>
      <c r="AT384" s="169"/>
      <c r="AU384" s="27" t="s">
        <v>101</v>
      </c>
      <c r="AV384" s="27"/>
      <c r="AW384" s="27"/>
      <c r="AX384" s="27"/>
      <c r="AY384" s="58" t="s">
        <v>15</v>
      </c>
      <c r="AZ384" s="27"/>
      <c r="BA384" s="185"/>
      <c r="BB384" s="169"/>
      <c r="BC384" s="179"/>
      <c r="BD384" s="179"/>
      <c r="BE384" s="179"/>
      <c r="BF384" s="179"/>
      <c r="BG384" s="179"/>
      <c r="BH384" s="179"/>
      <c r="BI384" s="179"/>
      <c r="BJ384" s="179"/>
      <c r="BK384" s="179"/>
      <c r="BL384" s="182"/>
    </row>
    <row r="385" spans="3:64" ht="22" customHeight="1" x14ac:dyDescent="0.2">
      <c r="C385" s="213"/>
      <c r="D385" s="214"/>
      <c r="E385" s="215"/>
      <c r="F385" s="166"/>
      <c r="G385" s="167"/>
      <c r="H385" s="167"/>
      <c r="I385" s="167"/>
      <c r="J385" s="167"/>
      <c r="K385" s="167"/>
      <c r="L385" s="167"/>
      <c r="M385" s="224"/>
      <c r="N385" s="219" t="s">
        <v>429</v>
      </c>
      <c r="O385" s="219"/>
      <c r="P385" s="219"/>
      <c r="Q385" s="219"/>
      <c r="R385" s="165"/>
      <c r="S385" s="145"/>
      <c r="T385" s="33" t="s">
        <v>282</v>
      </c>
      <c r="U385" s="33"/>
      <c r="V385" s="96" t="s">
        <v>431</v>
      </c>
      <c r="W385" s="145"/>
      <c r="X385" s="145"/>
      <c r="Y385" s="33" t="s">
        <v>432</v>
      </c>
      <c r="Z385" s="33"/>
      <c r="AA385" s="33"/>
      <c r="AB385" s="33"/>
      <c r="AC385" s="33"/>
      <c r="AD385" s="33"/>
      <c r="AE385" s="33"/>
      <c r="AF385" s="33"/>
      <c r="AG385" s="33"/>
      <c r="AH385" s="145"/>
      <c r="AI385" s="145"/>
      <c r="AJ385" s="33" t="s">
        <v>434</v>
      </c>
      <c r="AK385" s="33"/>
      <c r="AL385" s="33"/>
      <c r="AM385" s="33"/>
      <c r="AN385" s="33"/>
      <c r="AO385" s="33"/>
      <c r="AP385" s="33"/>
      <c r="AQ385" s="33"/>
      <c r="AR385" s="33"/>
      <c r="AS385" s="145"/>
      <c r="AT385" s="145"/>
      <c r="AU385" s="33" t="s">
        <v>101</v>
      </c>
      <c r="AV385" s="33"/>
      <c r="AW385" s="33"/>
      <c r="AX385" s="33"/>
      <c r="AY385" s="56" t="s">
        <v>15</v>
      </c>
      <c r="AZ385" s="33"/>
      <c r="BA385" s="183"/>
      <c r="BB385" s="145"/>
      <c r="BC385" s="150" t="s">
        <v>433</v>
      </c>
      <c r="BD385" s="150"/>
      <c r="BE385" s="150"/>
      <c r="BF385" s="150"/>
      <c r="BG385" s="150"/>
      <c r="BH385" s="150"/>
      <c r="BI385" s="150"/>
      <c r="BJ385" s="150"/>
      <c r="BK385" s="150"/>
      <c r="BL385" s="151"/>
    </row>
    <row r="386" spans="3:64" ht="22" customHeight="1" x14ac:dyDescent="0.2">
      <c r="C386" s="213"/>
      <c r="D386" s="214"/>
      <c r="E386" s="215"/>
      <c r="F386" s="166"/>
      <c r="G386" s="167"/>
      <c r="H386" s="167"/>
      <c r="I386" s="167"/>
      <c r="J386" s="167"/>
      <c r="K386" s="167"/>
      <c r="L386" s="167"/>
      <c r="M386" s="224"/>
      <c r="N386" s="219"/>
      <c r="O386" s="219"/>
      <c r="P386" s="219"/>
      <c r="Q386" s="219"/>
      <c r="R386" s="168"/>
      <c r="S386" s="169"/>
      <c r="T386" s="27" t="s">
        <v>45</v>
      </c>
      <c r="U386" s="27"/>
      <c r="V386" s="50" t="s">
        <v>431</v>
      </c>
      <c r="W386" s="169"/>
      <c r="X386" s="169"/>
      <c r="Y386" s="27" t="s">
        <v>435</v>
      </c>
      <c r="Z386" s="27"/>
      <c r="AA386" s="27"/>
      <c r="AB386" s="27"/>
      <c r="AC386" s="27"/>
      <c r="AD386" s="27"/>
      <c r="AE386" s="27"/>
      <c r="AF386" s="27"/>
      <c r="AG386" s="27"/>
      <c r="AH386" s="169"/>
      <c r="AI386" s="169"/>
      <c r="AJ386" s="27" t="s">
        <v>436</v>
      </c>
      <c r="AK386" s="27"/>
      <c r="AL386" s="27"/>
      <c r="AM386" s="27"/>
      <c r="AN386" s="27"/>
      <c r="AO386" s="27"/>
      <c r="AP386" s="27"/>
      <c r="AQ386" s="27"/>
      <c r="AR386" s="27"/>
      <c r="AS386" s="169"/>
      <c r="AT386" s="169"/>
      <c r="AU386" s="27" t="s">
        <v>101</v>
      </c>
      <c r="AV386" s="27"/>
      <c r="AW386" s="27"/>
      <c r="AX386" s="27"/>
      <c r="AY386" s="58" t="s">
        <v>15</v>
      </c>
      <c r="AZ386" s="27"/>
      <c r="BA386" s="185"/>
      <c r="BB386" s="169"/>
      <c r="BC386" s="179"/>
      <c r="BD386" s="179"/>
      <c r="BE386" s="179"/>
      <c r="BF386" s="179"/>
      <c r="BG386" s="179"/>
      <c r="BH386" s="179"/>
      <c r="BI386" s="179"/>
      <c r="BJ386" s="179"/>
      <c r="BK386" s="179"/>
      <c r="BL386" s="182"/>
    </row>
    <row r="387" spans="3:64" ht="22" customHeight="1" x14ac:dyDescent="0.2">
      <c r="C387" s="213"/>
      <c r="D387" s="214"/>
      <c r="E387" s="215"/>
      <c r="F387" s="166"/>
      <c r="G387" s="167"/>
      <c r="H387" s="167"/>
      <c r="I387" s="167"/>
      <c r="J387" s="167"/>
      <c r="K387" s="167"/>
      <c r="L387" s="167"/>
      <c r="M387" s="224"/>
      <c r="N387" s="219" t="s">
        <v>430</v>
      </c>
      <c r="O387" s="219"/>
      <c r="P387" s="219"/>
      <c r="Q387" s="219"/>
      <c r="R387" s="165"/>
      <c r="S387" s="145"/>
      <c r="T387" s="33" t="s">
        <v>282</v>
      </c>
      <c r="U387" s="33"/>
      <c r="V387" s="96" t="s">
        <v>431</v>
      </c>
      <c r="W387" s="145"/>
      <c r="X387" s="145"/>
      <c r="Y387" s="33" t="s">
        <v>432</v>
      </c>
      <c r="Z387" s="33"/>
      <c r="AA387" s="33"/>
      <c r="AB387" s="33"/>
      <c r="AC387" s="33"/>
      <c r="AD387" s="33"/>
      <c r="AE387" s="33"/>
      <c r="AF387" s="33"/>
      <c r="AG387" s="33"/>
      <c r="AH387" s="145"/>
      <c r="AI387" s="145"/>
      <c r="AJ387" s="33" t="s">
        <v>434</v>
      </c>
      <c r="AK387" s="33"/>
      <c r="AL387" s="33"/>
      <c r="AM387" s="33"/>
      <c r="AN387" s="33"/>
      <c r="AO387" s="33"/>
      <c r="AP387" s="33"/>
      <c r="AQ387" s="33"/>
      <c r="AR387" s="33"/>
      <c r="AS387" s="145"/>
      <c r="AT387" s="145"/>
      <c r="AU387" s="33" t="s">
        <v>101</v>
      </c>
      <c r="AV387" s="33"/>
      <c r="AW387" s="33"/>
      <c r="AX387" s="33"/>
      <c r="AY387" s="56" t="s">
        <v>15</v>
      </c>
      <c r="AZ387" s="33"/>
      <c r="BA387" s="183"/>
      <c r="BB387" s="145"/>
      <c r="BC387" s="150" t="s">
        <v>433</v>
      </c>
      <c r="BD387" s="150"/>
      <c r="BE387" s="150"/>
      <c r="BF387" s="150"/>
      <c r="BG387" s="150"/>
      <c r="BH387" s="150"/>
      <c r="BI387" s="150"/>
      <c r="BJ387" s="150"/>
      <c r="BK387" s="150"/>
      <c r="BL387" s="151"/>
    </row>
    <row r="388" spans="3:64" ht="22" customHeight="1" x14ac:dyDescent="0.2">
      <c r="C388" s="213"/>
      <c r="D388" s="214"/>
      <c r="E388" s="215"/>
      <c r="F388" s="168"/>
      <c r="G388" s="169"/>
      <c r="H388" s="169"/>
      <c r="I388" s="169"/>
      <c r="J388" s="169"/>
      <c r="K388" s="169"/>
      <c r="L388" s="169"/>
      <c r="M388" s="200"/>
      <c r="N388" s="219"/>
      <c r="O388" s="219"/>
      <c r="P388" s="219"/>
      <c r="Q388" s="219"/>
      <c r="R388" s="168"/>
      <c r="S388" s="169"/>
      <c r="T388" s="27" t="s">
        <v>45</v>
      </c>
      <c r="U388" s="27"/>
      <c r="V388" s="50" t="s">
        <v>431</v>
      </c>
      <c r="W388" s="169"/>
      <c r="X388" s="169"/>
      <c r="Y388" s="27" t="s">
        <v>435</v>
      </c>
      <c r="Z388" s="27"/>
      <c r="AA388" s="27"/>
      <c r="AB388" s="27"/>
      <c r="AC388" s="27"/>
      <c r="AD388" s="27"/>
      <c r="AE388" s="27"/>
      <c r="AF388" s="27"/>
      <c r="AG388" s="27"/>
      <c r="AH388" s="169"/>
      <c r="AI388" s="169"/>
      <c r="AJ388" s="27" t="s">
        <v>436</v>
      </c>
      <c r="AK388" s="27"/>
      <c r="AL388" s="27"/>
      <c r="AM388" s="27"/>
      <c r="AN388" s="27"/>
      <c r="AO388" s="27"/>
      <c r="AP388" s="27"/>
      <c r="AQ388" s="27"/>
      <c r="AR388" s="27"/>
      <c r="AS388" s="169"/>
      <c r="AT388" s="169"/>
      <c r="AU388" s="27" t="s">
        <v>101</v>
      </c>
      <c r="AV388" s="27"/>
      <c r="AW388" s="27"/>
      <c r="AX388" s="27"/>
      <c r="AY388" s="58" t="s">
        <v>15</v>
      </c>
      <c r="AZ388" s="27"/>
      <c r="BA388" s="185"/>
      <c r="BB388" s="169"/>
      <c r="BC388" s="179"/>
      <c r="BD388" s="179"/>
      <c r="BE388" s="179"/>
      <c r="BF388" s="179"/>
      <c r="BG388" s="179"/>
      <c r="BH388" s="179"/>
      <c r="BI388" s="179"/>
      <c r="BJ388" s="179"/>
      <c r="BK388" s="179"/>
      <c r="BL388" s="182"/>
    </row>
    <row r="389" spans="3:64" ht="22" customHeight="1" x14ac:dyDescent="0.2">
      <c r="C389" s="213"/>
      <c r="D389" s="214"/>
      <c r="E389" s="215"/>
      <c r="F389" s="208" t="s">
        <v>437</v>
      </c>
      <c r="G389" s="150"/>
      <c r="H389" s="150"/>
      <c r="I389" s="150"/>
      <c r="J389" s="150"/>
      <c r="K389" s="150"/>
      <c r="L389" s="150"/>
      <c r="M389" s="150"/>
      <c r="N389" s="150"/>
      <c r="O389" s="150"/>
      <c r="P389" s="150"/>
      <c r="Q389" s="151"/>
      <c r="R389" s="32"/>
      <c r="S389" s="33" t="s">
        <v>438</v>
      </c>
      <c r="T389" s="33"/>
      <c r="U389" s="33"/>
      <c r="V389" s="33"/>
      <c r="W389" s="33"/>
      <c r="X389" s="145"/>
      <c r="Y389" s="145"/>
      <c r="Z389" s="33" t="s">
        <v>282</v>
      </c>
      <c r="AA389" s="33"/>
      <c r="AB389" s="96" t="s">
        <v>16</v>
      </c>
      <c r="AC389" s="205"/>
      <c r="AD389" s="205"/>
      <c r="AE389" s="33" t="s">
        <v>440</v>
      </c>
      <c r="AF389" s="33"/>
      <c r="AG389" s="33"/>
      <c r="AH389" s="33"/>
      <c r="AI389" s="33"/>
      <c r="AJ389" s="56" t="s">
        <v>15</v>
      </c>
      <c r="AK389" s="145"/>
      <c r="AL389" s="145"/>
      <c r="AM389" s="33" t="s">
        <v>45</v>
      </c>
      <c r="AN389" s="33"/>
      <c r="AO389" s="100"/>
      <c r="AP389" s="33"/>
      <c r="AQ389" s="33"/>
      <c r="AR389" s="33"/>
      <c r="AS389" s="33"/>
      <c r="AT389" s="33"/>
      <c r="AU389" s="33"/>
      <c r="AV389" s="33"/>
      <c r="AW389" s="33"/>
      <c r="AX389" s="33"/>
      <c r="AY389" s="33"/>
      <c r="AZ389" s="33"/>
      <c r="BA389" s="33"/>
      <c r="BB389" s="33"/>
      <c r="BC389" s="33"/>
      <c r="BD389" s="33"/>
      <c r="BE389" s="33"/>
      <c r="BF389" s="33"/>
      <c r="BG389" s="33"/>
      <c r="BH389" s="33"/>
      <c r="BI389" s="33"/>
      <c r="BJ389" s="33"/>
      <c r="BK389" s="33"/>
      <c r="BL389" s="49"/>
    </row>
    <row r="390" spans="3:64" ht="22" customHeight="1" x14ac:dyDescent="0.2">
      <c r="C390" s="213"/>
      <c r="D390" s="214"/>
      <c r="E390" s="215"/>
      <c r="F390" s="209"/>
      <c r="G390" s="179"/>
      <c r="H390" s="179"/>
      <c r="I390" s="179"/>
      <c r="J390" s="179"/>
      <c r="K390" s="179"/>
      <c r="L390" s="179"/>
      <c r="M390" s="179"/>
      <c r="N390" s="179"/>
      <c r="O390" s="179"/>
      <c r="P390" s="179"/>
      <c r="Q390" s="182"/>
      <c r="R390" s="26"/>
      <c r="S390" s="27" t="s">
        <v>439</v>
      </c>
      <c r="T390" s="27"/>
      <c r="U390" s="27"/>
      <c r="V390" s="27"/>
      <c r="W390" s="27"/>
      <c r="X390" s="169"/>
      <c r="Y390" s="169"/>
      <c r="Z390" s="27" t="s">
        <v>43</v>
      </c>
      <c r="AA390" s="27"/>
      <c r="AB390" s="50" t="s">
        <v>16</v>
      </c>
      <c r="AC390" s="186"/>
      <c r="AD390" s="186"/>
      <c r="AE390" s="27" t="s">
        <v>440</v>
      </c>
      <c r="AF390" s="27"/>
      <c r="AG390" s="27"/>
      <c r="AH390" s="27"/>
      <c r="AI390" s="27"/>
      <c r="AJ390" s="58" t="s">
        <v>15</v>
      </c>
      <c r="AK390" s="169"/>
      <c r="AL390" s="169"/>
      <c r="AM390" s="27" t="s">
        <v>45</v>
      </c>
      <c r="AN390" s="27"/>
      <c r="AO390" s="101"/>
      <c r="AP390" s="27" t="s">
        <v>441</v>
      </c>
      <c r="AQ390" s="27"/>
      <c r="AR390" s="27"/>
      <c r="AS390" s="27"/>
      <c r="AT390" s="27"/>
      <c r="AU390" s="169"/>
      <c r="AV390" s="169"/>
      <c r="AW390" s="27" t="s">
        <v>282</v>
      </c>
      <c r="AX390" s="27"/>
      <c r="AY390" s="50" t="s">
        <v>16</v>
      </c>
      <c r="AZ390" s="186"/>
      <c r="BA390" s="186"/>
      <c r="BB390" s="27" t="s">
        <v>440</v>
      </c>
      <c r="BC390" s="27"/>
      <c r="BD390" s="27"/>
      <c r="BE390" s="27"/>
      <c r="BF390" s="27"/>
      <c r="BG390" s="58" t="s">
        <v>15</v>
      </c>
      <c r="BH390" s="169"/>
      <c r="BI390" s="169"/>
      <c r="BJ390" s="27" t="s">
        <v>45</v>
      </c>
      <c r="BK390" s="27"/>
      <c r="BL390" s="6"/>
    </row>
    <row r="391" spans="3:64" ht="22" customHeight="1" x14ac:dyDescent="0.2">
      <c r="C391" s="213"/>
      <c r="D391" s="214"/>
      <c r="E391" s="215"/>
      <c r="F391" s="220" t="s">
        <v>442</v>
      </c>
      <c r="G391" s="196"/>
      <c r="H391" s="196"/>
      <c r="I391" s="196"/>
      <c r="J391" s="196"/>
      <c r="K391" s="196"/>
      <c r="L391" s="196"/>
      <c r="M391" s="196"/>
      <c r="N391" s="196"/>
      <c r="O391" s="196"/>
      <c r="P391" s="196"/>
      <c r="Q391" s="197"/>
      <c r="R391" s="161"/>
      <c r="S391" s="162"/>
      <c r="T391" s="54" t="s">
        <v>282</v>
      </c>
      <c r="U391" s="54"/>
      <c r="V391" s="68" t="s">
        <v>16</v>
      </c>
      <c r="W391" s="162"/>
      <c r="X391" s="162"/>
      <c r="Y391" s="54" t="s">
        <v>444</v>
      </c>
      <c r="Z391" s="54"/>
      <c r="AA391" s="54"/>
      <c r="AB391" s="54"/>
      <c r="AC391" s="54"/>
      <c r="AD391" s="54"/>
      <c r="AE391" s="54"/>
      <c r="AF391" s="162"/>
      <c r="AG391" s="162"/>
      <c r="AH391" s="54" t="s">
        <v>445</v>
      </c>
      <c r="AI391" s="54"/>
      <c r="AJ391" s="54"/>
      <c r="AK391" s="54"/>
      <c r="AL391" s="54"/>
      <c r="AM391" s="54"/>
      <c r="AN391" s="54"/>
      <c r="AO391" s="54"/>
      <c r="AP391" s="162"/>
      <c r="AQ391" s="162"/>
      <c r="AR391" s="54" t="s">
        <v>446</v>
      </c>
      <c r="AS391" s="54"/>
      <c r="AT391" s="54"/>
      <c r="AU391" s="54"/>
      <c r="AV391" s="54"/>
      <c r="AW391" s="54"/>
      <c r="AX391" s="54"/>
      <c r="AY391" s="162"/>
      <c r="AZ391" s="162"/>
      <c r="BA391" s="54" t="s">
        <v>101</v>
      </c>
      <c r="BB391" s="54"/>
      <c r="BC391" s="54"/>
      <c r="BD391" s="54"/>
      <c r="BE391" s="69" t="s">
        <v>15</v>
      </c>
      <c r="BF391" s="54"/>
      <c r="BG391" s="54"/>
      <c r="BH391" s="54"/>
      <c r="BI391" s="203"/>
      <c r="BJ391" s="162"/>
      <c r="BK391" s="196" t="s">
        <v>45</v>
      </c>
      <c r="BL391" s="197"/>
    </row>
    <row r="392" spans="3:64" ht="22" customHeight="1" x14ac:dyDescent="0.2">
      <c r="C392" s="216"/>
      <c r="D392" s="217"/>
      <c r="E392" s="218"/>
      <c r="F392" s="220" t="s">
        <v>443</v>
      </c>
      <c r="G392" s="196"/>
      <c r="H392" s="196"/>
      <c r="I392" s="196"/>
      <c r="J392" s="196"/>
      <c r="K392" s="196"/>
      <c r="L392" s="196"/>
      <c r="M392" s="196"/>
      <c r="N392" s="196"/>
      <c r="O392" s="196"/>
      <c r="P392" s="196"/>
      <c r="Q392" s="197"/>
      <c r="R392" s="161"/>
      <c r="S392" s="162"/>
      <c r="T392" s="54" t="s">
        <v>447</v>
      </c>
      <c r="U392" s="54"/>
      <c r="V392" s="54"/>
      <c r="W392" s="54"/>
      <c r="X392" s="54"/>
      <c r="Y392" s="54"/>
      <c r="Z392" s="162"/>
      <c r="AA392" s="162"/>
      <c r="AB392" s="54" t="s">
        <v>101</v>
      </c>
      <c r="AC392" s="54"/>
      <c r="AD392" s="54"/>
      <c r="AE392" s="54"/>
      <c r="AF392" s="68" t="s">
        <v>16</v>
      </c>
      <c r="AG392" s="204"/>
      <c r="AH392" s="204"/>
      <c r="AI392" s="204"/>
      <c r="AJ392" s="204"/>
      <c r="AK392" s="204"/>
      <c r="AL392" s="204"/>
      <c r="AM392" s="204"/>
      <c r="AN392" s="204"/>
      <c r="AO392" s="204"/>
      <c r="AP392" s="204"/>
      <c r="AQ392" s="204"/>
      <c r="AR392" s="204"/>
      <c r="AS392" s="204"/>
      <c r="AT392" s="204"/>
      <c r="AU392" s="204"/>
      <c r="AV392" s="204"/>
      <c r="AW392" s="204"/>
      <c r="AX392" s="204"/>
      <c r="AY392" s="204"/>
      <c r="AZ392" s="204"/>
      <c r="BA392" s="204"/>
      <c r="BB392" s="204"/>
      <c r="BC392" s="204"/>
      <c r="BD392" s="204"/>
      <c r="BE392" s="204"/>
      <c r="BF392" s="204"/>
      <c r="BG392" s="204"/>
      <c r="BH392" s="69" t="s">
        <v>15</v>
      </c>
      <c r="BI392" s="54"/>
      <c r="BJ392" s="54"/>
      <c r="BK392" s="54"/>
      <c r="BL392" s="55"/>
    </row>
    <row r="393" spans="3:64" ht="22" customHeight="1" x14ac:dyDescent="0.2">
      <c r="C393" s="161" t="s">
        <v>463</v>
      </c>
      <c r="D393" s="162"/>
      <c r="E393" s="162"/>
      <c r="F393" s="196" t="s">
        <v>450</v>
      </c>
      <c r="G393" s="196"/>
      <c r="H393" s="196"/>
      <c r="I393" s="196"/>
      <c r="J393" s="196"/>
      <c r="K393" s="196"/>
      <c r="L393" s="196"/>
      <c r="M393" s="196"/>
      <c r="N393" s="196"/>
      <c r="O393" s="196"/>
      <c r="P393" s="196"/>
      <c r="Q393" s="197"/>
      <c r="R393" s="161"/>
      <c r="S393" s="162"/>
      <c r="T393" s="54" t="s">
        <v>282</v>
      </c>
      <c r="U393" s="54"/>
      <c r="V393" s="68" t="s">
        <v>16</v>
      </c>
      <c r="W393" s="162"/>
      <c r="X393" s="162"/>
      <c r="Y393" s="54" t="s">
        <v>453</v>
      </c>
      <c r="Z393" s="54"/>
      <c r="AA393" s="54"/>
      <c r="AB393" s="162"/>
      <c r="AC393" s="162"/>
      <c r="AD393" s="54" t="s">
        <v>454</v>
      </c>
      <c r="AE393" s="54"/>
      <c r="AF393" s="54"/>
      <c r="AG393" s="162"/>
      <c r="AH393" s="162"/>
      <c r="AI393" s="54" t="s">
        <v>455</v>
      </c>
      <c r="AJ393" s="54"/>
      <c r="AK393" s="54"/>
      <c r="AL393" s="162"/>
      <c r="AM393" s="162"/>
      <c r="AN393" s="54" t="s">
        <v>456</v>
      </c>
      <c r="AO393" s="54"/>
      <c r="AP393" s="54"/>
      <c r="AQ393" s="162"/>
      <c r="AR393" s="162"/>
      <c r="AS393" s="54" t="s">
        <v>457</v>
      </c>
      <c r="AT393" s="54"/>
      <c r="AU393" s="54"/>
      <c r="AV393" s="54"/>
      <c r="AW393" s="162"/>
      <c r="AX393" s="162"/>
      <c r="AY393" s="54" t="s">
        <v>101</v>
      </c>
      <c r="AZ393" s="54"/>
      <c r="BA393" s="54"/>
      <c r="BB393" s="54"/>
      <c r="BC393" s="69" t="s">
        <v>15</v>
      </c>
      <c r="BD393" s="54"/>
      <c r="BE393" s="54"/>
      <c r="BF393" s="54"/>
      <c r="BG393" s="54"/>
      <c r="BH393" s="54"/>
      <c r="BI393" s="203"/>
      <c r="BJ393" s="162"/>
      <c r="BK393" s="196" t="s">
        <v>45</v>
      </c>
      <c r="BL393" s="197"/>
    </row>
    <row r="394" spans="3:64" ht="22" customHeight="1" x14ac:dyDescent="0.2">
      <c r="C394" s="161" t="s">
        <v>464</v>
      </c>
      <c r="D394" s="162"/>
      <c r="E394" s="162"/>
      <c r="F394" s="196" t="s">
        <v>451</v>
      </c>
      <c r="G394" s="196"/>
      <c r="H394" s="196"/>
      <c r="I394" s="196"/>
      <c r="J394" s="196"/>
      <c r="K394" s="196"/>
      <c r="L394" s="196"/>
      <c r="M394" s="196"/>
      <c r="N394" s="196"/>
      <c r="O394" s="196"/>
      <c r="P394" s="196"/>
      <c r="Q394" s="197"/>
      <c r="R394" s="161"/>
      <c r="S394" s="162"/>
      <c r="T394" s="54" t="s">
        <v>43</v>
      </c>
      <c r="U394" s="54"/>
      <c r="V394" s="68" t="s">
        <v>16</v>
      </c>
      <c r="W394" s="162"/>
      <c r="X394" s="162"/>
      <c r="Y394" s="54" t="s">
        <v>458</v>
      </c>
      <c r="Z394" s="54"/>
      <c r="AA394" s="54"/>
      <c r="AB394" s="162"/>
      <c r="AC394" s="162"/>
      <c r="AD394" s="54" t="s">
        <v>459</v>
      </c>
      <c r="AE394" s="54"/>
      <c r="AF394" s="54"/>
      <c r="AG394" s="162"/>
      <c r="AH394" s="162"/>
      <c r="AI394" s="54" t="s">
        <v>460</v>
      </c>
      <c r="AJ394" s="54"/>
      <c r="AK394" s="54"/>
      <c r="AL394" s="162"/>
      <c r="AM394" s="162"/>
      <c r="AN394" s="54" t="s">
        <v>268</v>
      </c>
      <c r="AO394" s="54"/>
      <c r="AP394" s="204"/>
      <c r="AQ394" s="204"/>
      <c r="AR394" s="204"/>
      <c r="AS394" s="204"/>
      <c r="AT394" s="204"/>
      <c r="AU394" s="204"/>
      <c r="AV394" s="204"/>
      <c r="AW394" s="204"/>
      <c r="AX394" s="204"/>
      <c r="AY394" s="204"/>
      <c r="AZ394" s="204"/>
      <c r="BA394" s="204"/>
      <c r="BB394" s="204"/>
      <c r="BC394" s="69" t="s">
        <v>15</v>
      </c>
      <c r="BD394" s="54"/>
      <c r="BE394" s="54"/>
      <c r="BF394" s="54"/>
      <c r="BG394" s="54"/>
      <c r="BH394" s="54"/>
      <c r="BI394" s="203"/>
      <c r="BJ394" s="162"/>
      <c r="BK394" s="196" t="s">
        <v>45</v>
      </c>
      <c r="BL394" s="197"/>
    </row>
    <row r="395" spans="3:64" ht="22" customHeight="1" x14ac:dyDescent="0.2">
      <c r="C395" s="161" t="s">
        <v>465</v>
      </c>
      <c r="D395" s="162"/>
      <c r="E395" s="162"/>
      <c r="F395" s="196" t="s">
        <v>452</v>
      </c>
      <c r="G395" s="196"/>
      <c r="H395" s="196"/>
      <c r="I395" s="196"/>
      <c r="J395" s="196"/>
      <c r="K395" s="196"/>
      <c r="L395" s="196"/>
      <c r="M395" s="196"/>
      <c r="N395" s="196"/>
      <c r="O395" s="196"/>
      <c r="P395" s="196"/>
      <c r="Q395" s="197"/>
      <c r="R395" s="161"/>
      <c r="S395" s="162"/>
      <c r="T395" s="54" t="s">
        <v>290</v>
      </c>
      <c r="U395" s="54"/>
      <c r="V395" s="54"/>
      <c r="W395" s="68" t="s">
        <v>16</v>
      </c>
      <c r="X395" s="162"/>
      <c r="Y395" s="162"/>
      <c r="Z395" s="54" t="s">
        <v>461</v>
      </c>
      <c r="AA395" s="54"/>
      <c r="AB395" s="54"/>
      <c r="AC395" s="54"/>
      <c r="AD395" s="54"/>
      <c r="AE395" s="54"/>
      <c r="AF395" s="162"/>
      <c r="AG395" s="162"/>
      <c r="AH395" s="54" t="s">
        <v>462</v>
      </c>
      <c r="AI395" s="54"/>
      <c r="AJ395" s="54"/>
      <c r="AK395" s="54"/>
      <c r="AL395" s="54"/>
      <c r="AM395" s="54"/>
      <c r="AN395" s="162"/>
      <c r="AO395" s="162"/>
      <c r="AP395" s="54" t="s">
        <v>101</v>
      </c>
      <c r="AQ395" s="54"/>
      <c r="AR395" s="54"/>
      <c r="AS395" s="54"/>
      <c r="AT395" s="69" t="s">
        <v>15</v>
      </c>
      <c r="AU395" s="54"/>
      <c r="AV395" s="54"/>
      <c r="AW395" s="54"/>
      <c r="AX395" s="54"/>
      <c r="AY395" s="54"/>
      <c r="AZ395" s="54"/>
      <c r="BA395" s="54"/>
      <c r="BB395" s="54"/>
      <c r="BC395" s="54"/>
      <c r="BD395" s="54"/>
      <c r="BE395" s="54"/>
      <c r="BF395" s="54"/>
      <c r="BG395" s="203"/>
      <c r="BH395" s="162"/>
      <c r="BI395" s="196" t="s">
        <v>294</v>
      </c>
      <c r="BJ395" s="196"/>
      <c r="BK395" s="196"/>
      <c r="BL395" s="197"/>
    </row>
    <row r="396" spans="3:64" ht="22" customHeight="1" x14ac:dyDescent="0.2">
      <c r="C396" s="165"/>
      <c r="D396" s="145"/>
      <c r="E396" s="145"/>
      <c r="F396" s="170" t="s">
        <v>466</v>
      </c>
      <c r="G396" s="170"/>
      <c r="H396" s="170"/>
      <c r="I396" s="170"/>
      <c r="J396" s="170"/>
      <c r="K396" s="170"/>
      <c r="L396" s="170"/>
      <c r="M396" s="183" t="s">
        <v>468</v>
      </c>
      <c r="N396" s="145"/>
      <c r="O396" s="145"/>
      <c r="P396" s="145"/>
      <c r="Q396" s="207"/>
      <c r="R396" s="165"/>
      <c r="S396" s="145"/>
      <c r="T396" s="33" t="s">
        <v>467</v>
      </c>
      <c r="U396" s="33"/>
      <c r="V396" s="33"/>
      <c r="W396" s="33"/>
      <c r="X396" s="33"/>
      <c r="Y396" s="33"/>
      <c r="Z396" s="33"/>
      <c r="AA396" s="145"/>
      <c r="AB396" s="145"/>
      <c r="AC396" s="33" t="s">
        <v>470</v>
      </c>
      <c r="AD396" s="33"/>
      <c r="AE396" s="33"/>
      <c r="AF396" s="33"/>
      <c r="AG396" s="33"/>
      <c r="AH396" s="33"/>
      <c r="AI396" s="33"/>
      <c r="AJ396" s="33"/>
      <c r="AK396" s="33"/>
      <c r="AL396" s="145"/>
      <c r="AM396" s="145"/>
      <c r="AN396" s="33" t="s">
        <v>471</v>
      </c>
      <c r="AO396" s="33"/>
      <c r="AP396" s="33"/>
      <c r="AQ396" s="33"/>
      <c r="AR396" s="33"/>
      <c r="AS396" s="33"/>
      <c r="AT396" s="33"/>
      <c r="AU396" s="33"/>
      <c r="AV396" s="33"/>
      <c r="AW396" s="33"/>
      <c r="AX396" s="33"/>
      <c r="AY396" s="33"/>
      <c r="AZ396" s="33"/>
      <c r="BA396" s="33"/>
      <c r="BB396" s="33"/>
      <c r="BC396" s="33"/>
      <c r="BD396" s="33"/>
      <c r="BE396" s="33"/>
      <c r="BF396" s="33"/>
      <c r="BG396" s="183"/>
      <c r="BH396" s="145"/>
      <c r="BI396" s="150" t="s">
        <v>294</v>
      </c>
      <c r="BJ396" s="150"/>
      <c r="BK396" s="150"/>
      <c r="BL396" s="151"/>
    </row>
    <row r="397" spans="3:64" ht="22" customHeight="1" x14ac:dyDescent="0.2">
      <c r="C397" s="168"/>
      <c r="D397" s="169"/>
      <c r="E397" s="169"/>
      <c r="F397" s="174"/>
      <c r="G397" s="174"/>
      <c r="H397" s="174"/>
      <c r="I397" s="174"/>
      <c r="J397" s="174"/>
      <c r="K397" s="174"/>
      <c r="L397" s="174"/>
      <c r="M397" s="185" t="s">
        <v>469</v>
      </c>
      <c r="N397" s="169"/>
      <c r="O397" s="169"/>
      <c r="P397" s="169"/>
      <c r="Q397" s="200"/>
      <c r="R397" s="168"/>
      <c r="S397" s="169"/>
      <c r="T397" s="27" t="s">
        <v>467</v>
      </c>
      <c r="U397" s="27"/>
      <c r="V397" s="27"/>
      <c r="W397" s="27"/>
      <c r="X397" s="27"/>
      <c r="Y397" s="27"/>
      <c r="Z397" s="27"/>
      <c r="AA397" s="169"/>
      <c r="AB397" s="169"/>
      <c r="AC397" s="27" t="s">
        <v>470</v>
      </c>
      <c r="AD397" s="27"/>
      <c r="AE397" s="27"/>
      <c r="AF397" s="27"/>
      <c r="AG397" s="27"/>
      <c r="AH397" s="27"/>
      <c r="AI397" s="27"/>
      <c r="AJ397" s="27"/>
      <c r="AK397" s="27"/>
      <c r="AL397" s="169"/>
      <c r="AM397" s="169"/>
      <c r="AN397" s="27" t="s">
        <v>471</v>
      </c>
      <c r="AO397" s="27"/>
      <c r="AP397" s="27"/>
      <c r="AQ397" s="27"/>
      <c r="AR397" s="27"/>
      <c r="AS397" s="27"/>
      <c r="AT397" s="27"/>
      <c r="AU397" s="27"/>
      <c r="AV397" s="27"/>
      <c r="AW397" s="27"/>
      <c r="AX397" s="27"/>
      <c r="AY397" s="169" t="s">
        <v>70</v>
      </c>
      <c r="AZ397" s="169"/>
      <c r="BA397" s="186"/>
      <c r="BB397" s="186"/>
      <c r="BC397" s="27" t="s">
        <v>292</v>
      </c>
      <c r="BD397" s="27"/>
      <c r="BE397" s="27"/>
      <c r="BF397" s="27"/>
      <c r="BG397" s="185"/>
      <c r="BH397" s="169"/>
      <c r="BI397" s="179" t="s">
        <v>294</v>
      </c>
      <c r="BJ397" s="179"/>
      <c r="BK397" s="179"/>
      <c r="BL397" s="182"/>
    </row>
    <row r="398" spans="3:64" ht="22" customHeight="1" x14ac:dyDescent="0.2">
      <c r="C398" s="161"/>
      <c r="D398" s="162"/>
      <c r="E398" s="162"/>
      <c r="F398" s="196" t="s">
        <v>476</v>
      </c>
      <c r="G398" s="196"/>
      <c r="H398" s="196"/>
      <c r="I398" s="196"/>
      <c r="J398" s="196"/>
      <c r="K398" s="196"/>
      <c r="L398" s="196"/>
      <c r="M398" s="196"/>
      <c r="N398" s="196"/>
      <c r="O398" s="196"/>
      <c r="P398" s="196"/>
      <c r="Q398" s="197"/>
      <c r="R398" s="161"/>
      <c r="S398" s="162"/>
      <c r="T398" s="54" t="s">
        <v>472</v>
      </c>
      <c r="U398" s="54"/>
      <c r="V398" s="54"/>
      <c r="W398" s="54"/>
      <c r="X398" s="54"/>
      <c r="Y398" s="54"/>
      <c r="Z398" s="54"/>
      <c r="AA398" s="54"/>
      <c r="AB398" s="54"/>
      <c r="AC398" s="54"/>
      <c r="AD398" s="162"/>
      <c r="AE398" s="162"/>
      <c r="AF398" s="54" t="s">
        <v>473</v>
      </c>
      <c r="AG398" s="54"/>
      <c r="AH398" s="54"/>
      <c r="AI398" s="54"/>
      <c r="AJ398" s="54"/>
      <c r="AK398" s="54"/>
      <c r="AL398" s="54"/>
      <c r="AM398" s="54"/>
      <c r="AN398" s="54"/>
      <c r="AO398" s="54"/>
      <c r="AP398" s="54"/>
      <c r="AQ398" s="162"/>
      <c r="AR398" s="162"/>
      <c r="AS398" s="54" t="s">
        <v>101</v>
      </c>
      <c r="AT398" s="54"/>
      <c r="AU398" s="54"/>
      <c r="AV398" s="54"/>
      <c r="AW398" s="68" t="s">
        <v>16</v>
      </c>
      <c r="AX398" s="204"/>
      <c r="AY398" s="204"/>
      <c r="AZ398" s="204"/>
      <c r="BA398" s="204"/>
      <c r="BB398" s="204"/>
      <c r="BC398" s="204"/>
      <c r="BD398" s="204"/>
      <c r="BE398" s="204"/>
      <c r="BF398" s="204"/>
      <c r="BG398" s="204"/>
      <c r="BH398" s="204"/>
      <c r="BI398" s="204"/>
      <c r="BJ398" s="204"/>
      <c r="BK398" s="69" t="s">
        <v>15</v>
      </c>
      <c r="BL398" s="55"/>
    </row>
    <row r="399" spans="3:64" ht="22" customHeight="1" x14ac:dyDescent="0.2">
      <c r="C399" s="165"/>
      <c r="D399" s="145"/>
      <c r="E399" s="145"/>
      <c r="F399" s="170" t="s">
        <v>477</v>
      </c>
      <c r="G399" s="170"/>
      <c r="H399" s="170"/>
      <c r="I399" s="170"/>
      <c r="J399" s="170"/>
      <c r="K399" s="170"/>
      <c r="L399" s="170"/>
      <c r="M399" s="183" t="s">
        <v>474</v>
      </c>
      <c r="N399" s="145"/>
      <c r="O399" s="145"/>
      <c r="P399" s="145"/>
      <c r="Q399" s="207"/>
      <c r="R399" s="165"/>
      <c r="S399" s="145"/>
      <c r="T399" s="33" t="s">
        <v>290</v>
      </c>
      <c r="U399" s="33"/>
      <c r="V399" s="33"/>
      <c r="W399" s="96" t="s">
        <v>16</v>
      </c>
      <c r="X399" s="145"/>
      <c r="Y399" s="145"/>
      <c r="Z399" s="33" t="s">
        <v>467</v>
      </c>
      <c r="AA399" s="33"/>
      <c r="AB399" s="33"/>
      <c r="AC399" s="33"/>
      <c r="AD399" s="33"/>
      <c r="AE399" s="33"/>
      <c r="AF399" s="33"/>
      <c r="AG399" s="145"/>
      <c r="AH399" s="145"/>
      <c r="AI399" s="33" t="s">
        <v>470</v>
      </c>
      <c r="AJ399" s="33"/>
      <c r="AK399" s="33"/>
      <c r="AL399" s="33"/>
      <c r="AM399" s="33"/>
      <c r="AN399" s="33"/>
      <c r="AO399" s="33"/>
      <c r="AP399" s="33"/>
      <c r="AQ399" s="145"/>
      <c r="AR399" s="145"/>
      <c r="AS399" s="33" t="s">
        <v>101</v>
      </c>
      <c r="AT399" s="33"/>
      <c r="AU399" s="33"/>
      <c r="AV399" s="33"/>
      <c r="AW399" s="205"/>
      <c r="AX399" s="205"/>
      <c r="AY399" s="205"/>
      <c r="AZ399" s="205"/>
      <c r="BA399" s="205"/>
      <c r="BB399" s="205"/>
      <c r="BC399" s="205"/>
      <c r="BD399" s="205"/>
      <c r="BE399" s="56" t="s">
        <v>15</v>
      </c>
      <c r="BF399" s="56"/>
      <c r="BG399" s="183"/>
      <c r="BH399" s="145"/>
      <c r="BI399" s="150" t="s">
        <v>294</v>
      </c>
      <c r="BJ399" s="150"/>
      <c r="BK399" s="150"/>
      <c r="BL399" s="151"/>
    </row>
    <row r="400" spans="3:64" ht="22" customHeight="1" x14ac:dyDescent="0.2">
      <c r="C400" s="168"/>
      <c r="D400" s="169"/>
      <c r="E400" s="169"/>
      <c r="F400" s="174"/>
      <c r="G400" s="174"/>
      <c r="H400" s="174"/>
      <c r="I400" s="174"/>
      <c r="J400" s="174"/>
      <c r="K400" s="174"/>
      <c r="L400" s="174"/>
      <c r="M400" s="185" t="s">
        <v>475</v>
      </c>
      <c r="N400" s="169"/>
      <c r="O400" s="169"/>
      <c r="P400" s="169"/>
      <c r="Q400" s="200"/>
      <c r="R400" s="168"/>
      <c r="S400" s="169"/>
      <c r="T400" s="27" t="s">
        <v>290</v>
      </c>
      <c r="U400" s="27"/>
      <c r="V400" s="27"/>
      <c r="W400" s="50" t="s">
        <v>16</v>
      </c>
      <c r="X400" s="169"/>
      <c r="Y400" s="169"/>
      <c r="Z400" s="27" t="s">
        <v>467</v>
      </c>
      <c r="AA400" s="27"/>
      <c r="AB400" s="27"/>
      <c r="AC400" s="27"/>
      <c r="AD400" s="27"/>
      <c r="AE400" s="27"/>
      <c r="AF400" s="27"/>
      <c r="AG400" s="169"/>
      <c r="AH400" s="169"/>
      <c r="AI400" s="27" t="s">
        <v>470</v>
      </c>
      <c r="AJ400" s="27"/>
      <c r="AK400" s="27"/>
      <c r="AL400" s="27"/>
      <c r="AM400" s="27"/>
      <c r="AN400" s="27"/>
      <c r="AO400" s="27"/>
      <c r="AP400" s="27"/>
      <c r="AQ400" s="169"/>
      <c r="AR400" s="169"/>
      <c r="AS400" s="27" t="s">
        <v>101</v>
      </c>
      <c r="AT400" s="27"/>
      <c r="AU400" s="27"/>
      <c r="AV400" s="27"/>
      <c r="AW400" s="186"/>
      <c r="AX400" s="186"/>
      <c r="AY400" s="186"/>
      <c r="AZ400" s="186"/>
      <c r="BA400" s="186"/>
      <c r="BB400" s="186"/>
      <c r="BC400" s="186"/>
      <c r="BD400" s="186"/>
      <c r="BE400" s="58" t="s">
        <v>15</v>
      </c>
      <c r="BF400" s="58"/>
      <c r="BG400" s="185"/>
      <c r="BH400" s="169"/>
      <c r="BI400" s="179" t="s">
        <v>294</v>
      </c>
      <c r="BJ400" s="179"/>
      <c r="BK400" s="179"/>
      <c r="BL400" s="182"/>
    </row>
    <row r="401" spans="3:64" ht="22" customHeight="1" x14ac:dyDescent="0.2">
      <c r="C401" s="161"/>
      <c r="D401" s="162"/>
      <c r="E401" s="162"/>
      <c r="F401" s="196" t="s">
        <v>478</v>
      </c>
      <c r="G401" s="196"/>
      <c r="H401" s="196"/>
      <c r="I401" s="196"/>
      <c r="J401" s="196"/>
      <c r="K401" s="196"/>
      <c r="L401" s="196"/>
      <c r="M401" s="196"/>
      <c r="N401" s="196"/>
      <c r="O401" s="196"/>
      <c r="P401" s="196"/>
      <c r="Q401" s="197"/>
      <c r="R401" s="161"/>
      <c r="S401" s="162"/>
      <c r="T401" s="54" t="s">
        <v>290</v>
      </c>
      <c r="U401" s="54"/>
      <c r="V401" s="54"/>
      <c r="W401" s="68" t="s">
        <v>16</v>
      </c>
      <c r="X401" s="162"/>
      <c r="Y401" s="162"/>
      <c r="Z401" s="54" t="s">
        <v>491</v>
      </c>
      <c r="AA401" s="54"/>
      <c r="AB401" s="54"/>
      <c r="AC401" s="54"/>
      <c r="AD401" s="162"/>
      <c r="AE401" s="162"/>
      <c r="AF401" s="54" t="s">
        <v>492</v>
      </c>
      <c r="AG401" s="54"/>
      <c r="AH401" s="54"/>
      <c r="AI401" s="54"/>
      <c r="AJ401" s="204"/>
      <c r="AK401" s="204"/>
      <c r="AL401" s="54" t="s">
        <v>292</v>
      </c>
      <c r="AM401" s="54"/>
      <c r="AN401" s="54"/>
      <c r="AO401" s="54"/>
      <c r="AP401" s="69" t="s">
        <v>15</v>
      </c>
      <c r="AQ401" s="54"/>
      <c r="AR401" s="54"/>
      <c r="AS401" s="54"/>
      <c r="AT401" s="54"/>
      <c r="AU401" s="54"/>
      <c r="AV401" s="54"/>
      <c r="AW401" s="54"/>
      <c r="AX401" s="54"/>
      <c r="AY401" s="54"/>
      <c r="AZ401" s="54"/>
      <c r="BA401" s="68"/>
      <c r="BB401" s="54"/>
      <c r="BC401" s="54"/>
      <c r="BD401" s="54"/>
      <c r="BE401" s="54"/>
      <c r="BF401" s="54"/>
      <c r="BG401" s="203"/>
      <c r="BH401" s="162"/>
      <c r="BI401" s="196" t="s">
        <v>294</v>
      </c>
      <c r="BJ401" s="196"/>
      <c r="BK401" s="196"/>
      <c r="BL401" s="197"/>
    </row>
    <row r="402" spans="3:64" ht="22" customHeight="1" x14ac:dyDescent="0.2">
      <c r="C402" s="161"/>
      <c r="D402" s="162"/>
      <c r="E402" s="162"/>
      <c r="F402" s="196" t="s">
        <v>479</v>
      </c>
      <c r="G402" s="196"/>
      <c r="H402" s="196"/>
      <c r="I402" s="196"/>
      <c r="J402" s="196"/>
      <c r="K402" s="196"/>
      <c r="L402" s="196"/>
      <c r="M402" s="196"/>
      <c r="N402" s="196"/>
      <c r="O402" s="196"/>
      <c r="P402" s="196"/>
      <c r="Q402" s="197"/>
      <c r="R402" s="161"/>
      <c r="S402" s="162"/>
      <c r="T402" s="54" t="s">
        <v>482</v>
      </c>
      <c r="U402" s="54"/>
      <c r="V402" s="54"/>
      <c r="W402" s="54"/>
      <c r="X402" s="162"/>
      <c r="Y402" s="162"/>
      <c r="Z402" s="54" t="s">
        <v>483</v>
      </c>
      <c r="AA402" s="54"/>
      <c r="AB402" s="54"/>
      <c r="AC402" s="54"/>
      <c r="AD402" s="54"/>
      <c r="AE402" s="54"/>
      <c r="AF402" s="162"/>
      <c r="AG402" s="162"/>
      <c r="AH402" s="54" t="s">
        <v>484</v>
      </c>
      <c r="AI402" s="54"/>
      <c r="AJ402" s="54"/>
      <c r="AK402" s="54"/>
      <c r="AL402" s="54"/>
      <c r="AM402" s="54"/>
      <c r="AN402" s="54"/>
      <c r="AO402" s="54"/>
      <c r="AP402" s="162"/>
      <c r="AQ402" s="162"/>
      <c r="AR402" s="54" t="s">
        <v>485</v>
      </c>
      <c r="AS402" s="54"/>
      <c r="AT402" s="54"/>
      <c r="AU402" s="54"/>
      <c r="AV402" s="54"/>
      <c r="AW402" s="162"/>
      <c r="AX402" s="162"/>
      <c r="AY402" s="54" t="s">
        <v>268</v>
      </c>
      <c r="AZ402" s="54"/>
      <c r="BA402" s="68" t="s">
        <v>16</v>
      </c>
      <c r="BB402" s="204"/>
      <c r="BC402" s="204"/>
      <c r="BD402" s="204"/>
      <c r="BE402" s="204"/>
      <c r="BF402" s="204"/>
      <c r="BG402" s="204"/>
      <c r="BH402" s="204"/>
      <c r="BI402" s="204"/>
      <c r="BJ402" s="204"/>
      <c r="BK402" s="69" t="s">
        <v>15</v>
      </c>
      <c r="BL402" s="102"/>
    </row>
    <row r="403" spans="3:64" ht="22" customHeight="1" x14ac:dyDescent="0.2">
      <c r="C403" s="165"/>
      <c r="D403" s="145"/>
      <c r="E403" s="145"/>
      <c r="F403" s="150" t="s">
        <v>480</v>
      </c>
      <c r="G403" s="150"/>
      <c r="H403" s="150"/>
      <c r="I403" s="150"/>
      <c r="J403" s="150"/>
      <c r="K403" s="150"/>
      <c r="L403" s="150"/>
      <c r="M403" s="150"/>
      <c r="N403" s="150"/>
      <c r="O403" s="150"/>
      <c r="P403" s="150"/>
      <c r="Q403" s="151"/>
      <c r="R403" s="103"/>
      <c r="S403" s="104" t="s">
        <v>486</v>
      </c>
      <c r="T403" s="105"/>
      <c r="U403" s="105"/>
      <c r="V403" s="105"/>
      <c r="W403" s="105"/>
      <c r="X403" s="105"/>
      <c r="Y403" s="105"/>
      <c r="Z403" s="105"/>
      <c r="AA403" s="105"/>
      <c r="AB403" s="105"/>
      <c r="AC403" s="105"/>
      <c r="AD403" s="105"/>
      <c r="AE403" s="105"/>
      <c r="AF403" s="105"/>
      <c r="AG403" s="105"/>
      <c r="AH403" s="105"/>
      <c r="AI403" s="105"/>
      <c r="AJ403" s="105"/>
      <c r="AK403" s="105"/>
      <c r="AL403" s="105"/>
      <c r="AM403" s="105"/>
      <c r="AN403" s="105"/>
      <c r="AO403" s="105"/>
      <c r="AP403" s="105"/>
      <c r="AQ403" s="105"/>
      <c r="AR403" s="105"/>
      <c r="AS403" s="105"/>
      <c r="AT403" s="105"/>
      <c r="AU403" s="105"/>
      <c r="AV403" s="105"/>
      <c r="AW403" s="105"/>
      <c r="AX403" s="105"/>
      <c r="AY403" s="148"/>
      <c r="AZ403" s="148"/>
      <c r="BA403" s="105" t="s">
        <v>282</v>
      </c>
      <c r="BB403" s="105"/>
      <c r="BC403" s="148"/>
      <c r="BD403" s="148"/>
      <c r="BE403" s="105" t="s">
        <v>294</v>
      </c>
      <c r="BF403" s="105"/>
      <c r="BG403" s="105"/>
      <c r="BH403" s="105"/>
      <c r="BI403" s="104" t="s">
        <v>15</v>
      </c>
      <c r="BJ403" s="105"/>
      <c r="BK403" s="105"/>
      <c r="BL403" s="102"/>
    </row>
    <row r="404" spans="3:64" ht="22" customHeight="1" x14ac:dyDescent="0.2">
      <c r="C404" s="168"/>
      <c r="D404" s="169"/>
      <c r="E404" s="169"/>
      <c r="F404" s="179"/>
      <c r="G404" s="179"/>
      <c r="H404" s="179"/>
      <c r="I404" s="179"/>
      <c r="J404" s="179"/>
      <c r="K404" s="179"/>
      <c r="L404" s="179"/>
      <c r="M404" s="179"/>
      <c r="N404" s="179"/>
      <c r="O404" s="179"/>
      <c r="P404" s="179"/>
      <c r="Q404" s="182"/>
      <c r="R404" s="64"/>
      <c r="S404" s="65" t="s">
        <v>487</v>
      </c>
      <c r="T404" s="65"/>
      <c r="U404" s="65"/>
      <c r="V404" s="65"/>
      <c r="W404" s="65"/>
      <c r="X404" s="65"/>
      <c r="Y404" s="65"/>
      <c r="Z404" s="65"/>
      <c r="AA404" s="65"/>
      <c r="AB404" s="65"/>
      <c r="AC404" s="65"/>
      <c r="AD404" s="65"/>
      <c r="AE404" s="65"/>
      <c r="AF404" s="65"/>
      <c r="AG404" s="65"/>
      <c r="AH404" s="65"/>
      <c r="AI404" s="65"/>
      <c r="AJ404" s="65"/>
      <c r="AK404" s="65"/>
      <c r="AL404" s="65"/>
      <c r="AM404" s="65"/>
      <c r="AN404" s="65"/>
      <c r="AO404" s="65"/>
      <c r="AP404" s="65"/>
      <c r="AQ404" s="65"/>
      <c r="AR404" s="206"/>
      <c r="AS404" s="206"/>
      <c r="AT404" s="65" t="s">
        <v>290</v>
      </c>
      <c r="AU404" s="65"/>
      <c r="AV404" s="65"/>
      <c r="AW404" s="65"/>
      <c r="AX404" s="206"/>
      <c r="AY404" s="206"/>
      <c r="AZ404" s="65" t="s">
        <v>294</v>
      </c>
      <c r="BA404" s="65"/>
      <c r="BB404" s="65"/>
      <c r="BC404" s="65"/>
      <c r="BD404" s="65"/>
      <c r="BE404" s="65"/>
      <c r="BF404" s="65"/>
      <c r="BG404" s="65"/>
      <c r="BH404" s="65"/>
      <c r="BI404" s="65"/>
      <c r="BJ404" s="65"/>
      <c r="BK404" s="65"/>
      <c r="BL404" s="67"/>
    </row>
    <row r="405" spans="3:64" ht="22" customHeight="1" x14ac:dyDescent="0.2">
      <c r="C405" s="165"/>
      <c r="D405" s="145"/>
      <c r="E405" s="145"/>
      <c r="F405" s="170" t="s">
        <v>481</v>
      </c>
      <c r="G405" s="170"/>
      <c r="H405" s="170"/>
      <c r="I405" s="170"/>
      <c r="J405" s="170"/>
      <c r="K405" s="170"/>
      <c r="L405" s="170"/>
      <c r="M405" s="170"/>
      <c r="N405" s="170"/>
      <c r="O405" s="170"/>
      <c r="P405" s="170"/>
      <c r="Q405" s="171"/>
      <c r="R405" s="32"/>
      <c r="S405" s="33" t="s">
        <v>488</v>
      </c>
      <c r="T405" s="33"/>
      <c r="U405" s="33"/>
      <c r="V405" s="33"/>
      <c r="W405" s="33"/>
      <c r="X405" s="33"/>
      <c r="Y405" s="33"/>
      <c r="Z405" s="33"/>
      <c r="AA405" s="33"/>
      <c r="AB405" s="33"/>
      <c r="AC405" s="33"/>
      <c r="AD405" s="33"/>
      <c r="AE405" s="33"/>
      <c r="AF405" s="33"/>
      <c r="AG405" s="33"/>
      <c r="AH405" s="33"/>
      <c r="AI405" s="33"/>
      <c r="AJ405" s="33"/>
      <c r="AK405" s="33"/>
      <c r="AL405" s="33"/>
      <c r="AM405" s="33"/>
      <c r="AN405" s="33"/>
      <c r="AO405" s="33"/>
      <c r="AP405" s="33"/>
      <c r="AQ405" s="33"/>
      <c r="AR405" s="33"/>
      <c r="AS405" s="33"/>
      <c r="AT405" s="33"/>
      <c r="AU405" s="33"/>
      <c r="AV405" s="33"/>
      <c r="AW405" s="33"/>
      <c r="AX405" s="33"/>
      <c r="AY405" s="33"/>
      <c r="AZ405" s="33"/>
      <c r="BA405" s="33"/>
      <c r="BB405" s="183"/>
      <c r="BC405" s="145"/>
      <c r="BD405" s="150" t="s">
        <v>290</v>
      </c>
      <c r="BE405" s="150"/>
      <c r="BF405" s="150"/>
      <c r="BG405" s="145"/>
      <c r="BH405" s="145"/>
      <c r="BI405" s="150" t="s">
        <v>294</v>
      </c>
      <c r="BJ405" s="150"/>
      <c r="BK405" s="150"/>
      <c r="BL405" s="151"/>
    </row>
    <row r="406" spans="3:64" ht="22" customHeight="1" x14ac:dyDescent="0.2">
      <c r="C406" s="166"/>
      <c r="D406" s="167"/>
      <c r="E406" s="167"/>
      <c r="F406" s="172"/>
      <c r="G406" s="172"/>
      <c r="H406" s="172"/>
      <c r="I406" s="172"/>
      <c r="J406" s="172"/>
      <c r="K406" s="172"/>
      <c r="L406" s="172"/>
      <c r="M406" s="172"/>
      <c r="N406" s="172"/>
      <c r="O406" s="172"/>
      <c r="P406" s="172"/>
      <c r="Q406" s="173"/>
      <c r="R406" s="22"/>
      <c r="S406" s="2" t="s">
        <v>489</v>
      </c>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184"/>
      <c r="BC406" s="167"/>
      <c r="BD406" s="177" t="s">
        <v>290</v>
      </c>
      <c r="BE406" s="177"/>
      <c r="BF406" s="177"/>
      <c r="BG406" s="167"/>
      <c r="BH406" s="167"/>
      <c r="BI406" s="177" t="s">
        <v>294</v>
      </c>
      <c r="BJ406" s="177"/>
      <c r="BK406" s="177"/>
      <c r="BL406" s="181"/>
    </row>
    <row r="407" spans="3:64" ht="22" customHeight="1" x14ac:dyDescent="0.2">
      <c r="C407" s="168"/>
      <c r="D407" s="169"/>
      <c r="E407" s="169"/>
      <c r="F407" s="174"/>
      <c r="G407" s="174"/>
      <c r="H407" s="174"/>
      <c r="I407" s="174"/>
      <c r="J407" s="174"/>
      <c r="K407" s="174"/>
      <c r="L407" s="174"/>
      <c r="M407" s="174"/>
      <c r="N407" s="174"/>
      <c r="O407" s="174"/>
      <c r="P407" s="174"/>
      <c r="Q407" s="175"/>
      <c r="R407" s="26"/>
      <c r="S407" s="27" t="s">
        <v>490</v>
      </c>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c r="AT407" s="27"/>
      <c r="AU407" s="27"/>
      <c r="AV407" s="27"/>
      <c r="AW407" s="27"/>
      <c r="AX407" s="27"/>
      <c r="AY407" s="27"/>
      <c r="AZ407" s="27"/>
      <c r="BA407" s="27"/>
      <c r="BB407" s="185"/>
      <c r="BC407" s="169"/>
      <c r="BD407" s="179" t="s">
        <v>290</v>
      </c>
      <c r="BE407" s="179"/>
      <c r="BF407" s="179"/>
      <c r="BG407" s="169"/>
      <c r="BH407" s="169"/>
      <c r="BI407" s="179" t="s">
        <v>294</v>
      </c>
      <c r="BJ407" s="179"/>
      <c r="BK407" s="179"/>
      <c r="BL407" s="182"/>
    </row>
    <row r="408" spans="3:64" ht="18" customHeight="1" x14ac:dyDescent="0.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row>
    <row r="409" spans="3:64" ht="18" customHeight="1" x14ac:dyDescent="0.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row>
    <row r="410" spans="3:64" ht="22" customHeight="1" x14ac:dyDescent="0.2">
      <c r="C410" s="210" t="s">
        <v>601</v>
      </c>
      <c r="D410" s="211"/>
      <c r="E410" s="212"/>
      <c r="F410" s="33" t="s">
        <v>493</v>
      </c>
      <c r="G410" s="33"/>
      <c r="H410" s="33"/>
      <c r="I410" s="33"/>
      <c r="J410" s="33"/>
      <c r="K410" s="33"/>
      <c r="L410" s="33"/>
      <c r="M410" s="33"/>
      <c r="N410" s="33"/>
      <c r="O410" s="33"/>
      <c r="P410" s="33"/>
      <c r="Q410" s="33"/>
      <c r="R410" s="33"/>
      <c r="S410" s="145"/>
      <c r="T410" s="145"/>
      <c r="U410" s="33" t="s">
        <v>306</v>
      </c>
      <c r="V410" s="33"/>
      <c r="W410" s="33"/>
      <c r="X410" s="33"/>
      <c r="Y410" s="33"/>
      <c r="Z410" s="33"/>
      <c r="AA410" s="145"/>
      <c r="AB410" s="145"/>
      <c r="AC410" s="33" t="s">
        <v>307</v>
      </c>
      <c r="AD410" s="33"/>
      <c r="AE410" s="33"/>
      <c r="AF410" s="33"/>
      <c r="AG410" s="33"/>
      <c r="AH410" s="33"/>
      <c r="AI410" s="33"/>
      <c r="AJ410" s="33"/>
      <c r="AK410" s="33"/>
      <c r="AL410" s="33"/>
      <c r="AM410" s="33"/>
      <c r="AN410" s="33"/>
      <c r="AO410" s="33"/>
      <c r="AP410" s="33"/>
      <c r="AQ410" s="33"/>
      <c r="AR410" s="33"/>
      <c r="AS410" s="33"/>
      <c r="AT410" s="33"/>
      <c r="AU410" s="33"/>
      <c r="AV410" s="33"/>
      <c r="AW410" s="33"/>
      <c r="AX410" s="33"/>
      <c r="AY410" s="33"/>
      <c r="AZ410" s="33"/>
      <c r="BA410" s="33"/>
      <c r="BB410" s="33"/>
      <c r="BC410" s="33"/>
      <c r="BD410" s="33"/>
      <c r="BE410" s="33"/>
      <c r="BF410" s="33"/>
      <c r="BG410" s="33"/>
      <c r="BH410" s="33"/>
      <c r="BI410" s="33"/>
      <c r="BJ410" s="33"/>
      <c r="BK410" s="33"/>
      <c r="BL410" s="49"/>
    </row>
    <row r="411" spans="3:64" ht="32.15" customHeight="1" x14ac:dyDescent="0.2">
      <c r="C411" s="213"/>
      <c r="D411" s="214"/>
      <c r="E411" s="215"/>
      <c r="F411" s="198" t="s">
        <v>625</v>
      </c>
      <c r="G411" s="198"/>
      <c r="H411" s="198"/>
      <c r="I411" s="198"/>
      <c r="J411" s="198"/>
      <c r="K411" s="198"/>
      <c r="L411" s="198"/>
      <c r="M411" s="198"/>
      <c r="N411" s="198"/>
      <c r="O411" s="198"/>
      <c r="P411" s="198"/>
      <c r="Q411" s="198"/>
      <c r="R411" s="198"/>
      <c r="S411" s="198"/>
      <c r="T411" s="198"/>
      <c r="U411" s="198"/>
      <c r="V411" s="198"/>
      <c r="W411" s="198"/>
      <c r="X411" s="198"/>
      <c r="Y411" s="198"/>
      <c r="Z411" s="198"/>
      <c r="AA411" s="198"/>
      <c r="AB411" s="198"/>
      <c r="AC411" s="198"/>
      <c r="AD411" s="198"/>
      <c r="AE411" s="198"/>
      <c r="AF411" s="198"/>
      <c r="AG411" s="198"/>
      <c r="AH411" s="198"/>
      <c r="AI411" s="198"/>
      <c r="AJ411" s="198"/>
      <c r="AK411" s="198"/>
      <c r="AL411" s="198"/>
      <c r="AM411" s="198"/>
      <c r="AN411" s="198"/>
      <c r="AO411" s="198"/>
      <c r="AP411" s="198"/>
      <c r="AQ411" s="198"/>
      <c r="AR411" s="198"/>
      <c r="AS411" s="198"/>
      <c r="AT411" s="198"/>
      <c r="AU411" s="198"/>
      <c r="AV411" s="198"/>
      <c r="AW411" s="198"/>
      <c r="AX411" s="198"/>
      <c r="AY411" s="198"/>
      <c r="AZ411" s="198"/>
      <c r="BA411" s="198"/>
      <c r="BB411" s="198"/>
      <c r="BC411" s="198"/>
      <c r="BD411" s="198"/>
      <c r="BE411" s="198"/>
      <c r="BF411" s="198"/>
      <c r="BG411" s="198"/>
      <c r="BH411" s="198"/>
      <c r="BI411" s="198"/>
      <c r="BJ411" s="198"/>
      <c r="BK411" s="198"/>
      <c r="BL411" s="199"/>
    </row>
    <row r="412" spans="3:64" ht="22" customHeight="1" x14ac:dyDescent="0.2">
      <c r="C412" s="213"/>
      <c r="D412" s="214"/>
      <c r="E412" s="215"/>
      <c r="F412" s="169" t="s">
        <v>514</v>
      </c>
      <c r="G412" s="169"/>
      <c r="H412" s="169"/>
      <c r="I412" s="169"/>
      <c r="J412" s="169"/>
      <c r="K412" s="169"/>
      <c r="L412" s="169"/>
      <c r="M412" s="169"/>
      <c r="N412" s="169"/>
      <c r="O412" s="169"/>
      <c r="P412" s="169"/>
      <c r="Q412" s="169"/>
      <c r="R412" s="169"/>
      <c r="S412" s="169"/>
      <c r="T412" s="169"/>
      <c r="U412" s="169"/>
      <c r="V412" s="169"/>
      <c r="W412" s="169"/>
      <c r="X412" s="169"/>
      <c r="Y412" s="169"/>
      <c r="Z412" s="169"/>
      <c r="AA412" s="169"/>
      <c r="AB412" s="169"/>
      <c r="AC412" s="169"/>
      <c r="AD412" s="169"/>
      <c r="AE412" s="169"/>
      <c r="AF412" s="169"/>
      <c r="AG412" s="169"/>
      <c r="AH412" s="169"/>
      <c r="AI412" s="169"/>
      <c r="AJ412" s="169"/>
      <c r="AK412" s="169"/>
      <c r="AL412" s="169"/>
      <c r="AM412" s="169"/>
      <c r="AN412" s="169"/>
      <c r="AO412" s="169"/>
      <c r="AP412" s="169"/>
      <c r="AQ412" s="169"/>
      <c r="AR412" s="169"/>
      <c r="AS412" s="169"/>
      <c r="AT412" s="169"/>
      <c r="AU412" s="169"/>
      <c r="AV412" s="169"/>
      <c r="AW412" s="169"/>
      <c r="AX412" s="169"/>
      <c r="AY412" s="169"/>
      <c r="AZ412" s="169"/>
      <c r="BA412" s="169"/>
      <c r="BB412" s="169"/>
      <c r="BC412" s="169"/>
      <c r="BD412" s="169"/>
      <c r="BE412" s="169"/>
      <c r="BF412" s="169"/>
      <c r="BG412" s="169"/>
      <c r="BH412" s="169"/>
      <c r="BI412" s="169"/>
      <c r="BJ412" s="169"/>
      <c r="BK412" s="169"/>
      <c r="BL412" s="200"/>
    </row>
    <row r="413" spans="3:64" ht="22" customHeight="1" x14ac:dyDescent="0.2">
      <c r="C413" s="213"/>
      <c r="D413" s="214"/>
      <c r="E413" s="215"/>
      <c r="F413" s="33" t="s">
        <v>494</v>
      </c>
      <c r="G413" s="33"/>
      <c r="H413" s="33"/>
      <c r="I413" s="33"/>
      <c r="J413" s="33"/>
      <c r="K413" s="33"/>
      <c r="L413" s="33"/>
      <c r="M413" s="33"/>
      <c r="N413" s="33"/>
      <c r="O413" s="33"/>
      <c r="P413" s="33"/>
      <c r="Q413" s="33"/>
      <c r="R413" s="33"/>
      <c r="S413" s="145"/>
      <c r="T413" s="145"/>
      <c r="U413" s="33" t="s">
        <v>306</v>
      </c>
      <c r="V413" s="33"/>
      <c r="W413" s="33"/>
      <c r="X413" s="33"/>
      <c r="Y413" s="33"/>
      <c r="Z413" s="33"/>
      <c r="AA413" s="145"/>
      <c r="AB413" s="145"/>
      <c r="AC413" s="33" t="s">
        <v>307</v>
      </c>
      <c r="AD413" s="33"/>
      <c r="AE413" s="33"/>
      <c r="AF413" s="33"/>
      <c r="AG413" s="33"/>
      <c r="AH413" s="33"/>
      <c r="AI413" s="33"/>
      <c r="AJ413" s="33"/>
      <c r="AK413" s="33"/>
      <c r="AL413" s="33"/>
      <c r="AM413" s="33"/>
      <c r="AN413" s="33"/>
      <c r="AO413" s="33"/>
      <c r="AP413" s="33"/>
      <c r="AQ413" s="33"/>
      <c r="AR413" s="33"/>
      <c r="AS413" s="33"/>
      <c r="AT413" s="33"/>
      <c r="AU413" s="33"/>
      <c r="AV413" s="33"/>
      <c r="AW413" s="33"/>
      <c r="AX413" s="33"/>
      <c r="AY413" s="33"/>
      <c r="AZ413" s="33"/>
      <c r="BA413" s="33"/>
      <c r="BB413" s="33"/>
      <c r="BC413" s="33"/>
      <c r="BD413" s="33"/>
      <c r="BE413" s="33"/>
      <c r="BF413" s="33"/>
      <c r="BG413" s="33"/>
      <c r="BH413" s="33"/>
      <c r="BI413" s="33"/>
      <c r="BJ413" s="33"/>
      <c r="BK413" s="33"/>
      <c r="BL413" s="49"/>
    </row>
    <row r="414" spans="3:64" ht="32.15" customHeight="1" x14ac:dyDescent="0.2">
      <c r="C414" s="213"/>
      <c r="D414" s="214"/>
      <c r="E414" s="215"/>
      <c r="F414" s="201" t="s">
        <v>626</v>
      </c>
      <c r="G414" s="201"/>
      <c r="H414" s="201"/>
      <c r="I414" s="201"/>
      <c r="J414" s="201"/>
      <c r="K414" s="201"/>
      <c r="L414" s="201"/>
      <c r="M414" s="201"/>
      <c r="N414" s="201"/>
      <c r="O414" s="201"/>
      <c r="P414" s="201"/>
      <c r="Q414" s="201"/>
      <c r="R414" s="201"/>
      <c r="S414" s="201"/>
      <c r="T414" s="201"/>
      <c r="U414" s="201"/>
      <c r="V414" s="201"/>
      <c r="W414" s="201"/>
      <c r="X414" s="201"/>
      <c r="Y414" s="201"/>
      <c r="Z414" s="201"/>
      <c r="AA414" s="201"/>
      <c r="AB414" s="201"/>
      <c r="AC414" s="201"/>
      <c r="AD414" s="201"/>
      <c r="AE414" s="201"/>
      <c r="AF414" s="201"/>
      <c r="AG414" s="201"/>
      <c r="AH414" s="201"/>
      <c r="AI414" s="201"/>
      <c r="AJ414" s="201"/>
      <c r="AK414" s="201"/>
      <c r="AL414" s="201"/>
      <c r="AM414" s="201"/>
      <c r="AN414" s="201"/>
      <c r="AO414" s="201"/>
      <c r="AP414" s="201"/>
      <c r="AQ414" s="201"/>
      <c r="AR414" s="201"/>
      <c r="AS414" s="201"/>
      <c r="AT414" s="201"/>
      <c r="AU414" s="201"/>
      <c r="AV414" s="201"/>
      <c r="AW414" s="201"/>
      <c r="AX414" s="201"/>
      <c r="AY414" s="201"/>
      <c r="AZ414" s="201"/>
      <c r="BA414" s="201"/>
      <c r="BB414" s="201"/>
      <c r="BC414" s="201"/>
      <c r="BD414" s="201"/>
      <c r="BE414" s="201"/>
      <c r="BF414" s="201"/>
      <c r="BG414" s="201"/>
      <c r="BH414" s="201"/>
      <c r="BI414" s="201"/>
      <c r="BJ414" s="201"/>
      <c r="BK414" s="201"/>
      <c r="BL414" s="202"/>
    </row>
    <row r="415" spans="3:64" ht="22" customHeight="1" x14ac:dyDescent="0.2">
      <c r="C415" s="213"/>
      <c r="D415" s="214"/>
      <c r="E415" s="215"/>
      <c r="F415" s="33" t="s">
        <v>495</v>
      </c>
      <c r="G415" s="33"/>
      <c r="H415" s="33"/>
      <c r="I415" s="33"/>
      <c r="J415" s="33"/>
      <c r="K415" s="33"/>
      <c r="L415" s="33"/>
      <c r="M415" s="33"/>
      <c r="N415" s="33"/>
      <c r="O415" s="33"/>
      <c r="P415" s="33"/>
      <c r="Q415" s="33"/>
      <c r="R415" s="33"/>
      <c r="S415" s="145"/>
      <c r="T415" s="145"/>
      <c r="U415" s="33" t="s">
        <v>306</v>
      </c>
      <c r="V415" s="33"/>
      <c r="W415" s="33"/>
      <c r="X415" s="33"/>
      <c r="Y415" s="33"/>
      <c r="Z415" s="33"/>
      <c r="AA415" s="145"/>
      <c r="AB415" s="145"/>
      <c r="AC415" s="33" t="s">
        <v>307</v>
      </c>
      <c r="AD415" s="33"/>
      <c r="AE415" s="33"/>
      <c r="AF415" s="33"/>
      <c r="AG415" s="33"/>
      <c r="AH415" s="33"/>
      <c r="AI415" s="33"/>
      <c r="AJ415" s="33"/>
      <c r="AK415" s="33"/>
      <c r="AL415" s="33"/>
      <c r="AM415" s="33"/>
      <c r="AN415" s="33"/>
      <c r="AO415" s="33"/>
      <c r="AP415" s="33"/>
      <c r="AQ415" s="33"/>
      <c r="AR415" s="33"/>
      <c r="AS415" s="33"/>
      <c r="AT415" s="33"/>
      <c r="AU415" s="33"/>
      <c r="AV415" s="33"/>
      <c r="AW415" s="33"/>
      <c r="AX415" s="33"/>
      <c r="AY415" s="33"/>
      <c r="AZ415" s="33"/>
      <c r="BA415" s="33"/>
      <c r="BB415" s="33"/>
      <c r="BC415" s="33"/>
      <c r="BD415" s="33"/>
      <c r="BE415" s="33"/>
      <c r="BF415" s="33"/>
      <c r="BG415" s="33"/>
      <c r="BH415" s="33"/>
      <c r="BI415" s="33"/>
      <c r="BJ415" s="33"/>
      <c r="BK415" s="33"/>
      <c r="BL415" s="49"/>
    </row>
    <row r="416" spans="3:64" ht="32.15" customHeight="1" x14ac:dyDescent="0.2">
      <c r="C416" s="213"/>
      <c r="D416" s="214"/>
      <c r="E416" s="215"/>
      <c r="F416" s="201" t="s">
        <v>627</v>
      </c>
      <c r="G416" s="201"/>
      <c r="H416" s="201"/>
      <c r="I416" s="201"/>
      <c r="J416" s="201"/>
      <c r="K416" s="201"/>
      <c r="L416" s="201"/>
      <c r="M416" s="201"/>
      <c r="N416" s="201"/>
      <c r="O416" s="201"/>
      <c r="P416" s="201"/>
      <c r="Q416" s="201"/>
      <c r="R416" s="201"/>
      <c r="S416" s="201"/>
      <c r="T416" s="201"/>
      <c r="U416" s="201"/>
      <c r="V416" s="201"/>
      <c r="W416" s="201"/>
      <c r="X416" s="201"/>
      <c r="Y416" s="201"/>
      <c r="Z416" s="201"/>
      <c r="AA416" s="201"/>
      <c r="AB416" s="201"/>
      <c r="AC416" s="201"/>
      <c r="AD416" s="201"/>
      <c r="AE416" s="201"/>
      <c r="AF416" s="201"/>
      <c r="AG416" s="201"/>
      <c r="AH416" s="201"/>
      <c r="AI416" s="201"/>
      <c r="AJ416" s="201"/>
      <c r="AK416" s="201"/>
      <c r="AL416" s="201"/>
      <c r="AM416" s="201"/>
      <c r="AN416" s="201"/>
      <c r="AO416" s="201"/>
      <c r="AP416" s="201"/>
      <c r="AQ416" s="201"/>
      <c r="AR416" s="201"/>
      <c r="AS416" s="201"/>
      <c r="AT416" s="201"/>
      <c r="AU416" s="201"/>
      <c r="AV416" s="201"/>
      <c r="AW416" s="201"/>
      <c r="AX416" s="201"/>
      <c r="AY416" s="201"/>
      <c r="AZ416" s="201"/>
      <c r="BA416" s="201"/>
      <c r="BB416" s="201"/>
      <c r="BC416" s="201"/>
      <c r="BD416" s="201"/>
      <c r="BE416" s="201"/>
      <c r="BF416" s="201"/>
      <c r="BG416" s="201"/>
      <c r="BH416" s="201"/>
      <c r="BI416" s="201"/>
      <c r="BJ416" s="201"/>
      <c r="BK416" s="201"/>
      <c r="BL416" s="202"/>
    </row>
    <row r="417" spans="3:64" ht="22" customHeight="1" x14ac:dyDescent="0.2">
      <c r="C417" s="213"/>
      <c r="D417" s="214"/>
      <c r="E417" s="215"/>
      <c r="F417" s="37" t="s">
        <v>613</v>
      </c>
      <c r="G417" s="37"/>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7"/>
      <c r="AL417" s="37"/>
      <c r="AM417" s="37"/>
      <c r="AN417" s="37"/>
      <c r="AO417" s="37"/>
      <c r="AP417" s="37"/>
      <c r="AQ417" s="37"/>
      <c r="AR417" s="37"/>
      <c r="AS417" s="37"/>
      <c r="AT417" s="37"/>
      <c r="AU417" s="37"/>
      <c r="AV417" s="37"/>
      <c r="AW417" s="37"/>
      <c r="AX417" s="37"/>
      <c r="AY417" s="37"/>
      <c r="AZ417" s="37"/>
      <c r="BA417" s="37"/>
      <c r="BB417" s="37"/>
      <c r="BC417" s="37"/>
      <c r="BD417" s="37"/>
      <c r="BE417" s="37"/>
      <c r="BF417" s="37"/>
      <c r="BG417" s="37"/>
      <c r="BH417" s="37"/>
      <c r="BI417" s="144"/>
      <c r="BJ417" s="56"/>
      <c r="BK417" s="56"/>
      <c r="BL417" s="57"/>
    </row>
    <row r="418" spans="3:64" ht="22" customHeight="1" x14ac:dyDescent="0.2">
      <c r="C418" s="213"/>
      <c r="D418" s="214"/>
      <c r="E418" s="215"/>
      <c r="F418" s="37"/>
      <c r="G418" s="167"/>
      <c r="H418" s="167"/>
      <c r="I418" s="37" t="s">
        <v>43</v>
      </c>
      <c r="J418" s="37"/>
      <c r="K418" s="3" t="s">
        <v>16</v>
      </c>
      <c r="L418" s="37" t="s">
        <v>614</v>
      </c>
      <c r="M418" s="37"/>
      <c r="N418" s="37"/>
      <c r="O418" s="37"/>
      <c r="P418" s="37"/>
      <c r="Q418" s="37"/>
      <c r="R418" s="37"/>
      <c r="S418" s="37"/>
      <c r="T418" s="308"/>
      <c r="U418" s="308"/>
      <c r="V418" s="167" t="s">
        <v>615</v>
      </c>
      <c r="W418" s="167"/>
      <c r="X418" s="167" t="s">
        <v>616</v>
      </c>
      <c r="Y418" s="167"/>
      <c r="Z418" s="167" t="s">
        <v>617</v>
      </c>
      <c r="AA418" s="167"/>
      <c r="AB418" s="167"/>
      <c r="AC418" s="308"/>
      <c r="AD418" s="308"/>
      <c r="AE418" s="167" t="s">
        <v>615</v>
      </c>
      <c r="AF418" s="167"/>
      <c r="AG418" s="37" t="s">
        <v>618</v>
      </c>
      <c r="AH418" s="37"/>
      <c r="AI418" s="37"/>
      <c r="AJ418" s="37"/>
      <c r="AK418" s="37"/>
      <c r="AL418" s="37"/>
      <c r="AM418" s="37"/>
      <c r="AN418" s="37"/>
      <c r="AO418" s="37"/>
      <c r="AP418" s="37"/>
      <c r="AQ418" s="37"/>
      <c r="AR418" s="37"/>
      <c r="AS418" s="37"/>
      <c r="AT418" s="37"/>
      <c r="AU418" s="37"/>
      <c r="AV418" s="37"/>
      <c r="AW418" s="37"/>
      <c r="AX418" s="37"/>
      <c r="AY418" s="37"/>
      <c r="AZ418" s="37"/>
      <c r="BA418" s="37"/>
      <c r="BB418" s="37"/>
      <c r="BC418" s="37"/>
      <c r="BD418" s="308"/>
      <c r="BE418" s="308"/>
      <c r="BF418" s="167" t="s">
        <v>615</v>
      </c>
      <c r="BG418" s="167"/>
      <c r="BH418" s="37"/>
      <c r="BI418" s="546"/>
      <c r="BJ418" s="152"/>
      <c r="BK418" s="146" t="s">
        <v>45</v>
      </c>
      <c r="BL418" s="545"/>
    </row>
    <row r="419" spans="3:64" ht="32.15" customHeight="1" x14ac:dyDescent="0.2">
      <c r="C419" s="216"/>
      <c r="D419" s="217"/>
      <c r="E419" s="218"/>
      <c r="F419" s="547" t="s">
        <v>624</v>
      </c>
      <c r="G419" s="548"/>
      <c r="H419" s="548"/>
      <c r="I419" s="548"/>
      <c r="J419" s="548"/>
      <c r="K419" s="548"/>
      <c r="L419" s="548"/>
      <c r="M419" s="548"/>
      <c r="N419" s="548"/>
      <c r="O419" s="548"/>
      <c r="P419" s="548"/>
      <c r="Q419" s="548"/>
      <c r="R419" s="548"/>
      <c r="S419" s="548"/>
      <c r="T419" s="548"/>
      <c r="U419" s="548"/>
      <c r="V419" s="548"/>
      <c r="W419" s="548"/>
      <c r="X419" s="548"/>
      <c r="Y419" s="548"/>
      <c r="Z419" s="548"/>
      <c r="AA419" s="548"/>
      <c r="AB419" s="548"/>
      <c r="AC419" s="548"/>
      <c r="AD419" s="548"/>
      <c r="AE419" s="548"/>
      <c r="AF419" s="548"/>
      <c r="AG419" s="548"/>
      <c r="AH419" s="548"/>
      <c r="AI419" s="548"/>
      <c r="AJ419" s="548"/>
      <c r="AK419" s="548"/>
      <c r="AL419" s="548"/>
      <c r="AM419" s="548"/>
      <c r="AN419" s="548"/>
      <c r="AO419" s="548"/>
      <c r="AP419" s="548"/>
      <c r="AQ419" s="548"/>
      <c r="AR419" s="548"/>
      <c r="AS419" s="548"/>
      <c r="AT419" s="548"/>
      <c r="AU419" s="548"/>
      <c r="AV419" s="548"/>
      <c r="AW419" s="548"/>
      <c r="AX419" s="548"/>
      <c r="AY419" s="548"/>
      <c r="AZ419" s="548"/>
      <c r="BA419" s="548"/>
      <c r="BB419" s="548"/>
      <c r="BC419" s="548"/>
      <c r="BD419" s="548"/>
      <c r="BE419" s="548"/>
      <c r="BF419" s="548"/>
      <c r="BG419" s="548"/>
      <c r="BH419" s="548"/>
      <c r="BI419" s="548"/>
      <c r="BJ419" s="548"/>
      <c r="BK419" s="548"/>
      <c r="BL419" s="549"/>
    </row>
    <row r="420" spans="3:64" ht="22" customHeight="1" x14ac:dyDescent="0.2">
      <c r="C420" s="187"/>
      <c r="D420" s="188"/>
      <c r="E420" s="188"/>
      <c r="F420" s="170" t="s">
        <v>496</v>
      </c>
      <c r="G420" s="170"/>
      <c r="H420" s="170"/>
      <c r="I420" s="170"/>
      <c r="J420" s="170"/>
      <c r="K420" s="170"/>
      <c r="L420" s="170"/>
      <c r="M420" s="170"/>
      <c r="N420" s="170"/>
      <c r="O420" s="170"/>
      <c r="P420" s="170"/>
      <c r="Q420" s="171"/>
      <c r="R420" s="32"/>
      <c r="S420" s="33" t="s">
        <v>497</v>
      </c>
      <c r="T420" s="33"/>
      <c r="U420" s="33"/>
      <c r="V420" s="33"/>
      <c r="W420" s="33"/>
      <c r="X420" s="33"/>
      <c r="Y420" s="33"/>
      <c r="Z420" s="33"/>
      <c r="AA420" s="33"/>
      <c r="AB420" s="33"/>
      <c r="AC420" s="33"/>
      <c r="AD420" s="33"/>
      <c r="AE420" s="33"/>
      <c r="AF420" s="33"/>
      <c r="AG420" s="33"/>
      <c r="AH420" s="33"/>
      <c r="AI420" s="33"/>
      <c r="AJ420" s="33"/>
      <c r="AK420" s="33"/>
      <c r="AL420" s="33"/>
      <c r="AM420" s="33"/>
      <c r="AN420" s="33"/>
      <c r="AO420" s="33"/>
      <c r="AP420" s="33"/>
      <c r="AQ420" s="33"/>
      <c r="AR420" s="33"/>
      <c r="AS420" s="33"/>
      <c r="AT420" s="33"/>
      <c r="AU420" s="33"/>
      <c r="AV420" s="33"/>
      <c r="AW420" s="33"/>
      <c r="AX420" s="33"/>
      <c r="AY420" s="33"/>
      <c r="AZ420" s="33"/>
      <c r="BA420" s="33"/>
      <c r="BB420" s="183"/>
      <c r="BC420" s="145"/>
      <c r="BD420" s="150" t="s">
        <v>290</v>
      </c>
      <c r="BE420" s="150"/>
      <c r="BF420" s="150"/>
      <c r="BG420" s="145"/>
      <c r="BH420" s="145"/>
      <c r="BI420" s="150" t="s">
        <v>294</v>
      </c>
      <c r="BJ420" s="150"/>
      <c r="BK420" s="150"/>
      <c r="BL420" s="151"/>
    </row>
    <row r="421" spans="3:64" ht="22" customHeight="1" x14ac:dyDescent="0.2">
      <c r="C421" s="189"/>
      <c r="D421" s="190"/>
      <c r="E421" s="190"/>
      <c r="F421" s="172"/>
      <c r="G421" s="172"/>
      <c r="H421" s="172"/>
      <c r="I421" s="172"/>
      <c r="J421" s="172"/>
      <c r="K421" s="172"/>
      <c r="L421" s="172"/>
      <c r="M421" s="172"/>
      <c r="N421" s="172"/>
      <c r="O421" s="172"/>
      <c r="P421" s="172"/>
      <c r="Q421" s="173"/>
      <c r="R421" s="22"/>
      <c r="S421" s="2" t="s">
        <v>498</v>
      </c>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184"/>
      <c r="BC421" s="167"/>
      <c r="BD421" s="177" t="s">
        <v>290</v>
      </c>
      <c r="BE421" s="177"/>
      <c r="BF421" s="177"/>
      <c r="BG421" s="167"/>
      <c r="BH421" s="167"/>
      <c r="BI421" s="177" t="s">
        <v>294</v>
      </c>
      <c r="BJ421" s="177"/>
      <c r="BK421" s="177"/>
      <c r="BL421" s="181"/>
    </row>
    <row r="422" spans="3:64" ht="22" customHeight="1" x14ac:dyDescent="0.2">
      <c r="C422" s="191"/>
      <c r="D422" s="192"/>
      <c r="E422" s="192"/>
      <c r="F422" s="174"/>
      <c r="G422" s="174"/>
      <c r="H422" s="174"/>
      <c r="I422" s="174"/>
      <c r="J422" s="174"/>
      <c r="K422" s="174"/>
      <c r="L422" s="174"/>
      <c r="M422" s="174"/>
      <c r="N422" s="174"/>
      <c r="O422" s="174"/>
      <c r="P422" s="174"/>
      <c r="Q422" s="175"/>
      <c r="R422" s="26"/>
      <c r="S422" s="27" t="s">
        <v>499</v>
      </c>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c r="AT422" s="27"/>
      <c r="AU422" s="27"/>
      <c r="AV422" s="27"/>
      <c r="AW422" s="27"/>
      <c r="AX422" s="27"/>
      <c r="AY422" s="27"/>
      <c r="AZ422" s="27"/>
      <c r="BA422" s="27"/>
      <c r="BB422" s="185"/>
      <c r="BC422" s="169"/>
      <c r="BD422" s="179" t="s">
        <v>290</v>
      </c>
      <c r="BE422" s="179"/>
      <c r="BF422" s="179"/>
      <c r="BG422" s="169"/>
      <c r="BH422" s="169"/>
      <c r="BI422" s="179" t="s">
        <v>294</v>
      </c>
      <c r="BJ422" s="179"/>
      <c r="BK422" s="179"/>
      <c r="BL422" s="182"/>
    </row>
    <row r="423" spans="3:64" ht="22" customHeight="1" x14ac:dyDescent="0.2">
      <c r="C423" s="187"/>
      <c r="D423" s="188"/>
      <c r="E423" s="188"/>
      <c r="F423" s="530" t="s">
        <v>500</v>
      </c>
      <c r="G423" s="530"/>
      <c r="H423" s="530"/>
      <c r="I423" s="530"/>
      <c r="J423" s="530"/>
      <c r="K423" s="530"/>
      <c r="L423" s="530"/>
      <c r="M423" s="530"/>
      <c r="N423" s="530"/>
      <c r="O423" s="530"/>
      <c r="P423" s="530"/>
      <c r="Q423" s="531"/>
      <c r="R423" s="165"/>
      <c r="S423" s="145"/>
      <c r="T423" s="150" t="s">
        <v>43</v>
      </c>
      <c r="U423" s="150"/>
      <c r="V423" s="96" t="s">
        <v>16</v>
      </c>
      <c r="W423" s="145"/>
      <c r="X423" s="145"/>
      <c r="Y423" s="33" t="s">
        <v>516</v>
      </c>
      <c r="Z423" s="33"/>
      <c r="AA423" s="33"/>
      <c r="AB423" s="33"/>
      <c r="AC423" s="33"/>
      <c r="AD423" s="33"/>
      <c r="AE423" s="145"/>
      <c r="AF423" s="145"/>
      <c r="AG423" s="33" t="s">
        <v>517</v>
      </c>
      <c r="AH423" s="33"/>
      <c r="AI423" s="33"/>
      <c r="AJ423" s="33"/>
      <c r="AK423" s="33"/>
      <c r="AL423" s="145"/>
      <c r="AM423" s="145"/>
      <c r="AN423" s="33" t="s">
        <v>518</v>
      </c>
      <c r="AO423" s="33"/>
      <c r="AP423" s="33"/>
      <c r="AQ423" s="33"/>
      <c r="AR423" s="33"/>
      <c r="AS423" s="33"/>
      <c r="AT423" s="145"/>
      <c r="AU423" s="145"/>
      <c r="AV423" s="33" t="s">
        <v>519</v>
      </c>
      <c r="AW423" s="33"/>
      <c r="AX423" s="33"/>
      <c r="AY423" s="33"/>
      <c r="AZ423" s="33"/>
      <c r="BA423" s="33"/>
      <c r="BB423" s="35"/>
      <c r="BC423" s="35"/>
      <c r="BD423" s="56"/>
      <c r="BE423" s="56"/>
      <c r="BF423" s="56"/>
      <c r="BG423" s="35"/>
      <c r="BH423" s="35"/>
      <c r="BI423" s="183"/>
      <c r="BJ423" s="145"/>
      <c r="BK423" s="150" t="s">
        <v>45</v>
      </c>
      <c r="BL423" s="151"/>
    </row>
    <row r="424" spans="3:64" ht="22" customHeight="1" x14ac:dyDescent="0.2">
      <c r="C424" s="191"/>
      <c r="D424" s="192"/>
      <c r="E424" s="192"/>
      <c r="F424" s="532"/>
      <c r="G424" s="532"/>
      <c r="H424" s="532"/>
      <c r="I424" s="532"/>
      <c r="J424" s="532"/>
      <c r="K424" s="532"/>
      <c r="L424" s="532"/>
      <c r="M424" s="532"/>
      <c r="N424" s="532"/>
      <c r="O424" s="532"/>
      <c r="P424" s="532"/>
      <c r="Q424" s="533"/>
      <c r="R424" s="168"/>
      <c r="S424" s="169"/>
      <c r="T424" s="179"/>
      <c r="U424" s="179"/>
      <c r="V424" s="27"/>
      <c r="W424" s="169"/>
      <c r="X424" s="169"/>
      <c r="Y424" s="27" t="s">
        <v>520</v>
      </c>
      <c r="Z424" s="27"/>
      <c r="AA424" s="27"/>
      <c r="AB424" s="27"/>
      <c r="AC424" s="27"/>
      <c r="AD424" s="27"/>
      <c r="AE424" s="27"/>
      <c r="AF424" s="27"/>
      <c r="AG424" s="58" t="s">
        <v>15</v>
      </c>
      <c r="AH424" s="27"/>
      <c r="AI424" s="27"/>
      <c r="AJ424" s="27"/>
      <c r="AK424" s="27"/>
      <c r="AL424" s="27"/>
      <c r="AM424" s="27"/>
      <c r="AN424" s="27"/>
      <c r="AO424" s="27"/>
      <c r="AP424" s="27"/>
      <c r="AQ424" s="27"/>
      <c r="AR424" s="27"/>
      <c r="AS424" s="27"/>
      <c r="AT424" s="27"/>
      <c r="AU424" s="27"/>
      <c r="AV424" s="27"/>
      <c r="AW424" s="27"/>
      <c r="AX424" s="27"/>
      <c r="AY424" s="27"/>
      <c r="AZ424" s="27"/>
      <c r="BA424" s="27"/>
      <c r="BB424" s="27"/>
      <c r="BC424" s="27"/>
      <c r="BD424" s="27"/>
      <c r="BE424" s="27"/>
      <c r="BF424" s="27"/>
      <c r="BG424" s="27"/>
      <c r="BH424" s="27"/>
      <c r="BI424" s="185"/>
      <c r="BJ424" s="169"/>
      <c r="BK424" s="179"/>
      <c r="BL424" s="182"/>
    </row>
    <row r="425" spans="3:64" ht="22" customHeight="1" x14ac:dyDescent="0.2">
      <c r="C425" s="165"/>
      <c r="D425" s="145"/>
      <c r="E425" s="145"/>
      <c r="F425" s="553" t="s">
        <v>501</v>
      </c>
      <c r="G425" s="553"/>
      <c r="H425" s="553"/>
      <c r="I425" s="553"/>
      <c r="J425" s="553"/>
      <c r="K425" s="553"/>
      <c r="L425" s="553"/>
      <c r="M425" s="553"/>
      <c r="N425" s="553"/>
      <c r="O425" s="553"/>
      <c r="P425" s="553"/>
      <c r="Q425" s="554"/>
      <c r="R425" s="53"/>
      <c r="S425" s="196" t="s">
        <v>503</v>
      </c>
      <c r="T425" s="196"/>
      <c r="U425" s="196"/>
      <c r="V425" s="196"/>
      <c r="W425" s="196"/>
      <c r="X425" s="196"/>
      <c r="Y425" s="196"/>
      <c r="Z425" s="196"/>
      <c r="AA425" s="196"/>
      <c r="AB425" s="196"/>
      <c r="AC425" s="196"/>
      <c r="AD425" s="196"/>
      <c r="AE425" s="196"/>
      <c r="AF425" s="197"/>
      <c r="AG425" s="162"/>
      <c r="AH425" s="162"/>
      <c r="AI425" s="54" t="s">
        <v>43</v>
      </c>
      <c r="AJ425" s="54"/>
      <c r="AK425" s="162"/>
      <c r="AL425" s="162"/>
      <c r="AM425" s="54" t="s">
        <v>45</v>
      </c>
      <c r="AN425" s="55"/>
      <c r="AO425" s="53"/>
      <c r="AP425" s="196" t="s">
        <v>504</v>
      </c>
      <c r="AQ425" s="196"/>
      <c r="AR425" s="196"/>
      <c r="AS425" s="196"/>
      <c r="AT425" s="196"/>
      <c r="AU425" s="196"/>
      <c r="AV425" s="196"/>
      <c r="AW425" s="196"/>
      <c r="AX425" s="196"/>
      <c r="AY425" s="196"/>
      <c r="AZ425" s="196"/>
      <c r="BA425" s="196"/>
      <c r="BB425" s="196"/>
      <c r="BC425" s="196"/>
      <c r="BD425" s="197"/>
      <c r="BE425" s="162"/>
      <c r="BF425" s="162"/>
      <c r="BG425" s="54" t="s">
        <v>43</v>
      </c>
      <c r="BH425" s="54"/>
      <c r="BI425" s="162"/>
      <c r="BJ425" s="162"/>
      <c r="BK425" s="54" t="s">
        <v>45</v>
      </c>
      <c r="BL425" s="55"/>
    </row>
    <row r="426" spans="3:64" ht="22" customHeight="1" x14ac:dyDescent="0.2">
      <c r="C426" s="166"/>
      <c r="D426" s="167"/>
      <c r="E426" s="167"/>
      <c r="F426" s="158"/>
      <c r="G426" s="158"/>
      <c r="H426" s="158"/>
      <c r="I426" s="158"/>
      <c r="J426" s="158"/>
      <c r="K426" s="158"/>
      <c r="L426" s="158"/>
      <c r="M426" s="158"/>
      <c r="N426" s="158"/>
      <c r="O426" s="158"/>
      <c r="P426" s="158"/>
      <c r="Q426" s="555"/>
      <c r="R426" s="53"/>
      <c r="S426" s="196" t="s">
        <v>502</v>
      </c>
      <c r="T426" s="196"/>
      <c r="U426" s="196"/>
      <c r="V426" s="196"/>
      <c r="W426" s="196"/>
      <c r="X426" s="196"/>
      <c r="Y426" s="196"/>
      <c r="Z426" s="196"/>
      <c r="AA426" s="196"/>
      <c r="AB426" s="196"/>
      <c r="AC426" s="196"/>
      <c r="AD426" s="196"/>
      <c r="AE426" s="196"/>
      <c r="AF426" s="197"/>
      <c r="AG426" s="162"/>
      <c r="AH426" s="162"/>
      <c r="AI426" s="54" t="s">
        <v>43</v>
      </c>
      <c r="AJ426" s="54"/>
      <c r="AK426" s="162"/>
      <c r="AL426" s="162"/>
      <c r="AM426" s="54" t="s">
        <v>45</v>
      </c>
      <c r="AN426" s="55"/>
      <c r="AO426" s="53"/>
      <c r="AP426" s="196" t="s">
        <v>505</v>
      </c>
      <c r="AQ426" s="196"/>
      <c r="AR426" s="196"/>
      <c r="AS426" s="196"/>
      <c r="AT426" s="196"/>
      <c r="AU426" s="196"/>
      <c r="AV426" s="196"/>
      <c r="AW426" s="196"/>
      <c r="AX426" s="196"/>
      <c r="AY426" s="196"/>
      <c r="AZ426" s="196"/>
      <c r="BA426" s="196"/>
      <c r="BB426" s="196"/>
      <c r="BC426" s="196"/>
      <c r="BD426" s="197"/>
      <c r="BE426" s="162"/>
      <c r="BF426" s="162"/>
      <c r="BG426" s="54" t="s">
        <v>43</v>
      </c>
      <c r="BH426" s="54"/>
      <c r="BI426" s="162"/>
      <c r="BJ426" s="162"/>
      <c r="BK426" s="54" t="s">
        <v>45</v>
      </c>
      <c r="BL426" s="55"/>
    </row>
    <row r="427" spans="3:64" ht="22" customHeight="1" x14ac:dyDescent="0.2">
      <c r="C427" s="168"/>
      <c r="D427" s="169"/>
      <c r="E427" s="169"/>
      <c r="F427" s="524"/>
      <c r="G427" s="524"/>
      <c r="H427" s="524"/>
      <c r="I427" s="524"/>
      <c r="J427" s="524"/>
      <c r="K427" s="524"/>
      <c r="L427" s="524"/>
      <c r="M427" s="524"/>
      <c r="N427" s="524"/>
      <c r="O427" s="524"/>
      <c r="P427" s="524"/>
      <c r="Q427" s="556"/>
      <c r="R427" s="53"/>
      <c r="S427" s="54" t="s">
        <v>506</v>
      </c>
      <c r="T427" s="54"/>
      <c r="U427" s="54"/>
      <c r="V427" s="54"/>
      <c r="W427" s="54"/>
      <c r="X427" s="54"/>
      <c r="Y427" s="54"/>
      <c r="Z427" s="54"/>
      <c r="AA427" s="54"/>
      <c r="AB427" s="54"/>
      <c r="AC427" s="54"/>
      <c r="AD427" s="54"/>
      <c r="AE427" s="54"/>
      <c r="AF427" s="54"/>
      <c r="AG427" s="54"/>
      <c r="AH427" s="54"/>
      <c r="AI427" s="54"/>
      <c r="AJ427" s="54"/>
      <c r="AK427" s="54"/>
      <c r="AL427" s="54"/>
      <c r="AM427" s="54"/>
      <c r="AN427" s="54"/>
      <c r="AO427" s="54"/>
      <c r="AP427" s="54"/>
      <c r="AQ427" s="54"/>
      <c r="AR427" s="54"/>
      <c r="AS427" s="54"/>
      <c r="AT427" s="54"/>
      <c r="AU427" s="54"/>
      <c r="AV427" s="54"/>
      <c r="AW427" s="162"/>
      <c r="AX427" s="162"/>
      <c r="AY427" s="54" t="s">
        <v>282</v>
      </c>
      <c r="AZ427" s="54"/>
      <c r="BA427" s="162"/>
      <c r="BB427" s="162"/>
      <c r="BC427" s="54" t="s">
        <v>45</v>
      </c>
      <c r="BD427" s="54"/>
      <c r="BE427" s="54"/>
      <c r="BF427" s="54"/>
      <c r="BG427" s="54"/>
      <c r="BH427" s="54"/>
      <c r="BI427" s="54"/>
      <c r="BJ427" s="54"/>
      <c r="BK427" s="54"/>
      <c r="BL427" s="55"/>
    </row>
    <row r="428" spans="3:64" ht="38.15" customHeight="1" x14ac:dyDescent="0.2">
      <c r="C428" s="161"/>
      <c r="D428" s="162"/>
      <c r="E428" s="162"/>
      <c r="F428" s="163" t="s">
        <v>507</v>
      </c>
      <c r="G428" s="163"/>
      <c r="H428" s="163"/>
      <c r="I428" s="163"/>
      <c r="J428" s="163"/>
      <c r="K428" s="163"/>
      <c r="L428" s="163"/>
      <c r="M428" s="163"/>
      <c r="N428" s="163"/>
      <c r="O428" s="163"/>
      <c r="P428" s="163"/>
      <c r="Q428" s="164"/>
      <c r="R428" s="193"/>
      <c r="S428" s="194"/>
      <c r="T428" s="194"/>
      <c r="U428" s="194"/>
      <c r="V428" s="194"/>
      <c r="W428" s="194"/>
      <c r="X428" s="194"/>
      <c r="Y428" s="194"/>
      <c r="Z428" s="194"/>
      <c r="AA428" s="194"/>
      <c r="AB428" s="194"/>
      <c r="AC428" s="194"/>
      <c r="AD428" s="194"/>
      <c r="AE428" s="194"/>
      <c r="AF428" s="194"/>
      <c r="AG428" s="194"/>
      <c r="AH428" s="194"/>
      <c r="AI428" s="194"/>
      <c r="AJ428" s="194"/>
      <c r="AK428" s="194"/>
      <c r="AL428" s="194"/>
      <c r="AM428" s="194"/>
      <c r="AN428" s="194"/>
      <c r="AO428" s="194"/>
      <c r="AP428" s="194"/>
      <c r="AQ428" s="194"/>
      <c r="AR428" s="194"/>
      <c r="AS428" s="194"/>
      <c r="AT428" s="194"/>
      <c r="AU428" s="194"/>
      <c r="AV428" s="194"/>
      <c r="AW428" s="194"/>
      <c r="AX428" s="194"/>
      <c r="AY428" s="194"/>
      <c r="AZ428" s="194"/>
      <c r="BA428" s="194"/>
      <c r="BB428" s="194"/>
      <c r="BC428" s="194"/>
      <c r="BD428" s="194"/>
      <c r="BE428" s="194"/>
      <c r="BF428" s="194"/>
      <c r="BG428" s="194"/>
      <c r="BH428" s="194"/>
      <c r="BI428" s="194"/>
      <c r="BJ428" s="194"/>
      <c r="BK428" s="194"/>
      <c r="BL428" s="195"/>
    </row>
    <row r="429" spans="3:64" ht="38.15" customHeight="1" x14ac:dyDescent="0.2">
      <c r="C429" s="161"/>
      <c r="D429" s="162"/>
      <c r="E429" s="162"/>
      <c r="F429" s="163" t="s">
        <v>508</v>
      </c>
      <c r="G429" s="163"/>
      <c r="H429" s="163"/>
      <c r="I429" s="163"/>
      <c r="J429" s="163"/>
      <c r="K429" s="163"/>
      <c r="L429" s="163"/>
      <c r="M429" s="163"/>
      <c r="N429" s="163"/>
      <c r="O429" s="163"/>
      <c r="P429" s="163"/>
      <c r="Q429" s="164"/>
      <c r="R429" s="161"/>
      <c r="S429" s="162"/>
      <c r="T429" s="54" t="s">
        <v>282</v>
      </c>
      <c r="U429" s="54"/>
      <c r="V429" s="54"/>
      <c r="W429" s="54"/>
      <c r="X429" s="54"/>
      <c r="Y429" s="162"/>
      <c r="Z429" s="162"/>
      <c r="AA429" s="54" t="s">
        <v>45</v>
      </c>
      <c r="AB429" s="54"/>
      <c r="AC429" s="54"/>
      <c r="AD429" s="54"/>
      <c r="AE429" s="54"/>
      <c r="AF429" s="54"/>
      <c r="AG429" s="54"/>
      <c r="AH429" s="54"/>
      <c r="AI429" s="54"/>
      <c r="AJ429" s="54"/>
      <c r="AK429" s="54"/>
      <c r="AL429" s="54"/>
      <c r="AM429" s="54"/>
      <c r="AN429" s="54"/>
      <c r="AO429" s="54"/>
      <c r="AP429" s="54"/>
      <c r="AQ429" s="54"/>
      <c r="AR429" s="54"/>
      <c r="AS429" s="54"/>
      <c r="AT429" s="54"/>
      <c r="AU429" s="54"/>
      <c r="AV429" s="54"/>
      <c r="AW429" s="54"/>
      <c r="AX429" s="54"/>
      <c r="AY429" s="54"/>
      <c r="AZ429" s="54"/>
      <c r="BA429" s="54"/>
      <c r="BB429" s="54"/>
      <c r="BC429" s="54"/>
      <c r="BD429" s="54"/>
      <c r="BE429" s="54"/>
      <c r="BF429" s="54"/>
      <c r="BG429" s="54"/>
      <c r="BH429" s="54"/>
      <c r="BI429" s="54"/>
      <c r="BJ429" s="54"/>
      <c r="BK429" s="54"/>
      <c r="BL429" s="55"/>
    </row>
    <row r="430" spans="3:64" ht="22" customHeight="1" x14ac:dyDescent="0.2">
      <c r="C430" s="165"/>
      <c r="D430" s="145"/>
      <c r="E430" s="145"/>
      <c r="F430" s="170" t="s">
        <v>602</v>
      </c>
      <c r="G430" s="170"/>
      <c r="H430" s="170"/>
      <c r="I430" s="170"/>
      <c r="J430" s="170"/>
      <c r="K430" s="170"/>
      <c r="L430" s="170"/>
      <c r="M430" s="170"/>
      <c r="N430" s="170"/>
      <c r="O430" s="170"/>
      <c r="P430" s="170"/>
      <c r="Q430" s="171"/>
      <c r="R430" s="165"/>
      <c r="S430" s="145"/>
      <c r="T430" s="150" t="s">
        <v>282</v>
      </c>
      <c r="U430" s="176"/>
      <c r="V430" s="33"/>
      <c r="W430" s="33" t="s">
        <v>509</v>
      </c>
      <c r="X430" s="33"/>
      <c r="Y430" s="33"/>
      <c r="Z430" s="33"/>
      <c r="AA430" s="33"/>
      <c r="AB430" s="33"/>
      <c r="AC430" s="33"/>
      <c r="AD430" s="33"/>
      <c r="AE430" s="33"/>
      <c r="AF430" s="33"/>
      <c r="AG430" s="33"/>
      <c r="AH430" s="33"/>
      <c r="AI430" s="33"/>
      <c r="AJ430" s="33"/>
      <c r="AK430" s="33"/>
      <c r="AL430" s="33"/>
      <c r="AM430" s="33"/>
      <c r="AN430" s="33"/>
      <c r="AO430" s="33"/>
      <c r="AP430" s="33"/>
      <c r="AQ430" s="33"/>
      <c r="AR430" s="33"/>
      <c r="AS430" s="33"/>
      <c r="AT430" s="33"/>
      <c r="AU430" s="33"/>
      <c r="AV430" s="33"/>
      <c r="AW430" s="33"/>
      <c r="AX430" s="33"/>
      <c r="AY430" s="33"/>
      <c r="AZ430" s="33"/>
      <c r="BA430" s="33"/>
      <c r="BB430" s="33"/>
      <c r="BC430" s="33"/>
      <c r="BD430" s="33"/>
      <c r="BE430" s="33"/>
      <c r="BF430" s="33"/>
      <c r="BG430" s="33"/>
      <c r="BH430" s="33"/>
      <c r="BI430" s="183"/>
      <c r="BJ430" s="145"/>
      <c r="BK430" s="150" t="s">
        <v>45</v>
      </c>
      <c r="BL430" s="151"/>
    </row>
    <row r="431" spans="3:64" ht="22" customHeight="1" x14ac:dyDescent="0.2">
      <c r="C431" s="166"/>
      <c r="D431" s="167"/>
      <c r="E431" s="167"/>
      <c r="F431" s="172"/>
      <c r="G431" s="172"/>
      <c r="H431" s="172"/>
      <c r="I431" s="172"/>
      <c r="J431" s="172"/>
      <c r="K431" s="172"/>
      <c r="L431" s="172"/>
      <c r="M431" s="172"/>
      <c r="N431" s="172"/>
      <c r="O431" s="172"/>
      <c r="P431" s="172"/>
      <c r="Q431" s="173"/>
      <c r="R431" s="166"/>
      <c r="S431" s="167"/>
      <c r="T431" s="177"/>
      <c r="U431" s="178"/>
      <c r="V431" s="2"/>
      <c r="W431" s="2"/>
      <c r="X431" s="167"/>
      <c r="Y431" s="167"/>
      <c r="Z431" s="2" t="s">
        <v>510</v>
      </c>
      <c r="AA431" s="2"/>
      <c r="AB431" s="2"/>
      <c r="AC431" s="2"/>
      <c r="AD431" s="2"/>
      <c r="AE431" s="2"/>
      <c r="AF431" s="2"/>
      <c r="AG431" s="2"/>
      <c r="AH431" s="2"/>
      <c r="AI431" s="167" t="s">
        <v>70</v>
      </c>
      <c r="AJ431" s="167"/>
      <c r="AK431" s="167"/>
      <c r="AL431" s="167"/>
      <c r="AM431" s="167"/>
      <c r="AN431" s="2" t="s">
        <v>511</v>
      </c>
      <c r="AO431" s="2"/>
      <c r="AP431" s="2"/>
      <c r="AQ431" s="2"/>
      <c r="AR431" s="2"/>
      <c r="AS431" s="2"/>
      <c r="AT431" s="2"/>
      <c r="AU431" s="2"/>
      <c r="AV431" s="2"/>
      <c r="AW431" s="2"/>
      <c r="AX431" s="2"/>
      <c r="AY431" s="2"/>
      <c r="AZ431" s="2"/>
      <c r="BA431" s="2"/>
      <c r="BB431" s="2"/>
      <c r="BC431" s="2"/>
      <c r="BD431" s="2"/>
      <c r="BE431" s="2"/>
      <c r="BF431" s="2"/>
      <c r="BG431" s="2"/>
      <c r="BH431" s="2"/>
      <c r="BI431" s="184"/>
      <c r="BJ431" s="167"/>
      <c r="BK431" s="177"/>
      <c r="BL431" s="181"/>
    </row>
    <row r="432" spans="3:64" ht="22" customHeight="1" x14ac:dyDescent="0.2">
      <c r="C432" s="166"/>
      <c r="D432" s="167"/>
      <c r="E432" s="167"/>
      <c r="F432" s="172"/>
      <c r="G432" s="172"/>
      <c r="H432" s="172"/>
      <c r="I432" s="172"/>
      <c r="J432" s="172"/>
      <c r="K432" s="172"/>
      <c r="L432" s="172"/>
      <c r="M432" s="172"/>
      <c r="N432" s="172"/>
      <c r="O432" s="172"/>
      <c r="P432" s="172"/>
      <c r="Q432" s="173"/>
      <c r="R432" s="166"/>
      <c r="S432" s="167"/>
      <c r="T432" s="177"/>
      <c r="U432" s="178"/>
      <c r="V432" s="2"/>
      <c r="W432" s="2"/>
      <c r="X432" s="2" t="s">
        <v>512</v>
      </c>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184"/>
      <c r="BJ432" s="167"/>
      <c r="BK432" s="177"/>
      <c r="BL432" s="181"/>
    </row>
    <row r="433" spans="1:66" ht="22" customHeight="1" x14ac:dyDescent="0.2">
      <c r="C433" s="168"/>
      <c r="D433" s="169"/>
      <c r="E433" s="169"/>
      <c r="F433" s="174"/>
      <c r="G433" s="174"/>
      <c r="H433" s="174"/>
      <c r="I433" s="174"/>
      <c r="J433" s="174"/>
      <c r="K433" s="174"/>
      <c r="L433" s="174"/>
      <c r="M433" s="174"/>
      <c r="N433" s="174"/>
      <c r="O433" s="174"/>
      <c r="P433" s="174"/>
      <c r="Q433" s="175"/>
      <c r="R433" s="168"/>
      <c r="S433" s="169"/>
      <c r="T433" s="179"/>
      <c r="U433" s="180"/>
      <c r="V433" s="27"/>
      <c r="W433" s="27"/>
      <c r="X433" s="50" t="s">
        <v>16</v>
      </c>
      <c r="Y433" s="186"/>
      <c r="Z433" s="186"/>
      <c r="AA433" s="186"/>
      <c r="AB433" s="186"/>
      <c r="AC433" s="186"/>
      <c r="AD433" s="186"/>
      <c r="AE433" s="186"/>
      <c r="AF433" s="186"/>
      <c r="AG433" s="186"/>
      <c r="AH433" s="186"/>
      <c r="AI433" s="186"/>
      <c r="AJ433" s="186"/>
      <c r="AK433" s="186"/>
      <c r="AL433" s="169" t="s">
        <v>513</v>
      </c>
      <c r="AM433" s="169"/>
      <c r="AN433" s="186" t="s">
        <v>3</v>
      </c>
      <c r="AO433" s="186"/>
      <c r="AP433" s="186"/>
      <c r="AQ433" s="186"/>
      <c r="AR433" s="186"/>
      <c r="AS433" s="169" t="s">
        <v>2</v>
      </c>
      <c r="AT433" s="169"/>
      <c r="AU433" s="186"/>
      <c r="AV433" s="186"/>
      <c r="AW433" s="169" t="s">
        <v>1</v>
      </c>
      <c r="AX433" s="169"/>
      <c r="AY433" s="186"/>
      <c r="AZ433" s="186"/>
      <c r="BA433" s="169" t="s">
        <v>40</v>
      </c>
      <c r="BB433" s="169"/>
      <c r="BC433" s="58" t="s">
        <v>15</v>
      </c>
      <c r="BD433" s="27"/>
      <c r="BE433" s="27"/>
      <c r="BF433" s="27"/>
      <c r="BG433" s="27"/>
      <c r="BH433" s="27"/>
      <c r="BI433" s="185"/>
      <c r="BJ433" s="169"/>
      <c r="BK433" s="179"/>
      <c r="BL433" s="182"/>
    </row>
    <row r="434" spans="1:66" ht="22" customHeight="1" x14ac:dyDescent="0.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row>
    <row r="435" spans="1:66" ht="15" customHeight="1" x14ac:dyDescent="0.2">
      <c r="C435" s="48" t="s">
        <v>522</v>
      </c>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c r="AD435" s="48"/>
      <c r="AE435" s="48"/>
      <c r="AF435" s="48"/>
      <c r="AG435" s="48"/>
      <c r="AH435" s="48"/>
      <c r="AI435" s="48"/>
      <c r="AJ435" s="48"/>
      <c r="AK435" s="48"/>
      <c r="AL435" s="48"/>
      <c r="AM435" s="48"/>
      <c r="AN435" s="48"/>
      <c r="AO435" s="48"/>
      <c r="AP435" s="48"/>
      <c r="AQ435" s="48"/>
      <c r="AR435" s="48"/>
      <c r="AS435" s="48"/>
      <c r="AT435" s="48"/>
      <c r="AU435" s="48"/>
      <c r="AV435" s="48"/>
      <c r="AW435" s="48"/>
      <c r="AX435" s="48"/>
      <c r="AY435" s="48"/>
      <c r="AZ435" s="48"/>
      <c r="BA435" s="48"/>
      <c r="BB435" s="48"/>
      <c r="BC435" s="48"/>
      <c r="BD435" s="48"/>
      <c r="BE435" s="48"/>
      <c r="BF435" s="48"/>
      <c r="BG435" s="48"/>
      <c r="BH435" s="48"/>
      <c r="BI435" s="48"/>
      <c r="BJ435" s="48"/>
      <c r="BK435" s="48"/>
      <c r="BL435" s="48"/>
    </row>
    <row r="436" spans="1:66" ht="15" customHeight="1" x14ac:dyDescent="0.2">
      <c r="C436" s="159" t="s">
        <v>521</v>
      </c>
      <c r="D436" s="159"/>
      <c r="E436" s="159"/>
      <c r="F436" s="159"/>
      <c r="G436" s="159"/>
      <c r="H436" s="159"/>
      <c r="I436" s="159"/>
      <c r="J436" s="159"/>
      <c r="K436" s="159"/>
      <c r="L436" s="159"/>
      <c r="M436" s="159"/>
      <c r="N436" s="159"/>
      <c r="O436" s="159"/>
      <c r="P436" s="159"/>
      <c r="Q436" s="159"/>
      <c r="R436" s="159"/>
      <c r="S436" s="159"/>
      <c r="T436" s="159"/>
      <c r="U436" s="159"/>
      <c r="V436" s="159"/>
      <c r="W436" s="159"/>
      <c r="X436" s="159"/>
      <c r="Y436" s="159"/>
      <c r="Z436" s="159"/>
      <c r="AA436" s="159"/>
      <c r="AB436" s="159"/>
      <c r="AC436" s="159"/>
      <c r="AD436" s="159"/>
      <c r="AE436" s="159"/>
      <c r="AF436" s="159"/>
      <c r="AG436" s="159"/>
      <c r="AH436" s="159"/>
      <c r="AI436" s="159"/>
      <c r="AJ436" s="159"/>
      <c r="AK436" s="159"/>
      <c r="AL436" s="159"/>
      <c r="AM436" s="159"/>
      <c r="AN436" s="159"/>
      <c r="AO436" s="159"/>
      <c r="AP436" s="159"/>
      <c r="AQ436" s="159"/>
      <c r="AR436" s="159"/>
      <c r="AS436" s="159"/>
      <c r="AT436" s="159"/>
      <c r="AU436" s="159"/>
      <c r="AV436" s="159"/>
      <c r="AW436" s="159"/>
      <c r="AX436" s="159"/>
      <c r="AY436" s="159"/>
      <c r="AZ436" s="159"/>
      <c r="BA436" s="159"/>
      <c r="BB436" s="159"/>
      <c r="BC436" s="159"/>
      <c r="BD436" s="159"/>
      <c r="BE436" s="159"/>
      <c r="BF436" s="159"/>
      <c r="BG436" s="159"/>
      <c r="BH436" s="159"/>
      <c r="BI436" s="159"/>
      <c r="BJ436" s="159"/>
      <c r="BK436" s="159"/>
      <c r="BL436" s="159"/>
    </row>
    <row r="437" spans="1:66" ht="15" customHeight="1" x14ac:dyDescent="0.2">
      <c r="C437" s="159" t="s">
        <v>523</v>
      </c>
      <c r="D437" s="159"/>
      <c r="E437" s="159"/>
      <c r="F437" s="159"/>
      <c r="G437" s="159"/>
      <c r="H437" s="159"/>
      <c r="I437" s="159"/>
      <c r="J437" s="159"/>
      <c r="K437" s="159"/>
      <c r="L437" s="159"/>
      <c r="M437" s="159"/>
      <c r="N437" s="159"/>
      <c r="O437" s="159"/>
      <c r="P437" s="159"/>
      <c r="Q437" s="159"/>
      <c r="R437" s="159"/>
      <c r="S437" s="159"/>
      <c r="T437" s="159"/>
      <c r="U437" s="159"/>
      <c r="V437" s="159"/>
      <c r="W437" s="159"/>
      <c r="X437" s="159"/>
      <c r="Y437" s="159"/>
      <c r="Z437" s="159"/>
      <c r="AA437" s="159"/>
      <c r="AB437" s="159"/>
      <c r="AC437" s="159"/>
      <c r="AD437" s="159"/>
      <c r="AE437" s="159"/>
      <c r="AF437" s="159"/>
      <c r="AG437" s="159"/>
      <c r="AH437" s="159"/>
      <c r="AI437" s="159"/>
      <c r="AJ437" s="159"/>
      <c r="AK437" s="159"/>
      <c r="AL437" s="159"/>
      <c r="AM437" s="159"/>
      <c r="AN437" s="159"/>
      <c r="AO437" s="159"/>
      <c r="AP437" s="159"/>
      <c r="AQ437" s="159"/>
      <c r="AR437" s="159"/>
      <c r="AS437" s="159"/>
      <c r="AT437" s="159"/>
      <c r="AU437" s="159"/>
      <c r="AV437" s="159"/>
      <c r="AW437" s="159"/>
      <c r="AX437" s="159"/>
      <c r="AY437" s="159"/>
      <c r="AZ437" s="159"/>
      <c r="BA437" s="159"/>
      <c r="BB437" s="159"/>
      <c r="BC437" s="159"/>
      <c r="BD437" s="159"/>
      <c r="BE437" s="159"/>
      <c r="BF437" s="159"/>
      <c r="BG437" s="159"/>
      <c r="BH437" s="159"/>
      <c r="BI437" s="159"/>
      <c r="BJ437" s="159"/>
      <c r="BK437" s="159"/>
      <c r="BL437" s="159"/>
    </row>
    <row r="438" spans="1:66" ht="15" customHeight="1" x14ac:dyDescent="0.2">
      <c r="C438" s="159" t="s">
        <v>524</v>
      </c>
      <c r="D438" s="159"/>
      <c r="E438" s="159"/>
      <c r="F438" s="159"/>
      <c r="G438" s="159"/>
      <c r="H438" s="159"/>
      <c r="I438" s="159"/>
      <c r="J438" s="159"/>
      <c r="K438" s="159"/>
      <c r="L438" s="159"/>
      <c r="M438" s="159"/>
      <c r="N438" s="159"/>
      <c r="O438" s="159"/>
      <c r="P438" s="159"/>
      <c r="Q438" s="159"/>
      <c r="R438" s="159"/>
      <c r="S438" s="159"/>
      <c r="T438" s="159"/>
      <c r="U438" s="159"/>
      <c r="V438" s="159"/>
      <c r="W438" s="159"/>
      <c r="X438" s="159"/>
      <c r="Y438" s="159"/>
      <c r="Z438" s="159"/>
      <c r="AA438" s="159"/>
      <c r="AB438" s="159"/>
      <c r="AC438" s="159"/>
      <c r="AD438" s="159"/>
      <c r="AE438" s="159"/>
      <c r="AF438" s="159"/>
      <c r="AG438" s="159"/>
      <c r="AH438" s="159"/>
      <c r="AI438" s="159"/>
      <c r="AJ438" s="159"/>
      <c r="AK438" s="159"/>
      <c r="AL438" s="159"/>
      <c r="AM438" s="159"/>
      <c r="AN438" s="159"/>
      <c r="AO438" s="159"/>
      <c r="AP438" s="159"/>
      <c r="AQ438" s="159"/>
      <c r="AR438" s="159"/>
      <c r="AS438" s="159"/>
      <c r="AT438" s="159"/>
      <c r="AU438" s="159"/>
      <c r="AV438" s="159"/>
      <c r="AW438" s="159"/>
      <c r="AX438" s="159"/>
      <c r="AY438" s="159"/>
      <c r="AZ438" s="159"/>
      <c r="BA438" s="159"/>
      <c r="BB438" s="159"/>
      <c r="BC438" s="159"/>
      <c r="BD438" s="159"/>
      <c r="BE438" s="159"/>
      <c r="BF438" s="159"/>
      <c r="BG438" s="159"/>
      <c r="BH438" s="159"/>
      <c r="BI438" s="159"/>
      <c r="BJ438" s="159"/>
      <c r="BK438" s="159"/>
      <c r="BL438" s="159"/>
    </row>
    <row r="439" spans="1:66" ht="28" customHeight="1" x14ac:dyDescent="0.2">
      <c r="C439" s="158" t="s">
        <v>620</v>
      </c>
      <c r="D439" s="158"/>
      <c r="E439" s="158"/>
      <c r="F439" s="158"/>
      <c r="G439" s="158"/>
      <c r="H439" s="158"/>
      <c r="I439" s="158"/>
      <c r="J439" s="158"/>
      <c r="K439" s="158"/>
      <c r="L439" s="158"/>
      <c r="M439" s="158"/>
      <c r="N439" s="158"/>
      <c r="O439" s="158"/>
      <c r="P439" s="158"/>
      <c r="Q439" s="158"/>
      <c r="R439" s="158"/>
      <c r="S439" s="158"/>
      <c r="T439" s="158"/>
      <c r="U439" s="158"/>
      <c r="V439" s="158"/>
      <c r="W439" s="158"/>
      <c r="X439" s="158"/>
      <c r="Y439" s="158"/>
      <c r="Z439" s="158"/>
      <c r="AA439" s="158"/>
      <c r="AB439" s="158"/>
      <c r="AC439" s="158"/>
      <c r="AD439" s="158"/>
      <c r="AE439" s="158"/>
      <c r="AF439" s="158"/>
      <c r="AG439" s="158"/>
      <c r="AH439" s="158"/>
      <c r="AI439" s="158"/>
      <c r="AJ439" s="158"/>
      <c r="AK439" s="158"/>
      <c r="AL439" s="158"/>
      <c r="AM439" s="158"/>
      <c r="AN439" s="158"/>
      <c r="AO439" s="158"/>
      <c r="AP439" s="158"/>
      <c r="AQ439" s="158"/>
      <c r="AR439" s="158"/>
      <c r="AS439" s="158"/>
      <c r="AT439" s="158"/>
      <c r="AU439" s="158"/>
      <c r="AV439" s="158"/>
      <c r="AW439" s="158"/>
      <c r="AX439" s="158"/>
      <c r="AY439" s="158"/>
      <c r="AZ439" s="158"/>
      <c r="BA439" s="158"/>
      <c r="BB439" s="158"/>
      <c r="BC439" s="158"/>
      <c r="BD439" s="158"/>
      <c r="BE439" s="158"/>
      <c r="BF439" s="158"/>
      <c r="BG439" s="158"/>
      <c r="BH439" s="158"/>
      <c r="BI439" s="158"/>
      <c r="BJ439" s="158"/>
      <c r="BK439" s="158"/>
      <c r="BL439" s="158"/>
      <c r="BM439" s="158"/>
    </row>
    <row r="440" spans="1:66" ht="15" customHeight="1" x14ac:dyDescent="0.2">
      <c r="C440" s="159" t="s">
        <v>525</v>
      </c>
      <c r="D440" s="159"/>
      <c r="E440" s="159"/>
      <c r="F440" s="159"/>
      <c r="G440" s="159"/>
      <c r="H440" s="159"/>
      <c r="I440" s="159"/>
      <c r="J440" s="159"/>
      <c r="K440" s="159"/>
      <c r="L440" s="159"/>
      <c r="M440" s="159"/>
      <c r="N440" s="159"/>
      <c r="O440" s="159"/>
      <c r="P440" s="159"/>
      <c r="Q440" s="159"/>
      <c r="R440" s="159"/>
      <c r="S440" s="159"/>
      <c r="T440" s="159"/>
      <c r="U440" s="159"/>
      <c r="V440" s="159"/>
      <c r="W440" s="159"/>
      <c r="X440" s="159"/>
      <c r="Y440" s="159"/>
      <c r="Z440" s="159"/>
      <c r="AA440" s="159"/>
      <c r="AB440" s="159"/>
      <c r="AC440" s="159"/>
      <c r="AD440" s="159"/>
      <c r="AE440" s="159"/>
      <c r="AF440" s="159"/>
      <c r="AG440" s="159"/>
      <c r="AH440" s="159"/>
      <c r="AI440" s="159"/>
      <c r="AJ440" s="159"/>
      <c r="AK440" s="159"/>
      <c r="AL440" s="159"/>
      <c r="AM440" s="159"/>
      <c r="AN440" s="159"/>
      <c r="AO440" s="159"/>
      <c r="AP440" s="159"/>
      <c r="AQ440" s="159"/>
      <c r="AR440" s="159"/>
      <c r="AS440" s="159"/>
      <c r="AT440" s="159"/>
      <c r="AU440" s="159"/>
      <c r="AV440" s="159"/>
      <c r="AW440" s="159"/>
      <c r="AX440" s="159"/>
      <c r="AY440" s="159"/>
      <c r="AZ440" s="159"/>
      <c r="BA440" s="159"/>
      <c r="BB440" s="159"/>
      <c r="BC440" s="159"/>
      <c r="BD440" s="159"/>
      <c r="BE440" s="159"/>
      <c r="BF440" s="159"/>
      <c r="BG440" s="159"/>
      <c r="BH440" s="159"/>
      <c r="BI440" s="159"/>
      <c r="BJ440" s="159"/>
      <c r="BK440" s="159"/>
      <c r="BL440" s="159"/>
    </row>
    <row r="441" spans="1:66" ht="15" customHeight="1" x14ac:dyDescent="0.2">
      <c r="C441" s="159" t="s">
        <v>526</v>
      </c>
      <c r="D441" s="159"/>
      <c r="E441" s="159"/>
      <c r="F441" s="159"/>
      <c r="G441" s="159"/>
      <c r="H441" s="159"/>
      <c r="I441" s="159"/>
      <c r="J441" s="159"/>
      <c r="K441" s="159"/>
      <c r="L441" s="159"/>
      <c r="M441" s="159"/>
      <c r="N441" s="159"/>
      <c r="O441" s="159"/>
      <c r="P441" s="159"/>
      <c r="Q441" s="159"/>
      <c r="R441" s="159"/>
      <c r="S441" s="159"/>
      <c r="T441" s="159"/>
      <c r="U441" s="159"/>
      <c r="V441" s="159"/>
      <c r="W441" s="159"/>
      <c r="X441" s="159"/>
      <c r="Y441" s="159"/>
      <c r="Z441" s="159"/>
      <c r="AA441" s="159"/>
      <c r="AB441" s="159"/>
      <c r="AC441" s="159"/>
      <c r="AD441" s="159"/>
      <c r="AE441" s="159"/>
      <c r="AF441" s="159"/>
      <c r="AG441" s="159"/>
      <c r="AH441" s="159"/>
      <c r="AI441" s="159"/>
      <c r="AJ441" s="159"/>
      <c r="AK441" s="159"/>
      <c r="AL441" s="159"/>
      <c r="AM441" s="159"/>
      <c r="AN441" s="159"/>
      <c r="AO441" s="159"/>
      <c r="AP441" s="159"/>
      <c r="AQ441" s="159"/>
      <c r="AR441" s="159"/>
      <c r="AS441" s="159"/>
      <c r="AT441" s="159"/>
      <c r="AU441" s="159"/>
      <c r="AV441" s="159"/>
      <c r="AW441" s="159"/>
      <c r="AX441" s="159"/>
      <c r="AY441" s="159"/>
      <c r="AZ441" s="159"/>
      <c r="BA441" s="159"/>
      <c r="BB441" s="159"/>
      <c r="BC441" s="159"/>
      <c r="BD441" s="159"/>
      <c r="BE441" s="159"/>
      <c r="BF441" s="159"/>
      <c r="BG441" s="159"/>
      <c r="BH441" s="159"/>
      <c r="BI441" s="159"/>
      <c r="BJ441" s="159"/>
      <c r="BK441" s="159"/>
      <c r="BL441" s="159"/>
    </row>
    <row r="442" spans="1:66" ht="18" customHeight="1" x14ac:dyDescent="0.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row>
    <row r="443" spans="1:66" ht="22" customHeight="1" x14ac:dyDescent="0.2">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c r="AC443" s="48"/>
      <c r="AD443" s="48"/>
      <c r="AE443" s="48"/>
      <c r="AF443" s="48"/>
      <c r="AG443" s="48"/>
      <c r="AH443" s="48"/>
      <c r="AI443" s="48"/>
      <c r="AJ443" s="48"/>
      <c r="AK443" s="48"/>
      <c r="AL443" s="48"/>
      <c r="AM443" s="48"/>
      <c r="AN443" s="48"/>
      <c r="AO443" s="48"/>
      <c r="AP443" s="48"/>
      <c r="AQ443" s="48"/>
      <c r="AR443" s="48"/>
      <c r="AS443" s="48"/>
      <c r="AT443" s="48"/>
      <c r="AU443" s="48"/>
      <c r="AV443" s="48"/>
      <c r="AW443" s="48"/>
      <c r="AX443" s="48"/>
      <c r="AY443" s="48"/>
      <c r="AZ443" s="48"/>
      <c r="BA443" s="48"/>
      <c r="BB443" s="48"/>
      <c r="BC443" s="48"/>
      <c r="BD443" s="48"/>
      <c r="BE443" s="48"/>
      <c r="BF443" s="48"/>
      <c r="BG443" s="48"/>
      <c r="BH443" s="48"/>
      <c r="BI443" s="48"/>
      <c r="BJ443" s="48"/>
      <c r="BK443" s="48"/>
      <c r="BL443" s="48"/>
      <c r="BM443" s="48"/>
      <c r="BN443" s="48"/>
    </row>
    <row r="444" spans="1:66" ht="22" customHeight="1" x14ac:dyDescent="0.2">
      <c r="C444" s="529" t="s">
        <v>527</v>
      </c>
      <c r="D444" s="529"/>
      <c r="E444" s="529"/>
      <c r="F444" s="529"/>
      <c r="G444" s="529"/>
      <c r="H444" s="529"/>
      <c r="I444" s="529"/>
      <c r="J444" s="529"/>
      <c r="K444" s="529"/>
      <c r="L444" s="529"/>
      <c r="M444" s="529"/>
      <c r="N444" s="529"/>
      <c r="O444" s="529"/>
      <c r="P444" s="529"/>
      <c r="Q444" s="529"/>
      <c r="R444" s="529"/>
      <c r="S444" s="529"/>
      <c r="T444" s="529"/>
      <c r="U444" s="529"/>
      <c r="V444" s="529"/>
      <c r="W444" s="529"/>
      <c r="X444" s="529"/>
      <c r="Y444" s="529"/>
      <c r="Z444" s="529"/>
      <c r="AA444" s="529"/>
      <c r="AB444" s="529"/>
      <c r="AC444" s="529"/>
      <c r="AD444" s="529"/>
      <c r="AE444" s="529"/>
      <c r="AF444" s="529"/>
      <c r="AG444" s="529"/>
      <c r="AH444" s="529"/>
      <c r="AI444" s="529"/>
      <c r="AJ444" s="529"/>
      <c r="AK444" s="529"/>
      <c r="AL444" s="529"/>
      <c r="AM444" s="529"/>
      <c r="AN444" s="529"/>
      <c r="AO444" s="529"/>
      <c r="AP444" s="529"/>
      <c r="AQ444" s="529"/>
      <c r="AR444" s="529"/>
      <c r="AS444" s="529"/>
      <c r="AT444" s="529"/>
      <c r="AU444" s="529"/>
      <c r="AV444" s="529"/>
      <c r="AW444" s="529"/>
      <c r="AX444" s="529"/>
      <c r="AY444" s="529"/>
      <c r="AZ444" s="529"/>
      <c r="BA444" s="529"/>
      <c r="BB444" s="529"/>
      <c r="BC444" s="529"/>
      <c r="BD444" s="529"/>
      <c r="BE444" s="529"/>
      <c r="BF444" s="529"/>
      <c r="BG444" s="529"/>
      <c r="BH444" s="529"/>
      <c r="BI444" s="529"/>
      <c r="BJ444" s="529"/>
      <c r="BK444" s="529"/>
      <c r="BL444" s="529"/>
    </row>
    <row r="445" spans="1:66" ht="22" customHeight="1" x14ac:dyDescent="0.2">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c r="AD445" s="48"/>
      <c r="AE445" s="48"/>
      <c r="AF445" s="48"/>
      <c r="AG445" s="48"/>
      <c r="AH445" s="48"/>
      <c r="AI445" s="48"/>
      <c r="AJ445" s="48"/>
      <c r="AK445" s="48"/>
      <c r="AL445" s="48"/>
      <c r="AM445" s="48"/>
      <c r="AN445" s="48"/>
      <c r="AO445" s="48"/>
      <c r="AP445" s="48"/>
      <c r="AQ445" s="48"/>
      <c r="AR445" s="48"/>
      <c r="AS445" s="48"/>
      <c r="AT445" s="48"/>
      <c r="AU445" s="48"/>
      <c r="AV445" s="48"/>
      <c r="AW445" s="48"/>
      <c r="AX445" s="48"/>
      <c r="AY445" s="48"/>
      <c r="AZ445" s="48"/>
      <c r="BA445" s="48"/>
      <c r="BB445" s="48"/>
      <c r="BC445" s="48"/>
      <c r="BD445" s="48"/>
      <c r="BE445" s="48"/>
      <c r="BF445" s="48"/>
      <c r="BG445" s="48"/>
      <c r="BH445" s="48"/>
      <c r="BI445" s="48"/>
      <c r="BJ445" s="48"/>
      <c r="BK445" s="48"/>
      <c r="BL445" s="48"/>
      <c r="BM445" s="48"/>
      <c r="BN445" s="48"/>
    </row>
    <row r="446" spans="1:66" ht="110.15" customHeight="1" x14ac:dyDescent="0.2">
      <c r="A446" s="48"/>
      <c r="B446" s="48"/>
      <c r="C446" s="159" t="s">
        <v>546</v>
      </c>
      <c r="D446" s="159"/>
      <c r="E446" s="159"/>
      <c r="F446" s="159"/>
      <c r="G446" s="158" t="s">
        <v>603</v>
      </c>
      <c r="H446" s="159"/>
      <c r="I446" s="159"/>
      <c r="J446" s="159"/>
      <c r="K446" s="159"/>
      <c r="L446" s="159"/>
      <c r="M446" s="159"/>
      <c r="N446" s="159"/>
      <c r="O446" s="159"/>
      <c r="P446" s="159"/>
      <c r="Q446" s="159"/>
      <c r="R446" s="159"/>
      <c r="S446" s="159"/>
      <c r="T446" s="159"/>
      <c r="U446" s="159"/>
      <c r="V446" s="159"/>
      <c r="W446" s="159"/>
      <c r="X446" s="159"/>
      <c r="Y446" s="159"/>
      <c r="Z446" s="159"/>
      <c r="AA446" s="159"/>
      <c r="AB446" s="159"/>
      <c r="AC446" s="159"/>
      <c r="AD446" s="159"/>
      <c r="AE446" s="159"/>
      <c r="AF446" s="159"/>
      <c r="AG446" s="159"/>
      <c r="AH446" s="159"/>
      <c r="AI446" s="159"/>
      <c r="AJ446" s="159"/>
      <c r="AK446" s="159"/>
      <c r="AL446" s="159"/>
      <c r="AM446" s="159"/>
      <c r="AN446" s="159"/>
      <c r="AO446" s="159"/>
      <c r="AP446" s="159"/>
      <c r="AQ446" s="159"/>
      <c r="AR446" s="159"/>
      <c r="AS446" s="159"/>
      <c r="AT446" s="159"/>
      <c r="AU446" s="159"/>
      <c r="AV446" s="159"/>
      <c r="AW446" s="159"/>
      <c r="AX446" s="159"/>
      <c r="AY446" s="159"/>
      <c r="AZ446" s="159"/>
      <c r="BA446" s="159"/>
      <c r="BB446" s="159"/>
      <c r="BC446" s="159"/>
      <c r="BD446" s="159"/>
      <c r="BE446" s="159"/>
      <c r="BF446" s="159"/>
      <c r="BG446" s="159"/>
      <c r="BH446" s="159"/>
      <c r="BI446" s="159"/>
      <c r="BJ446" s="159"/>
      <c r="BK446" s="159"/>
      <c r="BL446" s="159"/>
      <c r="BM446" s="48"/>
      <c r="BN446" s="48"/>
    </row>
    <row r="447" spans="1:66" ht="20.149999999999999" customHeight="1" x14ac:dyDescent="0.2">
      <c r="A447" s="48"/>
      <c r="B447" s="48"/>
      <c r="C447" s="159" t="s">
        <v>550</v>
      </c>
      <c r="D447" s="159"/>
      <c r="E447" s="159"/>
      <c r="F447" s="159"/>
      <c r="G447" s="159" t="s">
        <v>549</v>
      </c>
      <c r="H447" s="159"/>
      <c r="I447" s="159"/>
      <c r="J447" s="159"/>
      <c r="K447" s="159"/>
      <c r="L447" s="159"/>
      <c r="M447" s="159"/>
      <c r="N447" s="159"/>
      <c r="O447" s="159"/>
      <c r="P447" s="159"/>
      <c r="Q447" s="159"/>
      <c r="R447" s="159"/>
      <c r="S447" s="159"/>
      <c r="T447" s="159"/>
      <c r="U447" s="159"/>
      <c r="V447" s="159"/>
      <c r="W447" s="159"/>
      <c r="X447" s="159"/>
      <c r="Y447" s="159"/>
      <c r="Z447" s="159"/>
      <c r="AA447" s="159"/>
      <c r="AB447" s="159"/>
      <c r="AC447" s="159"/>
      <c r="AD447" s="159"/>
      <c r="AE447" s="159"/>
      <c r="AF447" s="159"/>
      <c r="AG447" s="159"/>
      <c r="AH447" s="159"/>
      <c r="AI447" s="159"/>
      <c r="AJ447" s="159"/>
      <c r="AK447" s="159"/>
      <c r="AL447" s="159"/>
      <c r="AM447" s="159"/>
      <c r="AN447" s="159"/>
      <c r="AO447" s="159"/>
      <c r="AP447" s="159"/>
      <c r="AQ447" s="159"/>
      <c r="AR447" s="159"/>
      <c r="AS447" s="159"/>
      <c r="AT447" s="159"/>
      <c r="AU447" s="159"/>
      <c r="AV447" s="159"/>
      <c r="AW447" s="159"/>
      <c r="AX447" s="159"/>
      <c r="AY447" s="159"/>
      <c r="AZ447" s="159"/>
      <c r="BA447" s="159"/>
      <c r="BB447" s="159"/>
      <c r="BC447" s="159"/>
      <c r="BD447" s="159"/>
      <c r="BE447" s="159"/>
      <c r="BF447" s="159"/>
      <c r="BG447" s="159"/>
      <c r="BH447" s="159"/>
      <c r="BI447" s="159"/>
      <c r="BJ447" s="159"/>
      <c r="BK447" s="159"/>
      <c r="BL447" s="159"/>
      <c r="BM447" s="48"/>
      <c r="BN447" s="48"/>
    </row>
    <row r="448" spans="1:66" ht="20.149999999999999" customHeight="1" x14ac:dyDescent="0.2">
      <c r="A448" s="48"/>
      <c r="B448" s="48"/>
      <c r="C448" s="159" t="s">
        <v>551</v>
      </c>
      <c r="D448" s="159"/>
      <c r="E448" s="159"/>
      <c r="F448" s="159"/>
      <c r="G448" s="159" t="s">
        <v>548</v>
      </c>
      <c r="H448" s="159"/>
      <c r="I448" s="159"/>
      <c r="J448" s="159"/>
      <c r="K448" s="159"/>
      <c r="L448" s="159"/>
      <c r="M448" s="159"/>
      <c r="N448" s="159"/>
      <c r="O448" s="159"/>
      <c r="P448" s="159"/>
      <c r="Q448" s="159"/>
      <c r="R448" s="159"/>
      <c r="S448" s="159"/>
      <c r="T448" s="159"/>
      <c r="U448" s="159"/>
      <c r="V448" s="159"/>
      <c r="W448" s="159"/>
      <c r="X448" s="159"/>
      <c r="Y448" s="159"/>
      <c r="Z448" s="159"/>
      <c r="AA448" s="159"/>
      <c r="AB448" s="159"/>
      <c r="AC448" s="159"/>
      <c r="AD448" s="159"/>
      <c r="AE448" s="159"/>
      <c r="AF448" s="159"/>
      <c r="AG448" s="159"/>
      <c r="AH448" s="159"/>
      <c r="AI448" s="159"/>
      <c r="AJ448" s="159"/>
      <c r="AK448" s="159"/>
      <c r="AL448" s="159"/>
      <c r="AM448" s="159"/>
      <c r="AN448" s="159"/>
      <c r="AO448" s="159"/>
      <c r="AP448" s="159"/>
      <c r="AQ448" s="159"/>
      <c r="AR448" s="159"/>
      <c r="AS448" s="159"/>
      <c r="AT448" s="159"/>
      <c r="AU448" s="159"/>
      <c r="AV448" s="159"/>
      <c r="AW448" s="159"/>
      <c r="AX448" s="159"/>
      <c r="AY448" s="159"/>
      <c r="AZ448" s="159"/>
      <c r="BA448" s="159"/>
      <c r="BB448" s="159"/>
      <c r="BC448" s="159"/>
      <c r="BD448" s="159"/>
      <c r="BE448" s="159"/>
      <c r="BF448" s="159"/>
      <c r="BG448" s="159"/>
      <c r="BH448" s="159"/>
      <c r="BI448" s="159"/>
      <c r="BJ448" s="159"/>
      <c r="BK448" s="159"/>
      <c r="BL448" s="159"/>
      <c r="BM448" s="48"/>
      <c r="BN448" s="48"/>
    </row>
    <row r="449" spans="1:66" ht="36" customHeight="1" x14ac:dyDescent="0.2">
      <c r="A449" s="48"/>
      <c r="B449" s="48"/>
      <c r="C449" s="159" t="s">
        <v>530</v>
      </c>
      <c r="D449" s="159"/>
      <c r="E449" s="159"/>
      <c r="F449" s="159"/>
      <c r="G449" s="158" t="s">
        <v>604</v>
      </c>
      <c r="H449" s="158"/>
      <c r="I449" s="158"/>
      <c r="J449" s="158"/>
      <c r="K449" s="158"/>
      <c r="L449" s="158"/>
      <c r="M449" s="158"/>
      <c r="N449" s="158"/>
      <c r="O449" s="158"/>
      <c r="P449" s="158"/>
      <c r="Q449" s="158"/>
      <c r="R449" s="158"/>
      <c r="S449" s="158"/>
      <c r="T449" s="158"/>
      <c r="U449" s="158"/>
      <c r="V449" s="158"/>
      <c r="W449" s="158"/>
      <c r="X449" s="158"/>
      <c r="Y449" s="158"/>
      <c r="Z449" s="158"/>
      <c r="AA449" s="158"/>
      <c r="AB449" s="158"/>
      <c r="AC449" s="158"/>
      <c r="AD449" s="158"/>
      <c r="AE449" s="158"/>
      <c r="AF449" s="158"/>
      <c r="AG449" s="158"/>
      <c r="AH449" s="158"/>
      <c r="AI449" s="158"/>
      <c r="AJ449" s="158"/>
      <c r="AK449" s="158"/>
      <c r="AL449" s="158"/>
      <c r="AM449" s="158"/>
      <c r="AN449" s="158"/>
      <c r="AO449" s="158"/>
      <c r="AP449" s="158"/>
      <c r="AQ449" s="158"/>
      <c r="AR449" s="158"/>
      <c r="AS449" s="158"/>
      <c r="AT449" s="158"/>
      <c r="AU449" s="158"/>
      <c r="AV449" s="158"/>
      <c r="AW449" s="158"/>
      <c r="AX449" s="158"/>
      <c r="AY449" s="158"/>
      <c r="AZ449" s="158"/>
      <c r="BA449" s="158"/>
      <c r="BB449" s="158"/>
      <c r="BC449" s="158"/>
      <c r="BD449" s="158"/>
      <c r="BE449" s="158"/>
      <c r="BF449" s="158"/>
      <c r="BG449" s="158"/>
      <c r="BH449" s="158"/>
      <c r="BI449" s="158"/>
      <c r="BJ449" s="158"/>
      <c r="BK449" s="158"/>
      <c r="BL449" s="158"/>
      <c r="BM449" s="48"/>
      <c r="BN449" s="48"/>
    </row>
    <row r="450" spans="1:66" ht="48" customHeight="1" x14ac:dyDescent="0.2">
      <c r="A450" s="48"/>
      <c r="B450" s="48"/>
      <c r="C450" s="159" t="s">
        <v>552</v>
      </c>
      <c r="D450" s="159"/>
      <c r="E450" s="159"/>
      <c r="F450" s="159"/>
      <c r="G450" s="158" t="s">
        <v>547</v>
      </c>
      <c r="H450" s="158"/>
      <c r="I450" s="158"/>
      <c r="J450" s="158"/>
      <c r="K450" s="158"/>
      <c r="L450" s="158"/>
      <c r="M450" s="158"/>
      <c r="N450" s="158"/>
      <c r="O450" s="158"/>
      <c r="P450" s="158"/>
      <c r="Q450" s="158"/>
      <c r="R450" s="158"/>
      <c r="S450" s="158"/>
      <c r="T450" s="158"/>
      <c r="U450" s="158"/>
      <c r="V450" s="158"/>
      <c r="W450" s="158"/>
      <c r="X450" s="158"/>
      <c r="Y450" s="158"/>
      <c r="Z450" s="158"/>
      <c r="AA450" s="158"/>
      <c r="AB450" s="158"/>
      <c r="AC450" s="158"/>
      <c r="AD450" s="158"/>
      <c r="AE450" s="158"/>
      <c r="AF450" s="158"/>
      <c r="AG450" s="158"/>
      <c r="AH450" s="158"/>
      <c r="AI450" s="158"/>
      <c r="AJ450" s="158"/>
      <c r="AK450" s="158"/>
      <c r="AL450" s="158"/>
      <c r="AM450" s="158"/>
      <c r="AN450" s="158"/>
      <c r="AO450" s="158"/>
      <c r="AP450" s="158"/>
      <c r="AQ450" s="158"/>
      <c r="AR450" s="158"/>
      <c r="AS450" s="158"/>
      <c r="AT450" s="158"/>
      <c r="AU450" s="158"/>
      <c r="AV450" s="158"/>
      <c r="AW450" s="158"/>
      <c r="AX450" s="158"/>
      <c r="AY450" s="158"/>
      <c r="AZ450" s="158"/>
      <c r="BA450" s="158"/>
      <c r="BB450" s="158"/>
      <c r="BC450" s="158"/>
      <c r="BD450" s="158"/>
      <c r="BE450" s="158"/>
      <c r="BF450" s="158"/>
      <c r="BG450" s="158"/>
      <c r="BH450" s="158"/>
      <c r="BI450" s="158"/>
      <c r="BJ450" s="158"/>
      <c r="BK450" s="158"/>
      <c r="BL450" s="158"/>
      <c r="BM450" s="48"/>
      <c r="BN450" s="48"/>
    </row>
    <row r="451" spans="1:66" ht="36" customHeight="1" x14ac:dyDescent="0.2">
      <c r="A451" s="48"/>
      <c r="B451" s="48"/>
      <c r="C451" s="159" t="s">
        <v>553</v>
      </c>
      <c r="D451" s="159"/>
      <c r="E451" s="159"/>
      <c r="F451" s="159"/>
      <c r="G451" s="158" t="s">
        <v>605</v>
      </c>
      <c r="H451" s="158"/>
      <c r="I451" s="158"/>
      <c r="J451" s="158"/>
      <c r="K451" s="158"/>
      <c r="L451" s="158"/>
      <c r="M451" s="158"/>
      <c r="N451" s="158"/>
      <c r="O451" s="158"/>
      <c r="P451" s="158"/>
      <c r="Q451" s="158"/>
      <c r="R451" s="158"/>
      <c r="S451" s="158"/>
      <c r="T451" s="158"/>
      <c r="U451" s="158"/>
      <c r="V451" s="158"/>
      <c r="W451" s="158"/>
      <c r="X451" s="158"/>
      <c r="Y451" s="158"/>
      <c r="Z451" s="158"/>
      <c r="AA451" s="158"/>
      <c r="AB451" s="158"/>
      <c r="AC451" s="158"/>
      <c r="AD451" s="158"/>
      <c r="AE451" s="158"/>
      <c r="AF451" s="158"/>
      <c r="AG451" s="158"/>
      <c r="AH451" s="158"/>
      <c r="AI451" s="158"/>
      <c r="AJ451" s="158"/>
      <c r="AK451" s="158"/>
      <c r="AL451" s="158"/>
      <c r="AM451" s="158"/>
      <c r="AN451" s="158"/>
      <c r="AO451" s="158"/>
      <c r="AP451" s="158"/>
      <c r="AQ451" s="158"/>
      <c r="AR451" s="158"/>
      <c r="AS451" s="158"/>
      <c r="AT451" s="158"/>
      <c r="AU451" s="158"/>
      <c r="AV451" s="158"/>
      <c r="AW451" s="158"/>
      <c r="AX451" s="158"/>
      <c r="AY451" s="158"/>
      <c r="AZ451" s="158"/>
      <c r="BA451" s="158"/>
      <c r="BB451" s="158"/>
      <c r="BC451" s="158"/>
      <c r="BD451" s="158"/>
      <c r="BE451" s="158"/>
      <c r="BF451" s="158"/>
      <c r="BG451" s="158"/>
      <c r="BH451" s="158"/>
      <c r="BI451" s="158"/>
      <c r="BJ451" s="158"/>
      <c r="BK451" s="158"/>
      <c r="BL451" s="158"/>
      <c r="BM451" s="48"/>
      <c r="BN451" s="48"/>
    </row>
    <row r="452" spans="1:66" ht="20.149999999999999" customHeight="1" x14ac:dyDescent="0.2">
      <c r="A452" s="48"/>
      <c r="B452" s="48"/>
      <c r="C452" s="48"/>
      <c r="D452" s="48"/>
      <c r="E452" s="48"/>
      <c r="F452" s="106"/>
      <c r="G452" s="158" t="s">
        <v>542</v>
      </c>
      <c r="H452" s="158"/>
      <c r="I452" s="158"/>
      <c r="J452" s="158"/>
      <c r="K452" s="158"/>
      <c r="L452" s="158"/>
      <c r="M452" s="158"/>
      <c r="N452" s="158"/>
      <c r="O452" s="158"/>
      <c r="P452" s="158"/>
      <c r="Q452" s="158"/>
      <c r="R452" s="158"/>
      <c r="S452" s="158"/>
      <c r="T452" s="158"/>
      <c r="U452" s="158"/>
      <c r="V452" s="158"/>
      <c r="W452" s="158"/>
      <c r="X452" s="158"/>
      <c r="Y452" s="158"/>
      <c r="Z452" s="158"/>
      <c r="AA452" s="158"/>
      <c r="AB452" s="158"/>
      <c r="AC452" s="158"/>
      <c r="AD452" s="158"/>
      <c r="AE452" s="158"/>
      <c r="AF452" s="158"/>
      <c r="AG452" s="158"/>
      <c r="AH452" s="158"/>
      <c r="AI452" s="158"/>
      <c r="AJ452" s="158"/>
      <c r="AK452" s="158"/>
      <c r="AL452" s="158"/>
      <c r="AM452" s="158"/>
      <c r="AN452" s="158"/>
      <c r="AO452" s="158"/>
      <c r="AP452" s="158"/>
      <c r="AQ452" s="158"/>
      <c r="AR452" s="158"/>
      <c r="AS452" s="158"/>
      <c r="AT452" s="158"/>
      <c r="AU452" s="158"/>
      <c r="AV452" s="158"/>
      <c r="AW452" s="158"/>
      <c r="AX452" s="158"/>
      <c r="AY452" s="158"/>
      <c r="AZ452" s="158"/>
      <c r="BA452" s="158"/>
      <c r="BB452" s="158"/>
      <c r="BC452" s="158"/>
      <c r="BD452" s="158"/>
      <c r="BE452" s="158"/>
      <c r="BF452" s="158"/>
      <c r="BG452" s="158"/>
      <c r="BH452" s="158"/>
      <c r="BI452" s="158"/>
      <c r="BJ452" s="158"/>
      <c r="BK452" s="158"/>
      <c r="BL452" s="158"/>
      <c r="BM452" s="48"/>
      <c r="BN452" s="48"/>
    </row>
    <row r="453" spans="1:66" ht="20.149999999999999" customHeight="1" x14ac:dyDescent="0.2">
      <c r="A453" s="48"/>
      <c r="B453" s="48"/>
      <c r="C453" s="48"/>
      <c r="D453" s="48"/>
      <c r="E453" s="48"/>
      <c r="F453" s="106"/>
      <c r="G453" s="158" t="s">
        <v>541</v>
      </c>
      <c r="H453" s="158"/>
      <c r="I453" s="158"/>
      <c r="J453" s="158"/>
      <c r="K453" s="158"/>
      <c r="L453" s="158"/>
      <c r="M453" s="158"/>
      <c r="N453" s="158"/>
      <c r="O453" s="158"/>
      <c r="P453" s="158"/>
      <c r="Q453" s="158"/>
      <c r="R453" s="158"/>
      <c r="S453" s="158"/>
      <c r="T453" s="158"/>
      <c r="U453" s="158"/>
      <c r="V453" s="158"/>
      <c r="W453" s="158"/>
      <c r="X453" s="158"/>
      <c r="Y453" s="158"/>
      <c r="Z453" s="158"/>
      <c r="AA453" s="158"/>
      <c r="AB453" s="158"/>
      <c r="AC453" s="158"/>
      <c r="AD453" s="158"/>
      <c r="AE453" s="158"/>
      <c r="AF453" s="158"/>
      <c r="AG453" s="158"/>
      <c r="AH453" s="158"/>
      <c r="AI453" s="158"/>
      <c r="AJ453" s="158"/>
      <c r="AK453" s="158"/>
      <c r="AL453" s="158"/>
      <c r="AM453" s="158"/>
      <c r="AN453" s="158"/>
      <c r="AO453" s="158"/>
      <c r="AP453" s="158"/>
      <c r="AQ453" s="158"/>
      <c r="AR453" s="158"/>
      <c r="AS453" s="158"/>
      <c r="AT453" s="158"/>
      <c r="AU453" s="158"/>
      <c r="AV453" s="158"/>
      <c r="AW453" s="158"/>
      <c r="AX453" s="158"/>
      <c r="AY453" s="158"/>
      <c r="AZ453" s="158"/>
      <c r="BA453" s="158"/>
      <c r="BB453" s="158"/>
      <c r="BC453" s="158"/>
      <c r="BD453" s="158"/>
      <c r="BE453" s="158"/>
      <c r="BF453" s="158"/>
      <c r="BG453" s="158"/>
      <c r="BH453" s="158"/>
      <c r="BI453" s="158"/>
      <c r="BJ453" s="158"/>
      <c r="BK453" s="158"/>
      <c r="BL453" s="158"/>
      <c r="BM453" s="48"/>
      <c r="BN453" s="48"/>
    </row>
    <row r="454" spans="1:66" ht="20.149999999999999" customHeight="1" x14ac:dyDescent="0.2">
      <c r="A454" s="48"/>
      <c r="B454" s="48"/>
      <c r="C454" s="48"/>
      <c r="D454" s="48"/>
      <c r="E454" s="48"/>
      <c r="F454" s="106"/>
      <c r="G454" s="158" t="s">
        <v>540</v>
      </c>
      <c r="H454" s="158"/>
      <c r="I454" s="158"/>
      <c r="J454" s="158"/>
      <c r="K454" s="158"/>
      <c r="L454" s="158"/>
      <c r="M454" s="158"/>
      <c r="N454" s="158"/>
      <c r="O454" s="158"/>
      <c r="P454" s="158"/>
      <c r="Q454" s="158"/>
      <c r="R454" s="158"/>
      <c r="S454" s="158"/>
      <c r="T454" s="158"/>
      <c r="U454" s="158"/>
      <c r="V454" s="158"/>
      <c r="W454" s="158"/>
      <c r="X454" s="158"/>
      <c r="Y454" s="158"/>
      <c r="Z454" s="158"/>
      <c r="AA454" s="158"/>
      <c r="AB454" s="158"/>
      <c r="AC454" s="158"/>
      <c r="AD454" s="158"/>
      <c r="AE454" s="158"/>
      <c r="AF454" s="158"/>
      <c r="AG454" s="158"/>
      <c r="AH454" s="158"/>
      <c r="AI454" s="158"/>
      <c r="AJ454" s="158"/>
      <c r="AK454" s="158"/>
      <c r="AL454" s="158"/>
      <c r="AM454" s="158"/>
      <c r="AN454" s="158"/>
      <c r="AO454" s="158"/>
      <c r="AP454" s="158"/>
      <c r="AQ454" s="158"/>
      <c r="AR454" s="158"/>
      <c r="AS454" s="158"/>
      <c r="AT454" s="158"/>
      <c r="AU454" s="158"/>
      <c r="AV454" s="158"/>
      <c r="AW454" s="158"/>
      <c r="AX454" s="158"/>
      <c r="AY454" s="158"/>
      <c r="AZ454" s="158"/>
      <c r="BA454" s="158"/>
      <c r="BB454" s="158"/>
      <c r="BC454" s="158"/>
      <c r="BD454" s="158"/>
      <c r="BE454" s="158"/>
      <c r="BF454" s="158"/>
      <c r="BG454" s="158"/>
      <c r="BH454" s="158"/>
      <c r="BI454" s="158"/>
      <c r="BJ454" s="158"/>
      <c r="BK454" s="158"/>
      <c r="BL454" s="158"/>
      <c r="BM454" s="48"/>
      <c r="BN454" s="48"/>
    </row>
    <row r="455" spans="1:66" ht="20.149999999999999" customHeight="1" x14ac:dyDescent="0.2">
      <c r="A455" s="48"/>
      <c r="B455" s="48"/>
      <c r="C455" s="48"/>
      <c r="D455" s="48"/>
      <c r="E455" s="48"/>
      <c r="F455" s="106"/>
      <c r="G455" s="158" t="s">
        <v>539</v>
      </c>
      <c r="H455" s="158"/>
      <c r="I455" s="158"/>
      <c r="J455" s="158"/>
      <c r="K455" s="158"/>
      <c r="L455" s="158"/>
      <c r="M455" s="158"/>
      <c r="N455" s="158"/>
      <c r="O455" s="158"/>
      <c r="P455" s="158"/>
      <c r="Q455" s="158"/>
      <c r="R455" s="158"/>
      <c r="S455" s="158"/>
      <c r="T455" s="158"/>
      <c r="U455" s="158"/>
      <c r="V455" s="158"/>
      <c r="W455" s="158"/>
      <c r="X455" s="158"/>
      <c r="Y455" s="158"/>
      <c r="Z455" s="158"/>
      <c r="AA455" s="158"/>
      <c r="AB455" s="158"/>
      <c r="AC455" s="158"/>
      <c r="AD455" s="158"/>
      <c r="AE455" s="158"/>
      <c r="AF455" s="158"/>
      <c r="AG455" s="158"/>
      <c r="AH455" s="158"/>
      <c r="AI455" s="158"/>
      <c r="AJ455" s="158"/>
      <c r="AK455" s="158"/>
      <c r="AL455" s="158"/>
      <c r="AM455" s="158"/>
      <c r="AN455" s="158"/>
      <c r="AO455" s="158"/>
      <c r="AP455" s="158"/>
      <c r="AQ455" s="158"/>
      <c r="AR455" s="158"/>
      <c r="AS455" s="158"/>
      <c r="AT455" s="158"/>
      <c r="AU455" s="158"/>
      <c r="AV455" s="158"/>
      <c r="AW455" s="158"/>
      <c r="AX455" s="158"/>
      <c r="AY455" s="158"/>
      <c r="AZ455" s="158"/>
      <c r="BA455" s="158"/>
      <c r="BB455" s="158"/>
      <c r="BC455" s="158"/>
      <c r="BD455" s="158"/>
      <c r="BE455" s="158"/>
      <c r="BF455" s="158"/>
      <c r="BG455" s="158"/>
      <c r="BH455" s="158"/>
      <c r="BI455" s="158"/>
      <c r="BJ455" s="158"/>
      <c r="BK455" s="158"/>
      <c r="BL455" s="158"/>
      <c r="BM455" s="48"/>
      <c r="BN455" s="48"/>
    </row>
    <row r="456" spans="1:66" ht="20.149999999999999" customHeight="1" x14ac:dyDescent="0.2">
      <c r="A456" s="48"/>
      <c r="B456" s="48"/>
      <c r="C456" s="48"/>
      <c r="D456" s="48"/>
      <c r="E456" s="48"/>
      <c r="F456" s="106"/>
      <c r="G456" s="158" t="s">
        <v>538</v>
      </c>
      <c r="H456" s="158"/>
      <c r="I456" s="158"/>
      <c r="J456" s="158"/>
      <c r="K456" s="158"/>
      <c r="L456" s="158"/>
      <c r="M456" s="158"/>
      <c r="N456" s="158"/>
      <c r="O456" s="158"/>
      <c r="P456" s="158"/>
      <c r="Q456" s="158"/>
      <c r="R456" s="158"/>
      <c r="S456" s="158"/>
      <c r="T456" s="158"/>
      <c r="U456" s="158"/>
      <c r="V456" s="158"/>
      <c r="W456" s="158"/>
      <c r="X456" s="158"/>
      <c r="Y456" s="158"/>
      <c r="Z456" s="158"/>
      <c r="AA456" s="158"/>
      <c r="AB456" s="158"/>
      <c r="AC456" s="158"/>
      <c r="AD456" s="158"/>
      <c r="AE456" s="158"/>
      <c r="AF456" s="158"/>
      <c r="AG456" s="158"/>
      <c r="AH456" s="158"/>
      <c r="AI456" s="158"/>
      <c r="AJ456" s="158"/>
      <c r="AK456" s="158"/>
      <c r="AL456" s="158"/>
      <c r="AM456" s="158"/>
      <c r="AN456" s="158"/>
      <c r="AO456" s="158"/>
      <c r="AP456" s="158"/>
      <c r="AQ456" s="158"/>
      <c r="AR456" s="158"/>
      <c r="AS456" s="158"/>
      <c r="AT456" s="158"/>
      <c r="AU456" s="158"/>
      <c r="AV456" s="158"/>
      <c r="AW456" s="158"/>
      <c r="AX456" s="158"/>
      <c r="AY456" s="158"/>
      <c r="AZ456" s="158"/>
      <c r="BA456" s="158"/>
      <c r="BB456" s="158"/>
      <c r="BC456" s="158"/>
      <c r="BD456" s="158"/>
      <c r="BE456" s="158"/>
      <c r="BF456" s="158"/>
      <c r="BG456" s="158"/>
      <c r="BH456" s="158"/>
      <c r="BI456" s="158"/>
      <c r="BJ456" s="158"/>
      <c r="BK456" s="158"/>
      <c r="BL456" s="158"/>
      <c r="BM456" s="48"/>
      <c r="BN456" s="48"/>
    </row>
    <row r="457" spans="1:66" ht="20.149999999999999" customHeight="1" x14ac:dyDescent="0.2">
      <c r="A457" s="48"/>
      <c r="B457" s="48"/>
      <c r="C457" s="48"/>
      <c r="D457" s="48"/>
      <c r="E457" s="48"/>
      <c r="F457" s="106"/>
      <c r="G457" s="158" t="s">
        <v>537</v>
      </c>
      <c r="H457" s="158"/>
      <c r="I457" s="158"/>
      <c r="J457" s="158"/>
      <c r="K457" s="158"/>
      <c r="L457" s="158"/>
      <c r="M457" s="158"/>
      <c r="N457" s="158"/>
      <c r="O457" s="158"/>
      <c r="P457" s="158"/>
      <c r="Q457" s="158"/>
      <c r="R457" s="158"/>
      <c r="S457" s="158"/>
      <c r="T457" s="158"/>
      <c r="U457" s="158"/>
      <c r="V457" s="158"/>
      <c r="W457" s="158"/>
      <c r="X457" s="158"/>
      <c r="Y457" s="158"/>
      <c r="Z457" s="158"/>
      <c r="AA457" s="158"/>
      <c r="AB457" s="158"/>
      <c r="AC457" s="158"/>
      <c r="AD457" s="158"/>
      <c r="AE457" s="158"/>
      <c r="AF457" s="158"/>
      <c r="AG457" s="158"/>
      <c r="AH457" s="158"/>
      <c r="AI457" s="158"/>
      <c r="AJ457" s="158"/>
      <c r="AK457" s="158"/>
      <c r="AL457" s="158"/>
      <c r="AM457" s="158"/>
      <c r="AN457" s="158"/>
      <c r="AO457" s="158"/>
      <c r="AP457" s="158"/>
      <c r="AQ457" s="158"/>
      <c r="AR457" s="158"/>
      <c r="AS457" s="158"/>
      <c r="AT457" s="158"/>
      <c r="AU457" s="158"/>
      <c r="AV457" s="158"/>
      <c r="AW457" s="158"/>
      <c r="AX457" s="158"/>
      <c r="AY457" s="158"/>
      <c r="AZ457" s="158"/>
      <c r="BA457" s="158"/>
      <c r="BB457" s="158"/>
      <c r="BC457" s="158"/>
      <c r="BD457" s="158"/>
      <c r="BE457" s="158"/>
      <c r="BF457" s="158"/>
      <c r="BG457" s="158"/>
      <c r="BH457" s="158"/>
      <c r="BI457" s="158"/>
      <c r="BJ457" s="158"/>
      <c r="BK457" s="158"/>
      <c r="BL457" s="158"/>
      <c r="BM457" s="48"/>
      <c r="BN457" s="48"/>
    </row>
    <row r="458" spans="1:66" ht="20.149999999999999" customHeight="1" x14ac:dyDescent="0.2">
      <c r="A458" s="48"/>
      <c r="B458" s="48"/>
      <c r="C458" s="48"/>
      <c r="D458" s="48"/>
      <c r="E458" s="48"/>
      <c r="F458" s="106"/>
      <c r="G458" s="158" t="s">
        <v>536</v>
      </c>
      <c r="H458" s="158"/>
      <c r="I458" s="158"/>
      <c r="J458" s="158"/>
      <c r="K458" s="158"/>
      <c r="L458" s="158"/>
      <c r="M458" s="158"/>
      <c r="N458" s="158"/>
      <c r="O458" s="158"/>
      <c r="P458" s="158"/>
      <c r="Q458" s="158"/>
      <c r="R458" s="158"/>
      <c r="S458" s="158"/>
      <c r="T458" s="158"/>
      <c r="U458" s="158"/>
      <c r="V458" s="158"/>
      <c r="W458" s="158"/>
      <c r="X458" s="158"/>
      <c r="Y458" s="158"/>
      <c r="Z458" s="158"/>
      <c r="AA458" s="158"/>
      <c r="AB458" s="158"/>
      <c r="AC458" s="158"/>
      <c r="AD458" s="158"/>
      <c r="AE458" s="158"/>
      <c r="AF458" s="158"/>
      <c r="AG458" s="158"/>
      <c r="AH458" s="158"/>
      <c r="AI458" s="158"/>
      <c r="AJ458" s="158"/>
      <c r="AK458" s="158"/>
      <c r="AL458" s="158"/>
      <c r="AM458" s="158"/>
      <c r="AN458" s="158"/>
      <c r="AO458" s="158"/>
      <c r="AP458" s="158"/>
      <c r="AQ458" s="158"/>
      <c r="AR458" s="158"/>
      <c r="AS458" s="158"/>
      <c r="AT458" s="158"/>
      <c r="AU458" s="158"/>
      <c r="AV458" s="158"/>
      <c r="AW458" s="158"/>
      <c r="AX458" s="158"/>
      <c r="AY458" s="158"/>
      <c r="AZ458" s="158"/>
      <c r="BA458" s="158"/>
      <c r="BB458" s="158"/>
      <c r="BC458" s="158"/>
      <c r="BD458" s="158"/>
      <c r="BE458" s="158"/>
      <c r="BF458" s="158"/>
      <c r="BG458" s="158"/>
      <c r="BH458" s="158"/>
      <c r="BI458" s="158"/>
      <c r="BJ458" s="158"/>
      <c r="BK458" s="158"/>
      <c r="BL458" s="158"/>
      <c r="BM458" s="48"/>
      <c r="BN458" s="48"/>
    </row>
    <row r="459" spans="1:66" ht="20.149999999999999" customHeight="1" x14ac:dyDescent="0.2">
      <c r="A459" s="48"/>
      <c r="B459" s="48"/>
      <c r="C459" s="48"/>
      <c r="D459" s="48"/>
      <c r="E459" s="48"/>
      <c r="F459" s="106"/>
      <c r="G459" s="158" t="s">
        <v>535</v>
      </c>
      <c r="H459" s="158"/>
      <c r="I459" s="158"/>
      <c r="J459" s="158"/>
      <c r="K459" s="158"/>
      <c r="L459" s="158"/>
      <c r="M459" s="158"/>
      <c r="N459" s="158"/>
      <c r="O459" s="158"/>
      <c r="P459" s="158"/>
      <c r="Q459" s="158"/>
      <c r="R459" s="158"/>
      <c r="S459" s="158"/>
      <c r="T459" s="158"/>
      <c r="U459" s="158"/>
      <c r="V459" s="158"/>
      <c r="W459" s="158"/>
      <c r="X459" s="158"/>
      <c r="Y459" s="158"/>
      <c r="Z459" s="158"/>
      <c r="AA459" s="158"/>
      <c r="AB459" s="158"/>
      <c r="AC459" s="158"/>
      <c r="AD459" s="158"/>
      <c r="AE459" s="158"/>
      <c r="AF459" s="158"/>
      <c r="AG459" s="158"/>
      <c r="AH459" s="158"/>
      <c r="AI459" s="158"/>
      <c r="AJ459" s="158"/>
      <c r="AK459" s="158"/>
      <c r="AL459" s="158"/>
      <c r="AM459" s="158"/>
      <c r="AN459" s="158"/>
      <c r="AO459" s="158"/>
      <c r="AP459" s="158"/>
      <c r="AQ459" s="158"/>
      <c r="AR459" s="158"/>
      <c r="AS459" s="158"/>
      <c r="AT459" s="158"/>
      <c r="AU459" s="158"/>
      <c r="AV459" s="158"/>
      <c r="AW459" s="158"/>
      <c r="AX459" s="158"/>
      <c r="AY459" s="158"/>
      <c r="AZ459" s="158"/>
      <c r="BA459" s="158"/>
      <c r="BB459" s="158"/>
      <c r="BC459" s="158"/>
      <c r="BD459" s="158"/>
      <c r="BE459" s="158"/>
      <c r="BF459" s="158"/>
      <c r="BG459" s="158"/>
      <c r="BH459" s="158"/>
      <c r="BI459" s="158"/>
      <c r="BJ459" s="158"/>
      <c r="BK459" s="158"/>
      <c r="BL459" s="158"/>
      <c r="BM459" s="48"/>
      <c r="BN459" s="48"/>
    </row>
    <row r="460" spans="1:66" ht="20.149999999999999" customHeight="1" x14ac:dyDescent="0.2">
      <c r="A460" s="48"/>
      <c r="B460" s="48"/>
      <c r="C460" s="48"/>
      <c r="D460" s="48"/>
      <c r="E460" s="48"/>
      <c r="F460" s="106"/>
      <c r="G460" s="158" t="s">
        <v>534</v>
      </c>
      <c r="H460" s="158"/>
      <c r="I460" s="158"/>
      <c r="J460" s="158"/>
      <c r="K460" s="158"/>
      <c r="L460" s="158"/>
      <c r="M460" s="158"/>
      <c r="N460" s="158"/>
      <c r="O460" s="158"/>
      <c r="P460" s="158"/>
      <c r="Q460" s="158"/>
      <c r="R460" s="158"/>
      <c r="S460" s="158"/>
      <c r="T460" s="158"/>
      <c r="U460" s="158"/>
      <c r="V460" s="158"/>
      <c r="W460" s="158"/>
      <c r="X460" s="158"/>
      <c r="Y460" s="158"/>
      <c r="Z460" s="158"/>
      <c r="AA460" s="158"/>
      <c r="AB460" s="158"/>
      <c r="AC460" s="158"/>
      <c r="AD460" s="158"/>
      <c r="AE460" s="158"/>
      <c r="AF460" s="158"/>
      <c r="AG460" s="158"/>
      <c r="AH460" s="158"/>
      <c r="AI460" s="158"/>
      <c r="AJ460" s="158"/>
      <c r="AK460" s="158"/>
      <c r="AL460" s="158"/>
      <c r="AM460" s="158"/>
      <c r="AN460" s="158"/>
      <c r="AO460" s="158"/>
      <c r="AP460" s="158"/>
      <c r="AQ460" s="158"/>
      <c r="AR460" s="158"/>
      <c r="AS460" s="158"/>
      <c r="AT460" s="158"/>
      <c r="AU460" s="158"/>
      <c r="AV460" s="158"/>
      <c r="AW460" s="158"/>
      <c r="AX460" s="158"/>
      <c r="AY460" s="158"/>
      <c r="AZ460" s="158"/>
      <c r="BA460" s="158"/>
      <c r="BB460" s="158"/>
      <c r="BC460" s="158"/>
      <c r="BD460" s="158"/>
      <c r="BE460" s="158"/>
      <c r="BF460" s="158"/>
      <c r="BG460" s="158"/>
      <c r="BH460" s="158"/>
      <c r="BI460" s="158"/>
      <c r="BJ460" s="158"/>
      <c r="BK460" s="158"/>
      <c r="BL460" s="158"/>
      <c r="BM460" s="48"/>
      <c r="BN460" s="48"/>
    </row>
    <row r="461" spans="1:66" ht="20.149999999999999" customHeight="1" x14ac:dyDescent="0.2">
      <c r="A461" s="48"/>
      <c r="B461" s="48"/>
      <c r="C461" s="48"/>
      <c r="D461" s="48"/>
      <c r="E461" s="48"/>
      <c r="F461" s="106"/>
      <c r="G461" s="158" t="s">
        <v>533</v>
      </c>
      <c r="H461" s="158"/>
      <c r="I461" s="158"/>
      <c r="J461" s="158"/>
      <c r="K461" s="158"/>
      <c r="L461" s="158"/>
      <c r="M461" s="158"/>
      <c r="N461" s="158"/>
      <c r="O461" s="158"/>
      <c r="P461" s="158"/>
      <c r="Q461" s="158"/>
      <c r="R461" s="158"/>
      <c r="S461" s="158"/>
      <c r="T461" s="158"/>
      <c r="U461" s="158"/>
      <c r="V461" s="158"/>
      <c r="W461" s="158"/>
      <c r="X461" s="158"/>
      <c r="Y461" s="158"/>
      <c r="Z461" s="158"/>
      <c r="AA461" s="158"/>
      <c r="AB461" s="158"/>
      <c r="AC461" s="158"/>
      <c r="AD461" s="158"/>
      <c r="AE461" s="158"/>
      <c r="AF461" s="158"/>
      <c r="AG461" s="158"/>
      <c r="AH461" s="158"/>
      <c r="AI461" s="158"/>
      <c r="AJ461" s="158"/>
      <c r="AK461" s="158"/>
      <c r="AL461" s="158"/>
      <c r="AM461" s="158"/>
      <c r="AN461" s="158"/>
      <c r="AO461" s="158"/>
      <c r="AP461" s="158"/>
      <c r="AQ461" s="158"/>
      <c r="AR461" s="158"/>
      <c r="AS461" s="158"/>
      <c r="AT461" s="158"/>
      <c r="AU461" s="158"/>
      <c r="AV461" s="158"/>
      <c r="AW461" s="158"/>
      <c r="AX461" s="158"/>
      <c r="AY461" s="158"/>
      <c r="AZ461" s="158"/>
      <c r="BA461" s="158"/>
      <c r="BB461" s="158"/>
      <c r="BC461" s="158"/>
      <c r="BD461" s="158"/>
      <c r="BE461" s="158"/>
      <c r="BF461" s="158"/>
      <c r="BG461" s="158"/>
      <c r="BH461" s="158"/>
      <c r="BI461" s="158"/>
      <c r="BJ461" s="158"/>
      <c r="BK461" s="158"/>
      <c r="BL461" s="158"/>
      <c r="BM461" s="48"/>
      <c r="BN461" s="48"/>
    </row>
    <row r="462" spans="1:66" ht="20.149999999999999" customHeight="1" x14ac:dyDescent="0.2">
      <c r="A462" s="48"/>
      <c r="B462" s="48"/>
      <c r="C462" s="159" t="s">
        <v>554</v>
      </c>
      <c r="D462" s="159"/>
      <c r="E462" s="159"/>
      <c r="F462" s="159"/>
      <c r="G462" s="159" t="s">
        <v>532</v>
      </c>
      <c r="H462" s="159"/>
      <c r="I462" s="159"/>
      <c r="J462" s="159"/>
      <c r="K462" s="159"/>
      <c r="L462" s="159"/>
      <c r="M462" s="159"/>
      <c r="N462" s="159"/>
      <c r="O462" s="159"/>
      <c r="P462" s="159"/>
      <c r="Q462" s="159"/>
      <c r="R462" s="159"/>
      <c r="S462" s="159"/>
      <c r="T462" s="159"/>
      <c r="U462" s="159"/>
      <c r="V462" s="159"/>
      <c r="W462" s="159"/>
      <c r="X462" s="159"/>
      <c r="Y462" s="159"/>
      <c r="Z462" s="159"/>
      <c r="AA462" s="159"/>
      <c r="AB462" s="159"/>
      <c r="AC462" s="159"/>
      <c r="AD462" s="159"/>
      <c r="AE462" s="159"/>
      <c r="AF462" s="159"/>
      <c r="AG462" s="159"/>
      <c r="AH462" s="159"/>
      <c r="AI462" s="159"/>
      <c r="AJ462" s="159"/>
      <c r="AK462" s="159"/>
      <c r="AL462" s="159"/>
      <c r="AM462" s="159"/>
      <c r="AN462" s="159"/>
      <c r="AO462" s="159"/>
      <c r="AP462" s="159"/>
      <c r="AQ462" s="159"/>
      <c r="AR462" s="159"/>
      <c r="AS462" s="159"/>
      <c r="AT462" s="159"/>
      <c r="AU462" s="159"/>
      <c r="AV462" s="159"/>
      <c r="AW462" s="159"/>
      <c r="AX462" s="159"/>
      <c r="AY462" s="159"/>
      <c r="AZ462" s="159"/>
      <c r="BA462" s="159"/>
      <c r="BB462" s="159"/>
      <c r="BC462" s="159"/>
      <c r="BD462" s="159"/>
      <c r="BE462" s="159"/>
      <c r="BF462" s="159"/>
      <c r="BG462" s="159"/>
      <c r="BH462" s="159"/>
      <c r="BI462" s="159"/>
      <c r="BJ462" s="159"/>
      <c r="BK462" s="159"/>
      <c r="BL462" s="159"/>
      <c r="BM462" s="48"/>
      <c r="BN462" s="48"/>
    </row>
    <row r="463" spans="1:66" ht="48" customHeight="1" x14ac:dyDescent="0.2">
      <c r="A463" s="48"/>
      <c r="B463" s="48"/>
      <c r="C463" s="159" t="s">
        <v>555</v>
      </c>
      <c r="D463" s="159"/>
      <c r="E463" s="159"/>
      <c r="F463" s="159"/>
      <c r="G463" s="158" t="s">
        <v>531</v>
      </c>
      <c r="H463" s="158"/>
      <c r="I463" s="158"/>
      <c r="J463" s="158"/>
      <c r="K463" s="158"/>
      <c r="L463" s="158"/>
      <c r="M463" s="158"/>
      <c r="N463" s="158"/>
      <c r="O463" s="158"/>
      <c r="P463" s="158"/>
      <c r="Q463" s="158"/>
      <c r="R463" s="158"/>
      <c r="S463" s="158"/>
      <c r="T463" s="158"/>
      <c r="U463" s="158"/>
      <c r="V463" s="158"/>
      <c r="W463" s="158"/>
      <c r="X463" s="158"/>
      <c r="Y463" s="158"/>
      <c r="Z463" s="158"/>
      <c r="AA463" s="158"/>
      <c r="AB463" s="158"/>
      <c r="AC463" s="158"/>
      <c r="AD463" s="158"/>
      <c r="AE463" s="158"/>
      <c r="AF463" s="158"/>
      <c r="AG463" s="158"/>
      <c r="AH463" s="158"/>
      <c r="AI463" s="158"/>
      <c r="AJ463" s="158"/>
      <c r="AK463" s="158"/>
      <c r="AL463" s="158"/>
      <c r="AM463" s="158"/>
      <c r="AN463" s="158"/>
      <c r="AO463" s="158"/>
      <c r="AP463" s="158"/>
      <c r="AQ463" s="158"/>
      <c r="AR463" s="158"/>
      <c r="AS463" s="158"/>
      <c r="AT463" s="158"/>
      <c r="AU463" s="158"/>
      <c r="AV463" s="158"/>
      <c r="AW463" s="158"/>
      <c r="AX463" s="158"/>
      <c r="AY463" s="158"/>
      <c r="AZ463" s="158"/>
      <c r="BA463" s="158"/>
      <c r="BB463" s="158"/>
      <c r="BC463" s="158"/>
      <c r="BD463" s="158"/>
      <c r="BE463" s="158"/>
      <c r="BF463" s="158"/>
      <c r="BG463" s="158"/>
      <c r="BH463" s="158"/>
      <c r="BI463" s="158"/>
      <c r="BJ463" s="158"/>
      <c r="BK463" s="158"/>
      <c r="BL463" s="158"/>
      <c r="BM463" s="48"/>
      <c r="BN463" s="48"/>
    </row>
    <row r="464" spans="1:66" ht="48" customHeight="1" x14ac:dyDescent="0.2">
      <c r="A464" s="48"/>
      <c r="B464" s="48"/>
      <c r="C464" s="159" t="s">
        <v>556</v>
      </c>
      <c r="D464" s="159"/>
      <c r="E464" s="159"/>
      <c r="F464" s="159"/>
      <c r="G464" s="158" t="s">
        <v>572</v>
      </c>
      <c r="H464" s="158"/>
      <c r="I464" s="158"/>
      <c r="J464" s="158"/>
      <c r="K464" s="158"/>
      <c r="L464" s="158"/>
      <c r="M464" s="158"/>
      <c r="N464" s="158"/>
      <c r="O464" s="158"/>
      <c r="P464" s="158"/>
      <c r="Q464" s="158"/>
      <c r="R464" s="158"/>
      <c r="S464" s="158"/>
      <c r="T464" s="158"/>
      <c r="U464" s="158"/>
      <c r="V464" s="158"/>
      <c r="W464" s="158"/>
      <c r="X464" s="158"/>
      <c r="Y464" s="158"/>
      <c r="Z464" s="158"/>
      <c r="AA464" s="158"/>
      <c r="AB464" s="158"/>
      <c r="AC464" s="158"/>
      <c r="AD464" s="158"/>
      <c r="AE464" s="158"/>
      <c r="AF464" s="158"/>
      <c r="AG464" s="158"/>
      <c r="AH464" s="158"/>
      <c r="AI464" s="158"/>
      <c r="AJ464" s="158"/>
      <c r="AK464" s="158"/>
      <c r="AL464" s="158"/>
      <c r="AM464" s="158"/>
      <c r="AN464" s="158"/>
      <c r="AO464" s="158"/>
      <c r="AP464" s="158"/>
      <c r="AQ464" s="158"/>
      <c r="AR464" s="158"/>
      <c r="AS464" s="158"/>
      <c r="AT464" s="158"/>
      <c r="AU464" s="158"/>
      <c r="AV464" s="158"/>
      <c r="AW464" s="158"/>
      <c r="AX464" s="158"/>
      <c r="AY464" s="158"/>
      <c r="AZ464" s="158"/>
      <c r="BA464" s="158"/>
      <c r="BB464" s="158"/>
      <c r="BC464" s="158"/>
      <c r="BD464" s="158"/>
      <c r="BE464" s="158"/>
      <c r="BF464" s="158"/>
      <c r="BG464" s="158"/>
      <c r="BH464" s="158"/>
      <c r="BI464" s="158"/>
      <c r="BJ464" s="158"/>
      <c r="BK464" s="158"/>
      <c r="BL464" s="158"/>
      <c r="BM464" s="48"/>
      <c r="BN464" s="48"/>
    </row>
    <row r="465" spans="1:66" ht="36" customHeight="1" x14ac:dyDescent="0.2">
      <c r="A465" s="48"/>
      <c r="B465" s="48"/>
      <c r="C465" s="159" t="s">
        <v>557</v>
      </c>
      <c r="D465" s="159"/>
      <c r="E465" s="159"/>
      <c r="F465" s="159"/>
      <c r="G465" s="158" t="s">
        <v>528</v>
      </c>
      <c r="H465" s="158"/>
      <c r="I465" s="158"/>
      <c r="J465" s="158"/>
      <c r="K465" s="158"/>
      <c r="L465" s="158"/>
      <c r="M465" s="158"/>
      <c r="N465" s="158"/>
      <c r="O465" s="158"/>
      <c r="P465" s="158"/>
      <c r="Q465" s="158"/>
      <c r="R465" s="158"/>
      <c r="S465" s="158"/>
      <c r="T465" s="158"/>
      <c r="U465" s="158"/>
      <c r="V465" s="158"/>
      <c r="W465" s="158"/>
      <c r="X465" s="158"/>
      <c r="Y465" s="158"/>
      <c r="Z465" s="158"/>
      <c r="AA465" s="158"/>
      <c r="AB465" s="158"/>
      <c r="AC465" s="158"/>
      <c r="AD465" s="158"/>
      <c r="AE465" s="158"/>
      <c r="AF465" s="158"/>
      <c r="AG465" s="158"/>
      <c r="AH465" s="158"/>
      <c r="AI465" s="158"/>
      <c r="AJ465" s="158"/>
      <c r="AK465" s="158"/>
      <c r="AL465" s="158"/>
      <c r="AM465" s="158"/>
      <c r="AN465" s="158"/>
      <c r="AO465" s="158"/>
      <c r="AP465" s="158"/>
      <c r="AQ465" s="158"/>
      <c r="AR465" s="158"/>
      <c r="AS465" s="158"/>
      <c r="AT465" s="158"/>
      <c r="AU465" s="158"/>
      <c r="AV465" s="158"/>
      <c r="AW465" s="158"/>
      <c r="AX465" s="158"/>
      <c r="AY465" s="158"/>
      <c r="AZ465" s="158"/>
      <c r="BA465" s="158"/>
      <c r="BB465" s="158"/>
      <c r="BC465" s="158"/>
      <c r="BD465" s="158"/>
      <c r="BE465" s="158"/>
      <c r="BF465" s="158"/>
      <c r="BG465" s="158"/>
      <c r="BH465" s="158"/>
      <c r="BI465" s="158"/>
      <c r="BJ465" s="158"/>
      <c r="BK465" s="158"/>
      <c r="BL465" s="158"/>
      <c r="BM465" s="48"/>
      <c r="BN465" s="48"/>
    </row>
    <row r="466" spans="1:66" ht="20.149999999999999" customHeight="1" x14ac:dyDescent="0.2">
      <c r="A466" s="48"/>
      <c r="B466" s="48"/>
      <c r="C466" s="159" t="s">
        <v>529</v>
      </c>
      <c r="D466" s="159"/>
      <c r="E466" s="159"/>
      <c r="F466" s="159"/>
      <c r="G466" s="159"/>
      <c r="H466" s="159"/>
      <c r="I466" s="159"/>
      <c r="J466" s="159"/>
      <c r="K466" s="159"/>
      <c r="L466" s="159"/>
      <c r="M466" s="159"/>
      <c r="N466" s="159"/>
      <c r="O466" s="159"/>
      <c r="P466" s="159"/>
      <c r="Q466" s="159"/>
      <c r="R466" s="159"/>
      <c r="S466" s="159"/>
      <c r="T466" s="159"/>
      <c r="U466" s="159"/>
      <c r="V466" s="159"/>
      <c r="W466" s="159"/>
      <c r="X466" s="159"/>
      <c r="Y466" s="159"/>
      <c r="Z466" s="159"/>
      <c r="AA466" s="159"/>
      <c r="AB466" s="159"/>
      <c r="AC466" s="159"/>
      <c r="AD466" s="159"/>
      <c r="AE466" s="159"/>
      <c r="AF466" s="159"/>
      <c r="AG466" s="159"/>
      <c r="AH466" s="159"/>
      <c r="AI466" s="159"/>
      <c r="AJ466" s="159"/>
      <c r="AK466" s="159"/>
      <c r="AL466" s="159"/>
      <c r="AM466" s="159"/>
      <c r="AN466" s="159"/>
      <c r="AO466" s="159"/>
      <c r="AP466" s="159"/>
      <c r="AQ466" s="159"/>
      <c r="AR466" s="159"/>
      <c r="AS466" s="159"/>
      <c r="AT466" s="159"/>
      <c r="AU466" s="159"/>
      <c r="AV466" s="159"/>
      <c r="AW466" s="159"/>
      <c r="AX466" s="159"/>
      <c r="AY466" s="159"/>
      <c r="AZ466" s="159"/>
      <c r="BA466" s="159"/>
      <c r="BB466" s="159"/>
      <c r="BC466" s="159"/>
      <c r="BD466" s="159"/>
      <c r="BE466" s="159"/>
      <c r="BF466" s="159"/>
      <c r="BG466" s="159"/>
      <c r="BH466" s="159"/>
      <c r="BI466" s="159"/>
      <c r="BJ466" s="159"/>
      <c r="BK466" s="159"/>
      <c r="BL466" s="159"/>
      <c r="BM466" s="48"/>
      <c r="BN466" s="48"/>
    </row>
    <row r="467" spans="1:66" ht="58" customHeight="1" x14ac:dyDescent="0.2">
      <c r="A467" s="48"/>
      <c r="B467" s="48"/>
      <c r="C467" s="160"/>
      <c r="D467" s="160"/>
      <c r="E467" s="160"/>
      <c r="F467" s="160"/>
      <c r="G467" s="158" t="s">
        <v>558</v>
      </c>
      <c r="H467" s="158"/>
      <c r="I467" s="158"/>
      <c r="J467" s="158"/>
      <c r="K467" s="158"/>
      <c r="L467" s="158"/>
      <c r="M467" s="158"/>
      <c r="N467" s="158"/>
      <c r="O467" s="158"/>
      <c r="P467" s="158"/>
      <c r="Q467" s="158"/>
      <c r="R467" s="158"/>
      <c r="S467" s="158"/>
      <c r="T467" s="158"/>
      <c r="U467" s="158"/>
      <c r="V467" s="158"/>
      <c r="W467" s="158"/>
      <c r="X467" s="158"/>
      <c r="Y467" s="158"/>
      <c r="Z467" s="158"/>
      <c r="AA467" s="158"/>
      <c r="AB467" s="158"/>
      <c r="AC467" s="158"/>
      <c r="AD467" s="158"/>
      <c r="AE467" s="158"/>
      <c r="AF467" s="158"/>
      <c r="AG467" s="158"/>
      <c r="AH467" s="158"/>
      <c r="AI467" s="158"/>
      <c r="AJ467" s="158"/>
      <c r="AK467" s="158"/>
      <c r="AL467" s="158"/>
      <c r="AM467" s="158"/>
      <c r="AN467" s="158"/>
      <c r="AO467" s="158"/>
      <c r="AP467" s="158"/>
      <c r="AQ467" s="158"/>
      <c r="AR467" s="158"/>
      <c r="AS467" s="158"/>
      <c r="AT467" s="158"/>
      <c r="AU467" s="158"/>
      <c r="AV467" s="158"/>
      <c r="AW467" s="158"/>
      <c r="AX467" s="158"/>
      <c r="AY467" s="158"/>
      <c r="AZ467" s="158"/>
      <c r="BA467" s="158"/>
      <c r="BB467" s="158"/>
      <c r="BC467" s="158"/>
      <c r="BD467" s="158"/>
      <c r="BE467" s="158"/>
      <c r="BF467" s="158"/>
      <c r="BG467" s="158"/>
      <c r="BH467" s="158"/>
      <c r="BI467" s="158"/>
      <c r="BJ467" s="158"/>
      <c r="BK467" s="158"/>
      <c r="BL467" s="158"/>
      <c r="BM467" s="48"/>
      <c r="BN467" s="48"/>
    </row>
    <row r="468" spans="1:66" ht="20.149999999999999" customHeight="1" x14ac:dyDescent="0.2">
      <c r="A468" s="48"/>
      <c r="B468" s="48"/>
      <c r="C468" s="159" t="s">
        <v>606</v>
      </c>
      <c r="D468" s="159"/>
      <c r="E468" s="159"/>
      <c r="F468" s="159"/>
      <c r="G468" s="158" t="s">
        <v>543</v>
      </c>
      <c r="H468" s="158"/>
      <c r="I468" s="158"/>
      <c r="J468" s="158"/>
      <c r="K468" s="158"/>
      <c r="L468" s="158"/>
      <c r="M468" s="158"/>
      <c r="N468" s="158"/>
      <c r="O468" s="158"/>
      <c r="P468" s="158"/>
      <c r="Q468" s="158"/>
      <c r="R468" s="158"/>
      <c r="S468" s="158"/>
      <c r="T468" s="158"/>
      <c r="U468" s="158"/>
      <c r="V468" s="158"/>
      <c r="W468" s="158"/>
      <c r="X468" s="158"/>
      <c r="Y468" s="158"/>
      <c r="Z468" s="158"/>
      <c r="AA468" s="158"/>
      <c r="AB468" s="158"/>
      <c r="AC468" s="158"/>
      <c r="AD468" s="158"/>
      <c r="AE468" s="158"/>
      <c r="AF468" s="158"/>
      <c r="AG468" s="158"/>
      <c r="AH468" s="158"/>
      <c r="AI468" s="158"/>
      <c r="AJ468" s="158"/>
      <c r="AK468" s="158"/>
      <c r="AL468" s="158"/>
      <c r="AM468" s="158"/>
      <c r="AN468" s="158"/>
      <c r="AO468" s="158"/>
      <c r="AP468" s="158"/>
      <c r="AQ468" s="158"/>
      <c r="AR468" s="158"/>
      <c r="AS468" s="158"/>
      <c r="AT468" s="158"/>
      <c r="AU468" s="158"/>
      <c r="AV468" s="158"/>
      <c r="AW468" s="158"/>
      <c r="AX468" s="158"/>
      <c r="AY468" s="158"/>
      <c r="AZ468" s="158"/>
      <c r="BA468" s="158"/>
      <c r="BB468" s="158"/>
      <c r="BC468" s="158"/>
      <c r="BD468" s="158"/>
      <c r="BE468" s="158"/>
      <c r="BF468" s="158"/>
      <c r="BG468" s="158"/>
      <c r="BH468" s="158"/>
      <c r="BI468" s="158"/>
      <c r="BJ468" s="158"/>
      <c r="BK468" s="158"/>
      <c r="BL468" s="158"/>
      <c r="BM468" s="48"/>
      <c r="BN468" s="48"/>
    </row>
    <row r="469" spans="1:66" ht="18" customHeight="1" x14ac:dyDescent="0.2">
      <c r="A469" s="48"/>
      <c r="B469" s="48"/>
      <c r="C469" s="159" t="s">
        <v>544</v>
      </c>
      <c r="D469" s="159"/>
      <c r="E469" s="159"/>
      <c r="F469" s="159"/>
      <c r="G469" s="159"/>
      <c r="H469" s="159"/>
      <c r="I469" s="159"/>
      <c r="J469" s="159"/>
      <c r="K469" s="159"/>
      <c r="L469" s="159"/>
      <c r="M469" s="159"/>
      <c r="N469" s="159"/>
      <c r="O469" s="159"/>
      <c r="P469" s="159"/>
      <c r="Q469" s="159"/>
      <c r="R469" s="159"/>
      <c r="S469" s="159"/>
      <c r="T469" s="159"/>
      <c r="U469" s="159"/>
      <c r="V469" s="159"/>
      <c r="W469" s="159"/>
      <c r="X469" s="159"/>
      <c r="Y469" s="159"/>
      <c r="Z469" s="159"/>
      <c r="AA469" s="159"/>
      <c r="AB469" s="159"/>
      <c r="AC469" s="159"/>
      <c r="AD469" s="159"/>
      <c r="AE469" s="159"/>
      <c r="AF469" s="159"/>
      <c r="AG469" s="159"/>
      <c r="AH469" s="159"/>
      <c r="AI469" s="159"/>
      <c r="AJ469" s="159"/>
      <c r="AK469" s="159"/>
      <c r="AL469" s="159"/>
      <c r="AM469" s="159"/>
      <c r="AN469" s="159"/>
      <c r="AO469" s="159"/>
      <c r="AP469" s="159"/>
      <c r="AQ469" s="159"/>
      <c r="AR469" s="159"/>
      <c r="AS469" s="159"/>
      <c r="AT469" s="159"/>
      <c r="AU469" s="159"/>
      <c r="AV469" s="159"/>
      <c r="AW469" s="159"/>
      <c r="AX469" s="159"/>
      <c r="AY469" s="159"/>
      <c r="AZ469" s="159"/>
      <c r="BA469" s="159"/>
      <c r="BB469" s="159"/>
      <c r="BC469" s="159"/>
      <c r="BD469" s="159"/>
      <c r="BE469" s="159"/>
      <c r="BF469" s="159"/>
      <c r="BG469" s="159"/>
      <c r="BH469" s="159"/>
      <c r="BI469" s="159"/>
      <c r="BJ469" s="159"/>
      <c r="BK469" s="159"/>
      <c r="BL469" s="159"/>
      <c r="BM469" s="48"/>
      <c r="BN469" s="48"/>
    </row>
    <row r="470" spans="1:66" ht="58" customHeight="1" x14ac:dyDescent="0.2">
      <c r="A470" s="48"/>
      <c r="B470" s="48"/>
      <c r="C470" s="159"/>
      <c r="D470" s="159"/>
      <c r="E470" s="159"/>
      <c r="F470" s="159"/>
      <c r="G470" s="158" t="s">
        <v>545</v>
      </c>
      <c r="H470" s="158"/>
      <c r="I470" s="158"/>
      <c r="J470" s="158"/>
      <c r="K470" s="158"/>
      <c r="L470" s="158"/>
      <c r="M470" s="158"/>
      <c r="N470" s="158"/>
      <c r="O470" s="158"/>
      <c r="P470" s="158"/>
      <c r="Q470" s="158"/>
      <c r="R470" s="158"/>
      <c r="S470" s="158"/>
      <c r="T470" s="158"/>
      <c r="U470" s="158"/>
      <c r="V470" s="158"/>
      <c r="W470" s="158"/>
      <c r="X470" s="158"/>
      <c r="Y470" s="158"/>
      <c r="Z470" s="158"/>
      <c r="AA470" s="158"/>
      <c r="AB470" s="158"/>
      <c r="AC470" s="158"/>
      <c r="AD470" s="158"/>
      <c r="AE470" s="158"/>
      <c r="AF470" s="158"/>
      <c r="AG470" s="158"/>
      <c r="AH470" s="158"/>
      <c r="AI470" s="158"/>
      <c r="AJ470" s="158"/>
      <c r="AK470" s="158"/>
      <c r="AL470" s="158"/>
      <c r="AM470" s="158"/>
      <c r="AN470" s="158"/>
      <c r="AO470" s="158"/>
      <c r="AP470" s="158"/>
      <c r="AQ470" s="158"/>
      <c r="AR470" s="158"/>
      <c r="AS470" s="158"/>
      <c r="AT470" s="158"/>
      <c r="AU470" s="158"/>
      <c r="AV470" s="158"/>
      <c r="AW470" s="158"/>
      <c r="AX470" s="158"/>
      <c r="AY470" s="158"/>
      <c r="AZ470" s="158"/>
      <c r="BA470" s="158"/>
      <c r="BB470" s="158"/>
      <c r="BC470" s="158"/>
      <c r="BD470" s="158"/>
      <c r="BE470" s="158"/>
      <c r="BF470" s="158"/>
      <c r="BG470" s="158"/>
      <c r="BH470" s="158"/>
      <c r="BI470" s="158"/>
      <c r="BJ470" s="158"/>
      <c r="BK470" s="158"/>
      <c r="BL470" s="158"/>
      <c r="BM470" s="48"/>
      <c r="BN470" s="48"/>
    </row>
    <row r="471" spans="1:66" ht="20.149999999999999" customHeight="1" x14ac:dyDescent="0.2">
      <c r="C471" s="159"/>
      <c r="D471" s="159"/>
      <c r="E471" s="159"/>
      <c r="F471" s="159"/>
      <c r="G471" s="158"/>
      <c r="H471" s="158"/>
      <c r="I471" s="158"/>
      <c r="J471" s="158"/>
      <c r="K471" s="158"/>
      <c r="L471" s="158"/>
      <c r="M471" s="158"/>
      <c r="N471" s="158"/>
      <c r="O471" s="158"/>
      <c r="P471" s="158"/>
      <c r="Q471" s="158"/>
      <c r="R471" s="158"/>
      <c r="S471" s="158"/>
      <c r="T471" s="158"/>
      <c r="U471" s="158"/>
      <c r="V471" s="158"/>
      <c r="W471" s="158"/>
      <c r="X471" s="158"/>
      <c r="Y471" s="158"/>
      <c r="Z471" s="158"/>
      <c r="AA471" s="158"/>
      <c r="AB471" s="158"/>
      <c r="AC471" s="158"/>
      <c r="AD471" s="158"/>
      <c r="AE471" s="158"/>
      <c r="AF471" s="158"/>
      <c r="AG471" s="158"/>
      <c r="AH471" s="158"/>
      <c r="AI471" s="158"/>
      <c r="AJ471" s="158"/>
      <c r="AK471" s="158"/>
      <c r="AL471" s="158"/>
      <c r="AM471" s="158"/>
      <c r="AN471" s="158"/>
      <c r="AO471" s="158"/>
      <c r="AP471" s="158"/>
      <c r="AQ471" s="158"/>
      <c r="AR471" s="158"/>
      <c r="AS471" s="158"/>
      <c r="AT471" s="158"/>
      <c r="AU471" s="158"/>
      <c r="AV471" s="158"/>
      <c r="AW471" s="158"/>
      <c r="AX471" s="158"/>
      <c r="AY471" s="158"/>
      <c r="AZ471" s="158"/>
      <c r="BA471" s="158"/>
      <c r="BB471" s="158"/>
      <c r="BC471" s="158"/>
      <c r="BD471" s="158"/>
      <c r="BE471" s="158"/>
      <c r="BF471" s="158"/>
      <c r="BG471" s="158"/>
      <c r="BH471" s="158"/>
      <c r="BI471" s="158"/>
      <c r="BJ471" s="158"/>
      <c r="BK471" s="158"/>
      <c r="BL471" s="158"/>
    </row>
    <row r="472" spans="1:66" ht="20.149999999999999" customHeight="1" x14ac:dyDescent="0.2">
      <c r="C472" s="159"/>
      <c r="D472" s="159"/>
      <c r="E472" s="159"/>
      <c r="F472" s="159"/>
      <c r="G472" s="158"/>
      <c r="H472" s="158"/>
      <c r="I472" s="158"/>
      <c r="J472" s="158"/>
      <c r="K472" s="158"/>
      <c r="L472" s="158"/>
      <c r="M472" s="158"/>
      <c r="N472" s="158"/>
      <c r="O472" s="158"/>
      <c r="P472" s="158"/>
      <c r="Q472" s="158"/>
      <c r="R472" s="158"/>
      <c r="S472" s="158"/>
      <c r="T472" s="158"/>
      <c r="U472" s="158"/>
      <c r="V472" s="158"/>
      <c r="W472" s="158"/>
      <c r="X472" s="158"/>
      <c r="Y472" s="158"/>
      <c r="Z472" s="158"/>
      <c r="AA472" s="158"/>
      <c r="AB472" s="158"/>
      <c r="AC472" s="158"/>
      <c r="AD472" s="158"/>
      <c r="AE472" s="158"/>
      <c r="AF472" s="158"/>
      <c r="AG472" s="158"/>
      <c r="AH472" s="158"/>
      <c r="AI472" s="158"/>
      <c r="AJ472" s="158"/>
      <c r="AK472" s="158"/>
      <c r="AL472" s="158"/>
      <c r="AM472" s="158"/>
      <c r="AN472" s="158"/>
      <c r="AO472" s="158"/>
      <c r="AP472" s="158"/>
      <c r="AQ472" s="158"/>
      <c r="AR472" s="158"/>
      <c r="AS472" s="158"/>
      <c r="AT472" s="158"/>
      <c r="AU472" s="158"/>
      <c r="AV472" s="158"/>
      <c r="AW472" s="158"/>
      <c r="AX472" s="158"/>
      <c r="AY472" s="158"/>
      <c r="AZ472" s="158"/>
      <c r="BA472" s="158"/>
      <c r="BB472" s="158"/>
      <c r="BC472" s="158"/>
      <c r="BD472" s="158"/>
      <c r="BE472" s="158"/>
      <c r="BF472" s="158"/>
      <c r="BG472" s="158"/>
      <c r="BH472" s="158"/>
      <c r="BI472" s="158"/>
      <c r="BJ472" s="158"/>
      <c r="BK472" s="158"/>
      <c r="BL472" s="158"/>
    </row>
    <row r="473" spans="1:66" ht="36" customHeight="1" x14ac:dyDescent="0.2">
      <c r="C473" s="159" t="s">
        <v>573</v>
      </c>
      <c r="D473" s="159"/>
      <c r="E473" s="159"/>
      <c r="F473" s="159"/>
      <c r="G473" s="158" t="s">
        <v>607</v>
      </c>
      <c r="H473" s="158"/>
      <c r="I473" s="158"/>
      <c r="J473" s="158"/>
      <c r="K473" s="158"/>
      <c r="L473" s="158"/>
      <c r="M473" s="158"/>
      <c r="N473" s="158"/>
      <c r="O473" s="158"/>
      <c r="P473" s="158"/>
      <c r="Q473" s="158"/>
      <c r="R473" s="158"/>
      <c r="S473" s="158"/>
      <c r="T473" s="158"/>
      <c r="U473" s="158"/>
      <c r="V473" s="158"/>
      <c r="W473" s="158"/>
      <c r="X473" s="158"/>
      <c r="Y473" s="158"/>
      <c r="Z473" s="158"/>
      <c r="AA473" s="158"/>
      <c r="AB473" s="158"/>
      <c r="AC473" s="158"/>
      <c r="AD473" s="158"/>
      <c r="AE473" s="158"/>
      <c r="AF473" s="158"/>
      <c r="AG473" s="158"/>
      <c r="AH473" s="158"/>
      <c r="AI473" s="158"/>
      <c r="AJ473" s="158"/>
      <c r="AK473" s="158"/>
      <c r="AL473" s="158"/>
      <c r="AM473" s="158"/>
      <c r="AN473" s="158"/>
      <c r="AO473" s="158"/>
      <c r="AP473" s="158"/>
      <c r="AQ473" s="158"/>
      <c r="AR473" s="158"/>
      <c r="AS473" s="158"/>
      <c r="AT473" s="158"/>
      <c r="AU473" s="158"/>
      <c r="AV473" s="158"/>
      <c r="AW473" s="158"/>
      <c r="AX473" s="158"/>
      <c r="AY473" s="158"/>
      <c r="AZ473" s="158"/>
      <c r="BA473" s="158"/>
      <c r="BB473" s="158"/>
      <c r="BC473" s="158"/>
      <c r="BD473" s="158"/>
      <c r="BE473" s="158"/>
      <c r="BF473" s="158"/>
      <c r="BG473" s="158"/>
      <c r="BH473" s="158"/>
      <c r="BI473" s="158"/>
      <c r="BJ473" s="158"/>
      <c r="BK473" s="158"/>
      <c r="BL473" s="158"/>
    </row>
    <row r="474" spans="1:66" ht="36" customHeight="1" x14ac:dyDescent="0.2">
      <c r="C474" s="159" t="s">
        <v>574</v>
      </c>
      <c r="D474" s="159"/>
      <c r="E474" s="159"/>
      <c r="F474" s="159"/>
      <c r="G474" s="158" t="s">
        <v>559</v>
      </c>
      <c r="H474" s="158"/>
      <c r="I474" s="158"/>
      <c r="J474" s="158"/>
      <c r="K474" s="158"/>
      <c r="L474" s="158"/>
      <c r="M474" s="158"/>
      <c r="N474" s="158"/>
      <c r="O474" s="158"/>
      <c r="P474" s="158"/>
      <c r="Q474" s="158"/>
      <c r="R474" s="158"/>
      <c r="S474" s="158"/>
      <c r="T474" s="158"/>
      <c r="U474" s="158"/>
      <c r="V474" s="158"/>
      <c r="W474" s="158"/>
      <c r="X474" s="158"/>
      <c r="Y474" s="158"/>
      <c r="Z474" s="158"/>
      <c r="AA474" s="158"/>
      <c r="AB474" s="158"/>
      <c r="AC474" s="158"/>
      <c r="AD474" s="158"/>
      <c r="AE474" s="158"/>
      <c r="AF474" s="158"/>
      <c r="AG474" s="158"/>
      <c r="AH474" s="158"/>
      <c r="AI474" s="158"/>
      <c r="AJ474" s="158"/>
      <c r="AK474" s="158"/>
      <c r="AL474" s="158"/>
      <c r="AM474" s="158"/>
      <c r="AN474" s="158"/>
      <c r="AO474" s="158"/>
      <c r="AP474" s="158"/>
      <c r="AQ474" s="158"/>
      <c r="AR474" s="158"/>
      <c r="AS474" s="158"/>
      <c r="AT474" s="158"/>
      <c r="AU474" s="158"/>
      <c r="AV474" s="158"/>
      <c r="AW474" s="158"/>
      <c r="AX474" s="158"/>
      <c r="AY474" s="158"/>
      <c r="AZ474" s="158"/>
      <c r="BA474" s="158"/>
      <c r="BB474" s="158"/>
      <c r="BC474" s="158"/>
      <c r="BD474" s="158"/>
      <c r="BE474" s="158"/>
      <c r="BF474" s="158"/>
      <c r="BG474" s="158"/>
      <c r="BH474" s="158"/>
      <c r="BI474" s="158"/>
      <c r="BJ474" s="158"/>
      <c r="BK474" s="158"/>
      <c r="BL474" s="158"/>
    </row>
    <row r="475" spans="1:66" ht="20.149999999999999" customHeight="1" x14ac:dyDescent="0.2">
      <c r="C475" s="159" t="s">
        <v>575</v>
      </c>
      <c r="D475" s="159"/>
      <c r="E475" s="159"/>
      <c r="F475" s="159"/>
      <c r="G475" s="158" t="s">
        <v>560</v>
      </c>
      <c r="H475" s="158"/>
      <c r="I475" s="158"/>
      <c r="J475" s="158"/>
      <c r="K475" s="158"/>
      <c r="L475" s="158"/>
      <c r="M475" s="158"/>
      <c r="N475" s="158"/>
      <c r="O475" s="158"/>
      <c r="P475" s="158"/>
      <c r="Q475" s="158"/>
      <c r="R475" s="158"/>
      <c r="S475" s="158"/>
      <c r="T475" s="158"/>
      <c r="U475" s="158"/>
      <c r="V475" s="158"/>
      <c r="W475" s="158"/>
      <c r="X475" s="158"/>
      <c r="Y475" s="158"/>
      <c r="Z475" s="158"/>
      <c r="AA475" s="158"/>
      <c r="AB475" s="158"/>
      <c r="AC475" s="158"/>
      <c r="AD475" s="158"/>
      <c r="AE475" s="158"/>
      <c r="AF475" s="158"/>
      <c r="AG475" s="158"/>
      <c r="AH475" s="158"/>
      <c r="AI475" s="158"/>
      <c r="AJ475" s="158"/>
      <c r="AK475" s="158"/>
      <c r="AL475" s="158"/>
      <c r="AM475" s="158"/>
      <c r="AN475" s="158"/>
      <c r="AO475" s="158"/>
      <c r="AP475" s="158"/>
      <c r="AQ475" s="158"/>
      <c r="AR475" s="158"/>
      <c r="AS475" s="158"/>
      <c r="AT475" s="158"/>
      <c r="AU475" s="158"/>
      <c r="AV475" s="158"/>
      <c r="AW475" s="158"/>
      <c r="AX475" s="158"/>
      <c r="AY475" s="158"/>
      <c r="AZ475" s="158"/>
      <c r="BA475" s="158"/>
      <c r="BB475" s="158"/>
      <c r="BC475" s="158"/>
      <c r="BD475" s="158"/>
      <c r="BE475" s="158"/>
      <c r="BF475" s="158"/>
      <c r="BG475" s="158"/>
      <c r="BH475" s="158"/>
      <c r="BI475" s="158"/>
      <c r="BJ475" s="158"/>
      <c r="BK475" s="158"/>
      <c r="BL475" s="158"/>
    </row>
    <row r="476" spans="1:66" ht="300" customHeight="1" x14ac:dyDescent="0.2">
      <c r="C476" s="159" t="s">
        <v>576</v>
      </c>
      <c r="D476" s="159"/>
      <c r="E476" s="159"/>
      <c r="F476" s="159"/>
      <c r="G476" s="158" t="s">
        <v>608</v>
      </c>
      <c r="H476" s="158"/>
      <c r="I476" s="158"/>
      <c r="J476" s="158"/>
      <c r="K476" s="158"/>
      <c r="L476" s="158"/>
      <c r="M476" s="158"/>
      <c r="N476" s="158"/>
      <c r="O476" s="158"/>
      <c r="P476" s="158"/>
      <c r="Q476" s="158"/>
      <c r="R476" s="158"/>
      <c r="S476" s="158"/>
      <c r="T476" s="158"/>
      <c r="U476" s="158"/>
      <c r="V476" s="158"/>
      <c r="W476" s="158"/>
      <c r="X476" s="158"/>
      <c r="Y476" s="158"/>
      <c r="Z476" s="158"/>
      <c r="AA476" s="158"/>
      <c r="AB476" s="158"/>
      <c r="AC476" s="158"/>
      <c r="AD476" s="158"/>
      <c r="AE476" s="158"/>
      <c r="AF476" s="158"/>
      <c r="AG476" s="158"/>
      <c r="AH476" s="158"/>
      <c r="AI476" s="158"/>
      <c r="AJ476" s="158"/>
      <c r="AK476" s="158"/>
      <c r="AL476" s="158"/>
      <c r="AM476" s="158"/>
      <c r="AN476" s="158"/>
      <c r="AO476" s="158"/>
      <c r="AP476" s="158"/>
      <c r="AQ476" s="158"/>
      <c r="AR476" s="158"/>
      <c r="AS476" s="158"/>
      <c r="AT476" s="158"/>
      <c r="AU476" s="158"/>
      <c r="AV476" s="158"/>
      <c r="AW476" s="158"/>
      <c r="AX476" s="158"/>
      <c r="AY476" s="158"/>
      <c r="AZ476" s="158"/>
      <c r="BA476" s="158"/>
      <c r="BB476" s="158"/>
      <c r="BC476" s="158"/>
      <c r="BD476" s="158"/>
      <c r="BE476" s="158"/>
      <c r="BF476" s="158"/>
      <c r="BG476" s="158"/>
      <c r="BH476" s="158"/>
      <c r="BI476" s="158"/>
      <c r="BJ476" s="158"/>
      <c r="BK476" s="158"/>
      <c r="BL476" s="158"/>
    </row>
    <row r="477" spans="1:66" ht="48" customHeight="1" x14ac:dyDescent="0.2">
      <c r="C477" s="159" t="s">
        <v>609</v>
      </c>
      <c r="D477" s="159"/>
      <c r="E477" s="159"/>
      <c r="F477" s="159"/>
      <c r="G477" s="158" t="s">
        <v>610</v>
      </c>
      <c r="H477" s="158"/>
      <c r="I477" s="158"/>
      <c r="J477" s="158"/>
      <c r="K477" s="158"/>
      <c r="L477" s="158"/>
      <c r="M477" s="158"/>
      <c r="N477" s="158"/>
      <c r="O477" s="158"/>
      <c r="P477" s="158"/>
      <c r="Q477" s="158"/>
      <c r="R477" s="158"/>
      <c r="S477" s="158"/>
      <c r="T477" s="158"/>
      <c r="U477" s="158"/>
      <c r="V477" s="158"/>
      <c r="W477" s="158"/>
      <c r="X477" s="158"/>
      <c r="Y477" s="158"/>
      <c r="Z477" s="158"/>
      <c r="AA477" s="158"/>
      <c r="AB477" s="158"/>
      <c r="AC477" s="158"/>
      <c r="AD477" s="158"/>
      <c r="AE477" s="158"/>
      <c r="AF477" s="158"/>
      <c r="AG477" s="158"/>
      <c r="AH477" s="158"/>
      <c r="AI477" s="158"/>
      <c r="AJ477" s="158"/>
      <c r="AK477" s="158"/>
      <c r="AL477" s="158"/>
      <c r="AM477" s="158"/>
      <c r="AN477" s="158"/>
      <c r="AO477" s="158"/>
      <c r="AP477" s="158"/>
      <c r="AQ477" s="158"/>
      <c r="AR477" s="158"/>
      <c r="AS477" s="158"/>
      <c r="AT477" s="158"/>
      <c r="AU477" s="158"/>
      <c r="AV477" s="158"/>
      <c r="AW477" s="158"/>
      <c r="AX477" s="158"/>
      <c r="AY477" s="158"/>
      <c r="AZ477" s="158"/>
      <c r="BA477" s="158"/>
      <c r="BB477" s="158"/>
      <c r="BC477" s="158"/>
      <c r="BD477" s="158"/>
      <c r="BE477" s="158"/>
      <c r="BF477" s="158"/>
      <c r="BG477" s="158"/>
      <c r="BH477" s="158"/>
      <c r="BI477" s="158"/>
      <c r="BJ477" s="158"/>
      <c r="BK477" s="158"/>
      <c r="BL477" s="158"/>
    </row>
    <row r="478" spans="1:66" ht="36" customHeight="1" x14ac:dyDescent="0.2">
      <c r="C478" s="159" t="s">
        <v>562</v>
      </c>
      <c r="D478" s="159"/>
      <c r="E478" s="159"/>
      <c r="F478" s="159"/>
      <c r="G478" s="158" t="s">
        <v>561</v>
      </c>
      <c r="H478" s="158"/>
      <c r="I478" s="158"/>
      <c r="J478" s="158"/>
      <c r="K478" s="158"/>
      <c r="L478" s="158"/>
      <c r="M478" s="158"/>
      <c r="N478" s="158"/>
      <c r="O478" s="158"/>
      <c r="P478" s="158"/>
      <c r="Q478" s="158"/>
      <c r="R478" s="158"/>
      <c r="S478" s="158"/>
      <c r="T478" s="158"/>
      <c r="U478" s="158"/>
      <c r="V478" s="158"/>
      <c r="W478" s="158"/>
      <c r="X478" s="158"/>
      <c r="Y478" s="158"/>
      <c r="Z478" s="158"/>
      <c r="AA478" s="158"/>
      <c r="AB478" s="158"/>
      <c r="AC478" s="158"/>
      <c r="AD478" s="158"/>
      <c r="AE478" s="158"/>
      <c r="AF478" s="158"/>
      <c r="AG478" s="158"/>
      <c r="AH478" s="158"/>
      <c r="AI478" s="158"/>
      <c r="AJ478" s="158"/>
      <c r="AK478" s="158"/>
      <c r="AL478" s="158"/>
      <c r="AM478" s="158"/>
      <c r="AN478" s="158"/>
      <c r="AO478" s="158"/>
      <c r="AP478" s="158"/>
      <c r="AQ478" s="158"/>
      <c r="AR478" s="158"/>
      <c r="AS478" s="158"/>
      <c r="AT478" s="158"/>
      <c r="AU478" s="158"/>
      <c r="AV478" s="158"/>
      <c r="AW478" s="158"/>
      <c r="AX478" s="158"/>
      <c r="AY478" s="158"/>
      <c r="AZ478" s="158"/>
      <c r="BA478" s="158"/>
      <c r="BB478" s="158"/>
      <c r="BC478" s="158"/>
      <c r="BD478" s="158"/>
      <c r="BE478" s="158"/>
      <c r="BF478" s="158"/>
      <c r="BG478" s="158"/>
      <c r="BH478" s="158"/>
      <c r="BI478" s="158"/>
      <c r="BJ478" s="158"/>
      <c r="BK478" s="158"/>
      <c r="BL478" s="158"/>
    </row>
    <row r="479" spans="1:66" ht="36" customHeight="1" x14ac:dyDescent="0.2">
      <c r="C479" s="159" t="s">
        <v>564</v>
      </c>
      <c r="D479" s="159"/>
      <c r="E479" s="159"/>
      <c r="F479" s="159"/>
      <c r="G479" s="158" t="s">
        <v>563</v>
      </c>
      <c r="H479" s="158"/>
      <c r="I479" s="158"/>
      <c r="J479" s="158"/>
      <c r="K479" s="158"/>
      <c r="L479" s="158"/>
      <c r="M479" s="158"/>
      <c r="N479" s="158"/>
      <c r="O479" s="158"/>
      <c r="P479" s="158"/>
      <c r="Q479" s="158"/>
      <c r="R479" s="158"/>
      <c r="S479" s="158"/>
      <c r="T479" s="158"/>
      <c r="U479" s="158"/>
      <c r="V479" s="158"/>
      <c r="W479" s="158"/>
      <c r="X479" s="158"/>
      <c r="Y479" s="158"/>
      <c r="Z479" s="158"/>
      <c r="AA479" s="158"/>
      <c r="AB479" s="158"/>
      <c r="AC479" s="158"/>
      <c r="AD479" s="158"/>
      <c r="AE479" s="158"/>
      <c r="AF479" s="158"/>
      <c r="AG479" s="158"/>
      <c r="AH479" s="158"/>
      <c r="AI479" s="158"/>
      <c r="AJ479" s="158"/>
      <c r="AK479" s="158"/>
      <c r="AL479" s="158"/>
      <c r="AM479" s="158"/>
      <c r="AN479" s="158"/>
      <c r="AO479" s="158"/>
      <c r="AP479" s="158"/>
      <c r="AQ479" s="158"/>
      <c r="AR479" s="158"/>
      <c r="AS479" s="158"/>
      <c r="AT479" s="158"/>
      <c r="AU479" s="158"/>
      <c r="AV479" s="158"/>
      <c r="AW479" s="158"/>
      <c r="AX479" s="158"/>
      <c r="AY479" s="158"/>
      <c r="AZ479" s="158"/>
      <c r="BA479" s="158"/>
      <c r="BB479" s="158"/>
      <c r="BC479" s="158"/>
      <c r="BD479" s="158"/>
      <c r="BE479" s="158"/>
      <c r="BF479" s="158"/>
      <c r="BG479" s="158"/>
      <c r="BH479" s="158"/>
      <c r="BI479" s="158"/>
      <c r="BJ479" s="158"/>
      <c r="BK479" s="158"/>
      <c r="BL479" s="158"/>
    </row>
    <row r="480" spans="1:66" ht="80.150000000000006" customHeight="1" x14ac:dyDescent="0.2">
      <c r="C480" s="159" t="s">
        <v>565</v>
      </c>
      <c r="D480" s="159"/>
      <c r="E480" s="159"/>
      <c r="F480" s="159"/>
      <c r="G480" s="158" t="s">
        <v>612</v>
      </c>
      <c r="H480" s="158"/>
      <c r="I480" s="158"/>
      <c r="J480" s="158"/>
      <c r="K480" s="158"/>
      <c r="L480" s="158"/>
      <c r="M480" s="158"/>
      <c r="N480" s="158"/>
      <c r="O480" s="158"/>
      <c r="P480" s="158"/>
      <c r="Q480" s="158"/>
      <c r="R480" s="158"/>
      <c r="S480" s="158"/>
      <c r="T480" s="158"/>
      <c r="U480" s="158"/>
      <c r="V480" s="158"/>
      <c r="W480" s="158"/>
      <c r="X480" s="158"/>
      <c r="Y480" s="158"/>
      <c r="Z480" s="158"/>
      <c r="AA480" s="158"/>
      <c r="AB480" s="158"/>
      <c r="AC480" s="158"/>
      <c r="AD480" s="158"/>
      <c r="AE480" s="158"/>
      <c r="AF480" s="158"/>
      <c r="AG480" s="158"/>
      <c r="AH480" s="158"/>
      <c r="AI480" s="158"/>
      <c r="AJ480" s="158"/>
      <c r="AK480" s="158"/>
      <c r="AL480" s="158"/>
      <c r="AM480" s="158"/>
      <c r="AN480" s="158"/>
      <c r="AO480" s="158"/>
      <c r="AP480" s="158"/>
      <c r="AQ480" s="158"/>
      <c r="AR480" s="158"/>
      <c r="AS480" s="158"/>
      <c r="AT480" s="158"/>
      <c r="AU480" s="158"/>
      <c r="AV480" s="158"/>
      <c r="AW480" s="158"/>
      <c r="AX480" s="158"/>
      <c r="AY480" s="158"/>
      <c r="AZ480" s="158"/>
      <c r="BA480" s="158"/>
      <c r="BB480" s="158"/>
      <c r="BC480" s="158"/>
      <c r="BD480" s="158"/>
      <c r="BE480" s="158"/>
      <c r="BF480" s="158"/>
      <c r="BG480" s="158"/>
      <c r="BH480" s="158"/>
      <c r="BI480" s="158"/>
      <c r="BJ480" s="158"/>
      <c r="BK480" s="158"/>
      <c r="BL480" s="158"/>
    </row>
    <row r="481" spans="3:64" ht="18" customHeight="1" x14ac:dyDescent="0.2">
      <c r="C481" s="159" t="s">
        <v>566</v>
      </c>
      <c r="D481" s="159"/>
      <c r="E481" s="159"/>
      <c r="F481" s="159"/>
      <c r="G481" s="159"/>
      <c r="H481" s="159"/>
      <c r="I481" s="159"/>
      <c r="J481" s="159"/>
      <c r="K481" s="159"/>
      <c r="L481" s="159"/>
      <c r="M481" s="159"/>
      <c r="N481" s="159"/>
      <c r="O481" s="159"/>
      <c r="P481" s="159"/>
      <c r="Q481" s="159"/>
      <c r="R481" s="159"/>
      <c r="S481" s="159"/>
      <c r="T481" s="159"/>
      <c r="U481" s="159"/>
      <c r="V481" s="159"/>
      <c r="W481" s="159"/>
      <c r="X481" s="159"/>
      <c r="Y481" s="159"/>
      <c r="Z481" s="159"/>
      <c r="AA481" s="159"/>
      <c r="AB481" s="159"/>
      <c r="AC481" s="159"/>
      <c r="AD481" s="159"/>
      <c r="AE481" s="159"/>
      <c r="AF481" s="159"/>
      <c r="AG481" s="159"/>
      <c r="AH481" s="159"/>
      <c r="AI481" s="159"/>
      <c r="AJ481" s="159"/>
      <c r="AK481" s="159"/>
      <c r="AL481" s="159"/>
      <c r="AM481" s="159"/>
      <c r="AN481" s="159"/>
      <c r="AO481" s="159"/>
      <c r="AP481" s="159"/>
      <c r="AQ481" s="159"/>
      <c r="AR481" s="159"/>
      <c r="AS481" s="159"/>
      <c r="AT481" s="159"/>
      <c r="AU481" s="159"/>
      <c r="AV481" s="159"/>
      <c r="AW481" s="159"/>
      <c r="AX481" s="159"/>
      <c r="AY481" s="159"/>
      <c r="AZ481" s="159"/>
      <c r="BA481" s="159"/>
      <c r="BB481" s="159"/>
      <c r="BC481" s="159"/>
      <c r="BD481" s="159"/>
      <c r="BE481" s="159"/>
      <c r="BF481" s="159"/>
      <c r="BG481" s="159"/>
      <c r="BH481" s="159"/>
      <c r="BI481" s="159"/>
      <c r="BJ481" s="159"/>
      <c r="BK481" s="159"/>
      <c r="BL481" s="159"/>
    </row>
    <row r="482" spans="3:64" ht="36" customHeight="1" x14ac:dyDescent="0.2">
      <c r="C482" s="159"/>
      <c r="D482" s="159"/>
      <c r="E482" s="159"/>
      <c r="F482" s="159"/>
      <c r="G482" s="158" t="s">
        <v>611</v>
      </c>
      <c r="H482" s="158"/>
      <c r="I482" s="158"/>
      <c r="J482" s="158"/>
      <c r="K482" s="158"/>
      <c r="L482" s="158"/>
      <c r="M482" s="158"/>
      <c r="N482" s="158"/>
      <c r="O482" s="158"/>
      <c r="P482" s="158"/>
      <c r="Q482" s="158"/>
      <c r="R482" s="158"/>
      <c r="S482" s="158"/>
      <c r="T482" s="158"/>
      <c r="U482" s="158"/>
      <c r="V482" s="158"/>
      <c r="W482" s="158"/>
      <c r="X482" s="158"/>
      <c r="Y482" s="158"/>
      <c r="Z482" s="158"/>
      <c r="AA482" s="158"/>
      <c r="AB482" s="158"/>
      <c r="AC482" s="158"/>
      <c r="AD482" s="158"/>
      <c r="AE482" s="158"/>
      <c r="AF482" s="158"/>
      <c r="AG482" s="158"/>
      <c r="AH482" s="158"/>
      <c r="AI482" s="158"/>
      <c r="AJ482" s="158"/>
      <c r="AK482" s="158"/>
      <c r="AL482" s="158"/>
      <c r="AM482" s="158"/>
      <c r="AN482" s="158"/>
      <c r="AO482" s="158"/>
      <c r="AP482" s="158"/>
      <c r="AQ482" s="158"/>
      <c r="AR482" s="158"/>
      <c r="AS482" s="158"/>
      <c r="AT482" s="158"/>
      <c r="AU482" s="158"/>
      <c r="AV482" s="158"/>
      <c r="AW482" s="158"/>
      <c r="AX482" s="158"/>
      <c r="AY482" s="158"/>
      <c r="AZ482" s="158"/>
      <c r="BA482" s="158"/>
      <c r="BB482" s="158"/>
      <c r="BC482" s="158"/>
      <c r="BD482" s="158"/>
      <c r="BE482" s="158"/>
      <c r="BF482" s="158"/>
      <c r="BG482" s="158"/>
      <c r="BH482" s="158"/>
      <c r="BI482" s="158"/>
      <c r="BJ482" s="158"/>
      <c r="BK482" s="158"/>
      <c r="BL482" s="158"/>
    </row>
    <row r="483" spans="3:64" ht="36" customHeight="1" x14ac:dyDescent="0.2">
      <c r="C483" s="159" t="s">
        <v>570</v>
      </c>
      <c r="D483" s="159"/>
      <c r="E483" s="159"/>
      <c r="F483" s="159"/>
      <c r="G483" s="158" t="s">
        <v>567</v>
      </c>
      <c r="H483" s="158"/>
      <c r="I483" s="158"/>
      <c r="J483" s="158"/>
      <c r="K483" s="158"/>
      <c r="L483" s="158"/>
      <c r="M483" s="158"/>
      <c r="N483" s="158"/>
      <c r="O483" s="158"/>
      <c r="P483" s="158"/>
      <c r="Q483" s="158"/>
      <c r="R483" s="158"/>
      <c r="S483" s="158"/>
      <c r="T483" s="158"/>
      <c r="U483" s="158"/>
      <c r="V483" s="158"/>
      <c r="W483" s="158"/>
      <c r="X483" s="158"/>
      <c r="Y483" s="158"/>
      <c r="Z483" s="158"/>
      <c r="AA483" s="158"/>
      <c r="AB483" s="158"/>
      <c r="AC483" s="158"/>
      <c r="AD483" s="158"/>
      <c r="AE483" s="158"/>
      <c r="AF483" s="158"/>
      <c r="AG483" s="158"/>
      <c r="AH483" s="158"/>
      <c r="AI483" s="158"/>
      <c r="AJ483" s="158"/>
      <c r="AK483" s="158"/>
      <c r="AL483" s="158"/>
      <c r="AM483" s="158"/>
      <c r="AN483" s="158"/>
      <c r="AO483" s="158"/>
      <c r="AP483" s="158"/>
      <c r="AQ483" s="158"/>
      <c r="AR483" s="158"/>
      <c r="AS483" s="158"/>
      <c r="AT483" s="158"/>
      <c r="AU483" s="158"/>
      <c r="AV483" s="158"/>
      <c r="AW483" s="158"/>
      <c r="AX483" s="158"/>
      <c r="AY483" s="158"/>
      <c r="AZ483" s="158"/>
      <c r="BA483" s="158"/>
      <c r="BB483" s="158"/>
      <c r="BC483" s="158"/>
      <c r="BD483" s="158"/>
      <c r="BE483" s="158"/>
      <c r="BF483" s="158"/>
      <c r="BG483" s="158"/>
      <c r="BH483" s="158"/>
      <c r="BI483" s="158"/>
      <c r="BJ483" s="158"/>
      <c r="BK483" s="158"/>
      <c r="BL483" s="158"/>
    </row>
    <row r="484" spans="3:64" ht="36" customHeight="1" x14ac:dyDescent="0.2">
      <c r="C484" s="159" t="s">
        <v>570</v>
      </c>
      <c r="D484" s="159"/>
      <c r="E484" s="159"/>
      <c r="F484" s="159"/>
      <c r="G484" s="158" t="s">
        <v>568</v>
      </c>
      <c r="H484" s="158"/>
      <c r="I484" s="158"/>
      <c r="J484" s="158"/>
      <c r="K484" s="158"/>
      <c r="L484" s="158"/>
      <c r="M484" s="158"/>
      <c r="N484" s="158"/>
      <c r="O484" s="158"/>
      <c r="P484" s="158"/>
      <c r="Q484" s="158"/>
      <c r="R484" s="158"/>
      <c r="S484" s="158"/>
      <c r="T484" s="158"/>
      <c r="U484" s="158"/>
      <c r="V484" s="158"/>
      <c r="W484" s="158"/>
      <c r="X484" s="158"/>
      <c r="Y484" s="158"/>
      <c r="Z484" s="158"/>
      <c r="AA484" s="158"/>
      <c r="AB484" s="158"/>
      <c r="AC484" s="158"/>
      <c r="AD484" s="158"/>
      <c r="AE484" s="158"/>
      <c r="AF484" s="158"/>
      <c r="AG484" s="158"/>
      <c r="AH484" s="158"/>
      <c r="AI484" s="158"/>
      <c r="AJ484" s="158"/>
      <c r="AK484" s="158"/>
      <c r="AL484" s="158"/>
      <c r="AM484" s="158"/>
      <c r="AN484" s="158"/>
      <c r="AO484" s="158"/>
      <c r="AP484" s="158"/>
      <c r="AQ484" s="158"/>
      <c r="AR484" s="158"/>
      <c r="AS484" s="158"/>
      <c r="AT484" s="158"/>
      <c r="AU484" s="158"/>
      <c r="AV484" s="158"/>
      <c r="AW484" s="158"/>
      <c r="AX484" s="158"/>
      <c r="AY484" s="158"/>
      <c r="AZ484" s="158"/>
      <c r="BA484" s="158"/>
      <c r="BB484" s="158"/>
      <c r="BC484" s="158"/>
      <c r="BD484" s="158"/>
      <c r="BE484" s="158"/>
      <c r="BF484" s="158"/>
      <c r="BG484" s="158"/>
      <c r="BH484" s="158"/>
      <c r="BI484" s="158"/>
      <c r="BJ484" s="158"/>
      <c r="BK484" s="158"/>
      <c r="BL484" s="158"/>
    </row>
    <row r="485" spans="3:64" ht="36" customHeight="1" x14ac:dyDescent="0.2">
      <c r="C485" s="159" t="s">
        <v>570</v>
      </c>
      <c r="D485" s="159"/>
      <c r="E485" s="159"/>
      <c r="F485" s="159"/>
      <c r="G485" s="158" t="s">
        <v>569</v>
      </c>
      <c r="H485" s="158"/>
      <c r="I485" s="158"/>
      <c r="J485" s="158"/>
      <c r="K485" s="158"/>
      <c r="L485" s="158"/>
      <c r="M485" s="158"/>
      <c r="N485" s="158"/>
      <c r="O485" s="158"/>
      <c r="P485" s="158"/>
      <c r="Q485" s="158"/>
      <c r="R485" s="158"/>
      <c r="S485" s="158"/>
      <c r="T485" s="158"/>
      <c r="U485" s="158"/>
      <c r="V485" s="158"/>
      <c r="W485" s="158"/>
      <c r="X485" s="158"/>
      <c r="Y485" s="158"/>
      <c r="Z485" s="158"/>
      <c r="AA485" s="158"/>
      <c r="AB485" s="158"/>
      <c r="AC485" s="158"/>
      <c r="AD485" s="158"/>
      <c r="AE485" s="158"/>
      <c r="AF485" s="158"/>
      <c r="AG485" s="158"/>
      <c r="AH485" s="158"/>
      <c r="AI485" s="158"/>
      <c r="AJ485" s="158"/>
      <c r="AK485" s="158"/>
      <c r="AL485" s="158"/>
      <c r="AM485" s="158"/>
      <c r="AN485" s="158"/>
      <c r="AO485" s="158"/>
      <c r="AP485" s="158"/>
      <c r="AQ485" s="158"/>
      <c r="AR485" s="158"/>
      <c r="AS485" s="158"/>
      <c r="AT485" s="158"/>
      <c r="AU485" s="158"/>
      <c r="AV485" s="158"/>
      <c r="AW485" s="158"/>
      <c r="AX485" s="158"/>
      <c r="AY485" s="158"/>
      <c r="AZ485" s="158"/>
      <c r="BA485" s="158"/>
      <c r="BB485" s="158"/>
      <c r="BC485" s="158"/>
      <c r="BD485" s="158"/>
      <c r="BE485" s="158"/>
      <c r="BF485" s="158"/>
      <c r="BG485" s="158"/>
      <c r="BH485" s="158"/>
      <c r="BI485" s="158"/>
      <c r="BJ485" s="158"/>
      <c r="BK485" s="158"/>
      <c r="BL485" s="158"/>
    </row>
    <row r="486" spans="3:64" ht="18" customHeight="1" x14ac:dyDescent="0.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row>
  </sheetData>
  <sheetProtection formatCells="0" formatRows="0" insertRows="0" deleteRows="0"/>
  <mergeCells count="1783">
    <mergeCell ref="AX72:BB72"/>
    <mergeCell ref="BC66:BG66"/>
    <mergeCell ref="BC68:BG68"/>
    <mergeCell ref="BC70:BG70"/>
    <mergeCell ref="BC72:BG72"/>
    <mergeCell ref="BH66:BL66"/>
    <mergeCell ref="BH68:BL68"/>
    <mergeCell ref="BH70:BL70"/>
    <mergeCell ref="BH72:BL72"/>
    <mergeCell ref="T64:X64"/>
    <mergeCell ref="Y64:AC64"/>
    <mergeCell ref="AD64:AH64"/>
    <mergeCell ref="AI64:AM64"/>
    <mergeCell ref="AN64:AR64"/>
    <mergeCell ref="AS64:AW64"/>
    <mergeCell ref="AX64:BB64"/>
    <mergeCell ref="BC64:BG64"/>
    <mergeCell ref="BH64:BL64"/>
    <mergeCell ref="T66:X66"/>
    <mergeCell ref="T68:X68"/>
    <mergeCell ref="T70:X70"/>
    <mergeCell ref="T72:X72"/>
    <mergeCell ref="Y66:AC66"/>
    <mergeCell ref="Y68:AC68"/>
    <mergeCell ref="Y70:AC70"/>
    <mergeCell ref="Y72:AC72"/>
    <mergeCell ref="AD66:AH66"/>
    <mergeCell ref="AD68:AH68"/>
    <mergeCell ref="AD70:AH70"/>
    <mergeCell ref="AD72:AH72"/>
    <mergeCell ref="AI66:AM66"/>
    <mergeCell ref="AI68:AM68"/>
    <mergeCell ref="AI70:AM70"/>
    <mergeCell ref="AI72:AM72"/>
    <mergeCell ref="AN66:AR66"/>
    <mergeCell ref="AN68:AR68"/>
    <mergeCell ref="AN70:AR70"/>
    <mergeCell ref="AN72:AR72"/>
    <mergeCell ref="AS66:AW66"/>
    <mergeCell ref="AS68:AW68"/>
    <mergeCell ref="AS70:AW70"/>
    <mergeCell ref="K56:P56"/>
    <mergeCell ref="Q56:V56"/>
    <mergeCell ref="W56:AB56"/>
    <mergeCell ref="AC56:AH56"/>
    <mergeCell ref="AI56:AN56"/>
    <mergeCell ref="AO56:AT56"/>
    <mergeCell ref="AU56:AZ56"/>
    <mergeCell ref="C71:S72"/>
    <mergeCell ref="AN69:AR69"/>
    <mergeCell ref="AS69:AW69"/>
    <mergeCell ref="AX69:BB69"/>
    <mergeCell ref="C61:F62"/>
    <mergeCell ref="C63:F64"/>
    <mergeCell ref="G61:S62"/>
    <mergeCell ref="G63:S64"/>
    <mergeCell ref="C65:F66"/>
    <mergeCell ref="C67:F68"/>
    <mergeCell ref="C69:F70"/>
    <mergeCell ref="G65:S66"/>
    <mergeCell ref="G67:S68"/>
    <mergeCell ref="G69:S70"/>
    <mergeCell ref="AX70:BB70"/>
    <mergeCell ref="BA56:BF56"/>
    <mergeCell ref="BG56:BL56"/>
    <mergeCell ref="T62:X62"/>
    <mergeCell ref="Y62:AC62"/>
    <mergeCell ref="AD62:AH62"/>
    <mergeCell ref="AI62:AM62"/>
    <mergeCell ref="AN62:AR62"/>
    <mergeCell ref="AS62:AW62"/>
    <mergeCell ref="AX62:BB62"/>
    <mergeCell ref="BC62:BG62"/>
    <mergeCell ref="BK376:BL376"/>
    <mergeCell ref="BK377:BL377"/>
    <mergeCell ref="BI374:BJ374"/>
    <mergeCell ref="BI375:BJ375"/>
    <mergeCell ref="C439:BM439"/>
    <mergeCell ref="C410:E419"/>
    <mergeCell ref="G418:H418"/>
    <mergeCell ref="BK418:BL418"/>
    <mergeCell ref="BI418:BJ418"/>
    <mergeCell ref="T418:U418"/>
    <mergeCell ref="V418:W418"/>
    <mergeCell ref="X418:Y418"/>
    <mergeCell ref="Z418:AB418"/>
    <mergeCell ref="AC418:AD418"/>
    <mergeCell ref="AE418:AF418"/>
    <mergeCell ref="BD418:BE418"/>
    <mergeCell ref="BF418:BG418"/>
    <mergeCell ref="F419:BL419"/>
    <mergeCell ref="C436:BL436"/>
    <mergeCell ref="C437:BL437"/>
    <mergeCell ref="C438:BL438"/>
    <mergeCell ref="BI376:BJ376"/>
    <mergeCell ref="BI377:BJ377"/>
    <mergeCell ref="C374:E377"/>
    <mergeCell ref="F374:Q377"/>
    <mergeCell ref="S374:AG374"/>
    <mergeCell ref="S375:AG375"/>
    <mergeCell ref="S376:AG376"/>
    <mergeCell ref="S377:AG377"/>
    <mergeCell ref="BK374:BL374"/>
    <mergeCell ref="BK375:BL375"/>
    <mergeCell ref="R388:S388"/>
    <mergeCell ref="BC8:BD8"/>
    <mergeCell ref="AO31:AP31"/>
    <mergeCell ref="AX31:AY31"/>
    <mergeCell ref="AJ308:AL308"/>
    <mergeCell ref="AM308:AP308"/>
    <mergeCell ref="K174:R174"/>
    <mergeCell ref="S174:AA174"/>
    <mergeCell ref="AB174:AI174"/>
    <mergeCell ref="AJ174:AR174"/>
    <mergeCell ref="AS174:AY174"/>
    <mergeCell ref="AZ174:BG174"/>
    <mergeCell ref="K208:R208"/>
    <mergeCell ref="S208:AA208"/>
    <mergeCell ref="AB208:AI208"/>
    <mergeCell ref="AJ208:AR208"/>
    <mergeCell ref="AS208:AY208"/>
    <mergeCell ref="AZ208:BG208"/>
    <mergeCell ref="K214:R214"/>
    <mergeCell ref="S214:AA214"/>
    <mergeCell ref="AB214:AI214"/>
    <mergeCell ref="AJ214:AR214"/>
    <mergeCell ref="S113:AA113"/>
    <mergeCell ref="AB113:AI113"/>
    <mergeCell ref="AJ113:AR113"/>
    <mergeCell ref="AS113:AY113"/>
    <mergeCell ref="AZ113:BG113"/>
    <mergeCell ref="K119:R119"/>
    <mergeCell ref="S119:AA119"/>
    <mergeCell ref="AB119:AI119"/>
    <mergeCell ref="AJ119:AR119"/>
    <mergeCell ref="AS119:AY119"/>
    <mergeCell ref="AZ119:BG119"/>
    <mergeCell ref="G198:J198"/>
    <mergeCell ref="K198:O198"/>
    <mergeCell ref="R198:W198"/>
    <mergeCell ref="Z198:AE198"/>
    <mergeCell ref="E195:F195"/>
    <mergeCell ref="G195:P195"/>
    <mergeCell ref="Q195:X195"/>
    <mergeCell ref="Y195:AF195"/>
    <mergeCell ref="G196:P196"/>
    <mergeCell ref="U196:V196"/>
    <mergeCell ref="W196:X196"/>
    <mergeCell ref="AC196:AD196"/>
    <mergeCell ref="AE196:AF196"/>
    <mergeCell ref="G197:P197"/>
    <mergeCell ref="U197:V197"/>
    <mergeCell ref="W197:X197"/>
    <mergeCell ref="AC197:AD197"/>
    <mergeCell ref="AE197:AF197"/>
    <mergeCell ref="E196:F196"/>
    <mergeCell ref="C185:P185"/>
    <mergeCell ref="Q185:AF185"/>
    <mergeCell ref="AG185:AV185"/>
    <mergeCell ref="C186:D198"/>
    <mergeCell ref="C215:F220"/>
    <mergeCell ref="G215:J220"/>
    <mergeCell ref="S264:AA264"/>
    <mergeCell ref="AB264:AI264"/>
    <mergeCell ref="AJ264:AR264"/>
    <mergeCell ref="AS264:AY264"/>
    <mergeCell ref="AZ264:BG264"/>
    <mergeCell ref="K270:R270"/>
    <mergeCell ref="S270:AA270"/>
    <mergeCell ref="AB270:AI270"/>
    <mergeCell ref="AJ270:AR270"/>
    <mergeCell ref="AS270:AY270"/>
    <mergeCell ref="AZ270:BG270"/>
    <mergeCell ref="C265:F270"/>
    <mergeCell ref="G265:J270"/>
    <mergeCell ref="C239:BL239"/>
    <mergeCell ref="C240:F240"/>
    <mergeCell ref="G240:J240"/>
    <mergeCell ref="K240:BG240"/>
    <mergeCell ref="BH240:BL240"/>
    <mergeCell ref="C241:F246"/>
    <mergeCell ref="G241:J246"/>
    <mergeCell ref="BH241:BL246"/>
    <mergeCell ref="BH265:BL270"/>
    <mergeCell ref="BA233:BG234"/>
    <mergeCell ref="BH233:BL234"/>
    <mergeCell ref="E235:M235"/>
    <mergeCell ref="T235:V235"/>
    <mergeCell ref="AE235:AF235"/>
    <mergeCell ref="AK235:AS235"/>
    <mergeCell ref="K232:R232"/>
    <mergeCell ref="S232:AA232"/>
    <mergeCell ref="BH120:BL125"/>
    <mergeCell ref="G120:J125"/>
    <mergeCell ref="C120:F125"/>
    <mergeCell ref="K131:R131"/>
    <mergeCell ref="S131:AA131"/>
    <mergeCell ref="AB131:AI131"/>
    <mergeCell ref="AJ131:AR131"/>
    <mergeCell ref="AS131:AY131"/>
    <mergeCell ref="AZ131:BG131"/>
    <mergeCell ref="K137:R137"/>
    <mergeCell ref="S137:AA137"/>
    <mergeCell ref="AB137:AI137"/>
    <mergeCell ref="AJ137:AR137"/>
    <mergeCell ref="AS137:AY137"/>
    <mergeCell ref="AZ137:BG137"/>
    <mergeCell ref="G126:J131"/>
    <mergeCell ref="G132:J137"/>
    <mergeCell ref="C126:F131"/>
    <mergeCell ref="C132:F137"/>
    <mergeCell ref="BH126:BL131"/>
    <mergeCell ref="BH132:BL137"/>
    <mergeCell ref="K125:R125"/>
    <mergeCell ref="S125:AA125"/>
    <mergeCell ref="AB125:AI125"/>
    <mergeCell ref="AJ125:AR125"/>
    <mergeCell ref="AS125:AY125"/>
    <mergeCell ref="AZ125:BG125"/>
    <mergeCell ref="C440:BL440"/>
    <mergeCell ref="C441:BL441"/>
    <mergeCell ref="C444:BL444"/>
    <mergeCell ref="BG374:BH374"/>
    <mergeCell ref="BG375:BH375"/>
    <mergeCell ref="BG376:BH376"/>
    <mergeCell ref="BG377:BH377"/>
    <mergeCell ref="BE374:BF374"/>
    <mergeCell ref="BE375:BF375"/>
    <mergeCell ref="BE376:BF376"/>
    <mergeCell ref="BE377:BF377"/>
    <mergeCell ref="C423:E424"/>
    <mergeCell ref="F423:Q424"/>
    <mergeCell ref="BK423:BL424"/>
    <mergeCell ref="BI423:BJ424"/>
    <mergeCell ref="R423:S424"/>
    <mergeCell ref="T423:U424"/>
    <mergeCell ref="W423:X423"/>
    <mergeCell ref="AE423:AF423"/>
    <mergeCell ref="AL423:AM423"/>
    <mergeCell ref="AT423:AU423"/>
    <mergeCell ref="W424:X424"/>
    <mergeCell ref="C379:E382"/>
    <mergeCell ref="F379:Q379"/>
    <mergeCell ref="F380:Q380"/>
    <mergeCell ref="F381:Q381"/>
    <mergeCell ref="AZ390:BA390"/>
    <mergeCell ref="BH390:BI390"/>
    <mergeCell ref="C378:E378"/>
    <mergeCell ref="F378:Q378"/>
    <mergeCell ref="R378:S378"/>
    <mergeCell ref="AA378:AB378"/>
    <mergeCell ref="C369:E369"/>
    <mergeCell ref="F369:Q369"/>
    <mergeCell ref="R369:S369"/>
    <mergeCell ref="AU369:AV369"/>
    <mergeCell ref="BI369:BL369"/>
    <mergeCell ref="BG369:BH369"/>
    <mergeCell ref="AW369:AX369"/>
    <mergeCell ref="AY369:AZ369"/>
    <mergeCell ref="AW370:AX370"/>
    <mergeCell ref="AY370:AZ370"/>
    <mergeCell ref="AU370:AV370"/>
    <mergeCell ref="C370:E373"/>
    <mergeCell ref="F370:Q373"/>
    <mergeCell ref="BK371:BL371"/>
    <mergeCell ref="BI371:BJ371"/>
    <mergeCell ref="BG371:BH371"/>
    <mergeCell ref="BE371:BF371"/>
    <mergeCell ref="S372:AZ373"/>
    <mergeCell ref="BE372:BF373"/>
    <mergeCell ref="BG372:BH373"/>
    <mergeCell ref="BK372:BL373"/>
    <mergeCell ref="BI372:BJ373"/>
    <mergeCell ref="BK362:BL365"/>
    <mergeCell ref="BI362:BJ365"/>
    <mergeCell ref="Z363:AB363"/>
    <mergeCell ref="AC363:AD363"/>
    <mergeCell ref="AE363:AF363"/>
    <mergeCell ref="AG363:AH363"/>
    <mergeCell ref="AI363:AJ363"/>
    <mergeCell ref="BF363:BG363"/>
    <mergeCell ref="BD363:BE363"/>
    <mergeCell ref="AY363:BC363"/>
    <mergeCell ref="AK363:AX363"/>
    <mergeCell ref="Z364:AB364"/>
    <mergeCell ref="AC364:AD364"/>
    <mergeCell ref="AE364:AF364"/>
    <mergeCell ref="AG364:AH364"/>
    <mergeCell ref="AI364:AJ364"/>
    <mergeCell ref="AK364:AX364"/>
    <mergeCell ref="AY364:BC364"/>
    <mergeCell ref="BD364:BE364"/>
    <mergeCell ref="BF364:BG364"/>
    <mergeCell ref="C360:E361"/>
    <mergeCell ref="C362:E365"/>
    <mergeCell ref="F360:Q361"/>
    <mergeCell ref="F362:Q365"/>
    <mergeCell ref="R360:S360"/>
    <mergeCell ref="R361:S361"/>
    <mergeCell ref="X360:AO360"/>
    <mergeCell ref="AR360:AS360"/>
    <mergeCell ref="AX360:AY360"/>
    <mergeCell ref="BC360:BD360"/>
    <mergeCell ref="X361:AO361"/>
    <mergeCell ref="AR361:AS361"/>
    <mergeCell ref="AY361:BJ361"/>
    <mergeCell ref="Z365:AB365"/>
    <mergeCell ref="AC365:AD365"/>
    <mergeCell ref="AE365:AF365"/>
    <mergeCell ref="AG365:AH365"/>
    <mergeCell ref="AI365:AJ365"/>
    <mergeCell ref="AK365:AX365"/>
    <mergeCell ref="AY365:BC365"/>
    <mergeCell ref="BD365:BE365"/>
    <mergeCell ref="BF365:BG365"/>
    <mergeCell ref="BC357:BD357"/>
    <mergeCell ref="AV358:AW358"/>
    <mergeCell ref="BB358:BC358"/>
    <mergeCell ref="S357:AU358"/>
    <mergeCell ref="R359:S359"/>
    <mergeCell ref="BE357:BF357"/>
    <mergeCell ref="R355:S356"/>
    <mergeCell ref="T355:U356"/>
    <mergeCell ref="AC355:AD355"/>
    <mergeCell ref="AI355:AJ355"/>
    <mergeCell ref="AO355:AP355"/>
    <mergeCell ref="BI355:BJ356"/>
    <mergeCell ref="W356:X356"/>
    <mergeCell ref="BK357:BL357"/>
    <mergeCell ref="BK358:BL358"/>
    <mergeCell ref="BI357:BJ357"/>
    <mergeCell ref="BI358:BJ358"/>
    <mergeCell ref="BA357:BB357"/>
    <mergeCell ref="AV357:AW357"/>
    <mergeCell ref="W355:X355"/>
    <mergeCell ref="BK355:BL356"/>
    <mergeCell ref="AE356:AF356"/>
    <mergeCell ref="X359:Y359"/>
    <mergeCell ref="AD359:AE359"/>
    <mergeCell ref="AF359:AG359"/>
    <mergeCell ref="BG359:BH359"/>
    <mergeCell ref="C357:E358"/>
    <mergeCell ref="C359:E359"/>
    <mergeCell ref="F357:Q358"/>
    <mergeCell ref="F359:Q359"/>
    <mergeCell ref="C355:E356"/>
    <mergeCell ref="F355:Q356"/>
    <mergeCell ref="AI344:AJ344"/>
    <mergeCell ref="AD346:BB347"/>
    <mergeCell ref="AD348:AE348"/>
    <mergeCell ref="AD349:AE349"/>
    <mergeCell ref="BD346:BE346"/>
    <mergeCell ref="BH346:BI346"/>
    <mergeCell ref="S352:AQ352"/>
    <mergeCell ref="S353:AQ353"/>
    <mergeCell ref="S354:AQ354"/>
    <mergeCell ref="BD352:BE352"/>
    <mergeCell ref="BH352:BI352"/>
    <mergeCell ref="BD353:BE353"/>
    <mergeCell ref="BH353:BI353"/>
    <mergeCell ref="BD354:BE354"/>
    <mergeCell ref="BH354:BI354"/>
    <mergeCell ref="C336:E354"/>
    <mergeCell ref="F336:Q354"/>
    <mergeCell ref="AC336:AD336"/>
    <mergeCell ref="AI336:AJ336"/>
    <mergeCell ref="AR336:AS336"/>
    <mergeCell ref="BD336:BE336"/>
    <mergeCell ref="BH336:BI336"/>
    <mergeCell ref="AC337:AD337"/>
    <mergeCell ref="AP337:AQ337"/>
    <mergeCell ref="AW337:AX337"/>
    <mergeCell ref="BD337:BE337"/>
    <mergeCell ref="BH337:BI337"/>
    <mergeCell ref="AB338:BB338"/>
    <mergeCell ref="AB339:BB339"/>
    <mergeCell ref="BD338:BE338"/>
    <mergeCell ref="BH338:BI338"/>
    <mergeCell ref="BD339:BE339"/>
    <mergeCell ref="BH339:BI339"/>
    <mergeCell ref="AB340:AG341"/>
    <mergeCell ref="AI340:AJ340"/>
    <mergeCell ref="AI341:AJ341"/>
    <mergeCell ref="AB342:AG344"/>
    <mergeCell ref="AI342:AJ342"/>
    <mergeCell ref="AI343:AJ343"/>
    <mergeCell ref="AI329:AJ329"/>
    <mergeCell ref="AI330:AJ330"/>
    <mergeCell ref="AI331:AJ331"/>
    <mergeCell ref="AI332:AJ332"/>
    <mergeCell ref="AI333:AJ333"/>
    <mergeCell ref="AI334:AJ334"/>
    <mergeCell ref="AB331:AG334"/>
    <mergeCell ref="AB329:AG330"/>
    <mergeCell ref="AT321:AU321"/>
    <mergeCell ref="BI321:BJ321"/>
    <mergeCell ref="R322:S322"/>
    <mergeCell ref="AC322:AD322"/>
    <mergeCell ref="AI322:AJ322"/>
    <mergeCell ref="AT322:AU322"/>
    <mergeCell ref="BG322:BH322"/>
    <mergeCell ref="C325:E335"/>
    <mergeCell ref="F325:Q335"/>
    <mergeCell ref="AC325:AD325"/>
    <mergeCell ref="AC326:AD326"/>
    <mergeCell ref="AP326:AQ326"/>
    <mergeCell ref="AI325:AJ325"/>
    <mergeCell ref="AR325:AS325"/>
    <mergeCell ref="AW326:AX326"/>
    <mergeCell ref="BD325:BE325"/>
    <mergeCell ref="BH325:BI325"/>
    <mergeCell ref="BD326:BE326"/>
    <mergeCell ref="BH326:BI326"/>
    <mergeCell ref="BD327:BE327"/>
    <mergeCell ref="BH327:BI327"/>
    <mergeCell ref="AB327:BB328"/>
    <mergeCell ref="R321:S321"/>
    <mergeCell ref="AC321:AE321"/>
    <mergeCell ref="AF321:AG321"/>
    <mergeCell ref="AH321:AI321"/>
    <mergeCell ref="AJ321:AK321"/>
    <mergeCell ref="AL321:AM321"/>
    <mergeCell ref="AN321:AO321"/>
    <mergeCell ref="AP321:AQ321"/>
    <mergeCell ref="AR321:AS321"/>
    <mergeCell ref="BK319:BL319"/>
    <mergeCell ref="BI319:BJ319"/>
    <mergeCell ref="R319:S319"/>
    <mergeCell ref="W319:X319"/>
    <mergeCell ref="AE319:AF319"/>
    <mergeCell ref="AJ319:BD319"/>
    <mergeCell ref="R320:S320"/>
    <mergeCell ref="W320:X320"/>
    <mergeCell ref="AB320:AC320"/>
    <mergeCell ref="AP320:AQ320"/>
    <mergeCell ref="AU320:BE320"/>
    <mergeCell ref="BH320:BI320"/>
    <mergeCell ref="AC317:AD317"/>
    <mergeCell ref="AG317:AH317"/>
    <mergeCell ref="C317:E318"/>
    <mergeCell ref="AM317:AN317"/>
    <mergeCell ref="F317:Q318"/>
    <mergeCell ref="AY317:AZ317"/>
    <mergeCell ref="BC317:BD317"/>
    <mergeCell ref="AO316:AP316"/>
    <mergeCell ref="AW316:AX316"/>
    <mergeCell ref="BB316:BC316"/>
    <mergeCell ref="BG316:BH316"/>
    <mergeCell ref="Z318:AA318"/>
    <mergeCell ref="AD318:AE318"/>
    <mergeCell ref="Y316:Z316"/>
    <mergeCell ref="AD316:AE316"/>
    <mergeCell ref="AI316:AJ316"/>
    <mergeCell ref="R315:S315"/>
    <mergeCell ref="W315:X315"/>
    <mergeCell ref="AD315:AE315"/>
    <mergeCell ref="AL315:AM315"/>
    <mergeCell ref="AW315:AX315"/>
    <mergeCell ref="BI315:BJ315"/>
    <mergeCell ref="BK315:BL315"/>
    <mergeCell ref="BA315:BG315"/>
    <mergeCell ref="C299:E314"/>
    <mergeCell ref="C315:E315"/>
    <mergeCell ref="C316:E316"/>
    <mergeCell ref="C319:E319"/>
    <mergeCell ref="C320:E320"/>
    <mergeCell ref="C321:E321"/>
    <mergeCell ref="C322:E322"/>
    <mergeCell ref="F315:Q315"/>
    <mergeCell ref="F316:Q316"/>
    <mergeCell ref="F319:Q319"/>
    <mergeCell ref="F320:Q320"/>
    <mergeCell ref="F321:Q321"/>
    <mergeCell ref="F322:Q322"/>
    <mergeCell ref="BI309:BJ309"/>
    <mergeCell ref="BD309:BE309"/>
    <mergeCell ref="AJ309:BB309"/>
    <mergeCell ref="R313:S313"/>
    <mergeCell ref="Y313:Z313"/>
    <mergeCell ref="AH313:AI313"/>
    <mergeCell ref="AO313:AP313"/>
    <mergeCell ref="AV313:AW313"/>
    <mergeCell ref="F313:Q314"/>
    <mergeCell ref="R314:S314"/>
    <mergeCell ref="Y314:AL314"/>
    <mergeCell ref="BA310:BE311"/>
    <mergeCell ref="AS307:AY307"/>
    <mergeCell ref="AZ307:BA307"/>
    <mergeCell ref="AQ308:AR308"/>
    <mergeCell ref="BB305:BL305"/>
    <mergeCell ref="BB306:BJ308"/>
    <mergeCell ref="BK306:BL308"/>
    <mergeCell ref="Y307:Z307"/>
    <mergeCell ref="AA300:AB300"/>
    <mergeCell ref="AK300:AL300"/>
    <mergeCell ref="R307:X307"/>
    <mergeCell ref="BK310:BL311"/>
    <mergeCell ref="BF310:BJ311"/>
    <mergeCell ref="AA311:AB311"/>
    <mergeCell ref="AH311:AV311"/>
    <mergeCell ref="R312:S312"/>
    <mergeCell ref="Z312:AA312"/>
    <mergeCell ref="AH312:AI312"/>
    <mergeCell ref="AQ312:AR312"/>
    <mergeCell ref="AZ312:BA312"/>
    <mergeCell ref="BG312:BK312"/>
    <mergeCell ref="F310:Q311"/>
    <mergeCell ref="F312:Q312"/>
    <mergeCell ref="R310:S310"/>
    <mergeCell ref="R311:S311"/>
    <mergeCell ref="AA310:AB310"/>
    <mergeCell ref="AQ310:AR310"/>
    <mergeCell ref="F309:Q309"/>
    <mergeCell ref="R309:S309"/>
    <mergeCell ref="W309:Z309"/>
    <mergeCell ref="AA309:AB309"/>
    <mergeCell ref="AD309:AE309"/>
    <mergeCell ref="AH309:AI309"/>
    <mergeCell ref="AA307:AG307"/>
    <mergeCell ref="AH307:AI307"/>
    <mergeCell ref="AJ307:AP307"/>
    <mergeCell ref="AQ307:AR307"/>
    <mergeCell ref="AA303:AG303"/>
    <mergeCell ref="AA304:AG304"/>
    <mergeCell ref="AJ303:AP303"/>
    <mergeCell ref="AJ304:AP304"/>
    <mergeCell ref="AS303:AY303"/>
    <mergeCell ref="AS304:AY304"/>
    <mergeCell ref="BB301:BL304"/>
    <mergeCell ref="U298:BL298"/>
    <mergeCell ref="U292:V292"/>
    <mergeCell ref="AG292:AH292"/>
    <mergeCell ref="AP292:AQ292"/>
    <mergeCell ref="AW292:BJ292"/>
    <mergeCell ref="AA305:AI305"/>
    <mergeCell ref="AJ305:AR305"/>
    <mergeCell ref="AS305:BA305"/>
    <mergeCell ref="AA306:AG306"/>
    <mergeCell ref="AH306:AI306"/>
    <mergeCell ref="AJ306:AP306"/>
    <mergeCell ref="AQ306:AR306"/>
    <mergeCell ref="AS306:AY306"/>
    <mergeCell ref="AZ306:BA306"/>
    <mergeCell ref="Y303:Z303"/>
    <mergeCell ref="R303:X303"/>
    <mergeCell ref="R304:X304"/>
    <mergeCell ref="Y304:Z304"/>
    <mergeCell ref="R305:Z305"/>
    <mergeCell ref="Y306:Z306"/>
    <mergeCell ref="R306:X306"/>
    <mergeCell ref="R299:S299"/>
    <mergeCell ref="AA299:AB299"/>
    <mergeCell ref="AK299:AL299"/>
    <mergeCell ref="R300:S300"/>
    <mergeCell ref="BH288:BI288"/>
    <mergeCell ref="AZ288:BA288"/>
    <mergeCell ref="F299:Q300"/>
    <mergeCell ref="F301:H308"/>
    <mergeCell ref="I301:Q302"/>
    <mergeCell ref="I303:J304"/>
    <mergeCell ref="K303:Q303"/>
    <mergeCell ref="K304:Q304"/>
    <mergeCell ref="K307:Q307"/>
    <mergeCell ref="K308:Q308"/>
    <mergeCell ref="K306:Q306"/>
    <mergeCell ref="I305:Q305"/>
    <mergeCell ref="I306:J308"/>
    <mergeCell ref="R301:Z302"/>
    <mergeCell ref="AA302:AI302"/>
    <mergeCell ref="AJ302:AR302"/>
    <mergeCell ref="AS302:BA302"/>
    <mergeCell ref="N292:T292"/>
    <mergeCell ref="N293:T293"/>
    <mergeCell ref="N294:T294"/>
    <mergeCell ref="U293:BL293"/>
    <mergeCell ref="U294:BL294"/>
    <mergeCell ref="U295:BL295"/>
    <mergeCell ref="U296:BL296"/>
    <mergeCell ref="U297:BL297"/>
    <mergeCell ref="AA301:BA301"/>
    <mergeCell ref="AH303:AI303"/>
    <mergeCell ref="AQ303:AR303"/>
    <mergeCell ref="AZ303:BA303"/>
    <mergeCell ref="AZ304:BA304"/>
    <mergeCell ref="AH304:AI304"/>
    <mergeCell ref="AQ304:AR304"/>
    <mergeCell ref="BE278:BG278"/>
    <mergeCell ref="BE279:BG279"/>
    <mergeCell ref="BE280:BG280"/>
    <mergeCell ref="BE276:BG276"/>
    <mergeCell ref="K280:BA280"/>
    <mergeCell ref="K279:BA279"/>
    <mergeCell ref="K278:BA278"/>
    <mergeCell ref="C292:E294"/>
    <mergeCell ref="F295:M298"/>
    <mergeCell ref="C295:E298"/>
    <mergeCell ref="F292:G292"/>
    <mergeCell ref="H292:M292"/>
    <mergeCell ref="H294:M294"/>
    <mergeCell ref="F293:M293"/>
    <mergeCell ref="F294:G294"/>
    <mergeCell ref="N295:T295"/>
    <mergeCell ref="N297:T297"/>
    <mergeCell ref="N296:T296"/>
    <mergeCell ref="N298:T298"/>
    <mergeCell ref="K286:BA286"/>
    <mergeCell ref="R288:AY288"/>
    <mergeCell ref="BF288:BG288"/>
    <mergeCell ref="BC288:BE288"/>
    <mergeCell ref="AJ252:AR252"/>
    <mergeCell ref="AS252:AY252"/>
    <mergeCell ref="AZ252:BG252"/>
    <mergeCell ref="K258:R258"/>
    <mergeCell ref="S258:AA258"/>
    <mergeCell ref="AB258:AI258"/>
    <mergeCell ref="AJ258:AR258"/>
    <mergeCell ref="AS258:AY258"/>
    <mergeCell ref="AZ258:BG258"/>
    <mergeCell ref="K264:R264"/>
    <mergeCell ref="K285:BA285"/>
    <mergeCell ref="K287:BA287"/>
    <mergeCell ref="BH286:BI286"/>
    <mergeCell ref="BE286:BG286"/>
    <mergeCell ref="BE281:BG281"/>
    <mergeCell ref="BH281:BI281"/>
    <mergeCell ref="BE282:BG282"/>
    <mergeCell ref="BH282:BI282"/>
    <mergeCell ref="K283:BA283"/>
    <mergeCell ref="Q284:AY284"/>
    <mergeCell ref="AZ284:BA284"/>
    <mergeCell ref="BH284:BI284"/>
    <mergeCell ref="BE284:BG284"/>
    <mergeCell ref="K282:BA282"/>
    <mergeCell ref="K281:BA281"/>
    <mergeCell ref="C274:BL274"/>
    <mergeCell ref="C276:D276"/>
    <mergeCell ref="BH276:BI276"/>
    <mergeCell ref="E277:BG277"/>
    <mergeCell ref="BH278:BI278"/>
    <mergeCell ref="BH279:BI279"/>
    <mergeCell ref="BH280:BI280"/>
    <mergeCell ref="K246:R246"/>
    <mergeCell ref="S246:AA246"/>
    <mergeCell ref="AB246:AI246"/>
    <mergeCell ref="AJ246:AR246"/>
    <mergeCell ref="AS246:AY246"/>
    <mergeCell ref="AZ246:BG246"/>
    <mergeCell ref="C227:F232"/>
    <mergeCell ref="G227:J232"/>
    <mergeCell ref="BH227:BL232"/>
    <mergeCell ref="BH215:BL220"/>
    <mergeCell ref="C221:F226"/>
    <mergeCell ref="G221:J226"/>
    <mergeCell ref="BH221:BL226"/>
    <mergeCell ref="D271:N272"/>
    <mergeCell ref="BA271:BG272"/>
    <mergeCell ref="BH271:BL272"/>
    <mergeCell ref="E273:M273"/>
    <mergeCell ref="T273:V273"/>
    <mergeCell ref="AE273:AF273"/>
    <mergeCell ref="AK273:AS273"/>
    <mergeCell ref="C247:F252"/>
    <mergeCell ref="G247:J252"/>
    <mergeCell ref="BH247:BL252"/>
    <mergeCell ref="C253:F258"/>
    <mergeCell ref="G253:J258"/>
    <mergeCell ref="BH253:BL258"/>
    <mergeCell ref="C259:F264"/>
    <mergeCell ref="G259:J264"/>
    <mergeCell ref="BH259:BL264"/>
    <mergeCell ref="K252:R252"/>
    <mergeCell ref="S252:AA252"/>
    <mergeCell ref="AB252:AI252"/>
    <mergeCell ref="C200:D200"/>
    <mergeCell ref="E200:BL200"/>
    <mergeCell ref="C201:BL201"/>
    <mergeCell ref="C202:F202"/>
    <mergeCell ref="G202:J202"/>
    <mergeCell ref="K202:BG202"/>
    <mergeCell ref="BH202:BL202"/>
    <mergeCell ref="C203:F208"/>
    <mergeCell ref="G203:J208"/>
    <mergeCell ref="BH203:BL208"/>
    <mergeCell ref="C236:BL236"/>
    <mergeCell ref="K220:R220"/>
    <mergeCell ref="S220:AA220"/>
    <mergeCell ref="AB220:AI220"/>
    <mergeCell ref="AJ220:AR220"/>
    <mergeCell ref="AS220:AY220"/>
    <mergeCell ref="AZ220:BG220"/>
    <mergeCell ref="K226:R226"/>
    <mergeCell ref="S226:AA226"/>
    <mergeCell ref="AB226:AI226"/>
    <mergeCell ref="AJ226:AR226"/>
    <mergeCell ref="AS226:AY226"/>
    <mergeCell ref="AZ226:BG226"/>
    <mergeCell ref="AS214:AY214"/>
    <mergeCell ref="AZ214:BG214"/>
    <mergeCell ref="D233:N234"/>
    <mergeCell ref="C209:F214"/>
    <mergeCell ref="G209:J214"/>
    <mergeCell ref="AB232:AI232"/>
    <mergeCell ref="AJ232:AR232"/>
    <mergeCell ref="AS232:AY232"/>
    <mergeCell ref="AZ232:BG232"/>
    <mergeCell ref="E188:BL188"/>
    <mergeCell ref="U189:V189"/>
    <mergeCell ref="W189:X189"/>
    <mergeCell ref="AC189:AD189"/>
    <mergeCell ref="AE189:AF189"/>
    <mergeCell ref="AK189:AL189"/>
    <mergeCell ref="AM189:AN189"/>
    <mergeCell ref="AS189:AT189"/>
    <mergeCell ref="AU189:AV189"/>
    <mergeCell ref="BA189:BB189"/>
    <mergeCell ref="BC189:BD189"/>
    <mergeCell ref="BI189:BJ189"/>
    <mergeCell ref="BH209:BL214"/>
    <mergeCell ref="E194:P194"/>
    <mergeCell ref="U194:V194"/>
    <mergeCell ref="W194:X194"/>
    <mergeCell ref="AC194:AD194"/>
    <mergeCell ref="AE194:AF194"/>
    <mergeCell ref="AU190:AV190"/>
    <mergeCell ref="E191:F191"/>
    <mergeCell ref="G191:P191"/>
    <mergeCell ref="U191:V191"/>
    <mergeCell ref="W191:X191"/>
    <mergeCell ref="E198:F198"/>
    <mergeCell ref="AC191:AD191"/>
    <mergeCell ref="AE191:AF191"/>
    <mergeCell ref="AK191:AL191"/>
    <mergeCell ref="AM191:AN191"/>
    <mergeCell ref="AS191:AT191"/>
    <mergeCell ref="AU191:AV191"/>
    <mergeCell ref="E197:F197"/>
    <mergeCell ref="BK189:BL189"/>
    <mergeCell ref="E190:P190"/>
    <mergeCell ref="U190:V190"/>
    <mergeCell ref="W190:X190"/>
    <mergeCell ref="AC190:AD190"/>
    <mergeCell ref="AE190:AF190"/>
    <mergeCell ref="AK190:AL190"/>
    <mergeCell ref="AM190:AN190"/>
    <mergeCell ref="AS190:AT190"/>
    <mergeCell ref="E192:F192"/>
    <mergeCell ref="G192:P192"/>
    <mergeCell ref="U192:V192"/>
    <mergeCell ref="W192:X192"/>
    <mergeCell ref="AC192:AD192"/>
    <mergeCell ref="AE192:AF192"/>
    <mergeCell ref="AH192:AM192"/>
    <mergeCell ref="AP192:AU192"/>
    <mergeCell ref="E189:F189"/>
    <mergeCell ref="K189:L189"/>
    <mergeCell ref="AW185:BL185"/>
    <mergeCell ref="C178:BL178"/>
    <mergeCell ref="C181:D181"/>
    <mergeCell ref="C182:D182"/>
    <mergeCell ref="E182:S182"/>
    <mergeCell ref="E181:S181"/>
    <mergeCell ref="U181:V181"/>
    <mergeCell ref="AA181:AB181"/>
    <mergeCell ref="U182:Z182"/>
    <mergeCell ref="AB182:AF182"/>
    <mergeCell ref="AG182:AH182"/>
    <mergeCell ref="AM182:AP182"/>
    <mergeCell ref="AR182:AV182"/>
    <mergeCell ref="AW182:AX182"/>
    <mergeCell ref="E177:M177"/>
    <mergeCell ref="T177:V177"/>
    <mergeCell ref="AE177:AF177"/>
    <mergeCell ref="AK177:AS177"/>
    <mergeCell ref="C157:F162"/>
    <mergeCell ref="G157:J162"/>
    <mergeCell ref="BH157:BL162"/>
    <mergeCell ref="C163:F168"/>
    <mergeCell ref="G163:J168"/>
    <mergeCell ref="BH163:BL168"/>
    <mergeCell ref="C184:D184"/>
    <mergeCell ref="AT184:AW184"/>
    <mergeCell ref="AX184:AY184"/>
    <mergeCell ref="AZ184:BA184"/>
    <mergeCell ref="BB184:BC184"/>
    <mergeCell ref="BD184:BE184"/>
    <mergeCell ref="BF184:BG184"/>
    <mergeCell ref="BH184:BL184"/>
    <mergeCell ref="K156:R156"/>
    <mergeCell ref="S156:AA156"/>
    <mergeCell ref="AB156:AI156"/>
    <mergeCell ref="AJ156:AR156"/>
    <mergeCell ref="AS156:AY156"/>
    <mergeCell ref="AZ156:BG156"/>
    <mergeCell ref="K162:R162"/>
    <mergeCell ref="S162:AA162"/>
    <mergeCell ref="AB162:AI162"/>
    <mergeCell ref="AJ162:AR162"/>
    <mergeCell ref="AS162:AY162"/>
    <mergeCell ref="C145:F150"/>
    <mergeCell ref="G145:J150"/>
    <mergeCell ref="BH145:BL150"/>
    <mergeCell ref="BH138:BL139"/>
    <mergeCell ref="BA138:BG139"/>
    <mergeCell ref="E140:M140"/>
    <mergeCell ref="T140:V140"/>
    <mergeCell ref="AE140:AF140"/>
    <mergeCell ref="AK140:AS140"/>
    <mergeCell ref="D138:N139"/>
    <mergeCell ref="C169:F174"/>
    <mergeCell ref="G169:J174"/>
    <mergeCell ref="BH169:BL174"/>
    <mergeCell ref="D175:N176"/>
    <mergeCell ref="BA175:BG176"/>
    <mergeCell ref="BH175:BL176"/>
    <mergeCell ref="K150:R150"/>
    <mergeCell ref="S150:AA150"/>
    <mergeCell ref="AB150:AI150"/>
    <mergeCell ref="AJ150:AR150"/>
    <mergeCell ref="AS150:AY150"/>
    <mergeCell ref="AZ150:BG150"/>
    <mergeCell ref="AZ162:BG162"/>
    <mergeCell ref="K168:R168"/>
    <mergeCell ref="S168:AA168"/>
    <mergeCell ref="AB168:AI168"/>
    <mergeCell ref="AJ168:AR168"/>
    <mergeCell ref="AS168:AY168"/>
    <mergeCell ref="AZ168:BG168"/>
    <mergeCell ref="C151:F156"/>
    <mergeCell ref="G151:J156"/>
    <mergeCell ref="BH151:BL156"/>
    <mergeCell ref="W98:X98"/>
    <mergeCell ref="U98:V98"/>
    <mergeCell ref="W96:X96"/>
    <mergeCell ref="U96:V96"/>
    <mergeCell ref="W95:X95"/>
    <mergeCell ref="U95:V95"/>
    <mergeCell ref="W94:X94"/>
    <mergeCell ref="U94:V94"/>
    <mergeCell ref="AC94:AD94"/>
    <mergeCell ref="AE94:AF94"/>
    <mergeCell ref="AC95:AD95"/>
    <mergeCell ref="C141:BL141"/>
    <mergeCell ref="C143:BL143"/>
    <mergeCell ref="C144:F144"/>
    <mergeCell ref="G144:J144"/>
    <mergeCell ref="K144:BG144"/>
    <mergeCell ref="BH144:BL144"/>
    <mergeCell ref="C114:F119"/>
    <mergeCell ref="G114:J119"/>
    <mergeCell ref="BH114:BL119"/>
    <mergeCell ref="C105:D105"/>
    <mergeCell ref="C107:F107"/>
    <mergeCell ref="G107:J107"/>
    <mergeCell ref="K107:BG107"/>
    <mergeCell ref="BH107:BL107"/>
    <mergeCell ref="C106:BL106"/>
    <mergeCell ref="E105:BL105"/>
    <mergeCell ref="BH108:BL113"/>
    <mergeCell ref="G108:J113"/>
    <mergeCell ref="C108:F113"/>
    <mergeCell ref="K113:R113"/>
    <mergeCell ref="AE95:AF95"/>
    <mergeCell ref="AC96:AD96"/>
    <mergeCell ref="AE96:AF96"/>
    <mergeCell ref="BK93:BL93"/>
    <mergeCell ref="AM94:AN94"/>
    <mergeCell ref="AK94:AL94"/>
    <mergeCell ref="AM95:AN95"/>
    <mergeCell ref="AK95:AL95"/>
    <mergeCell ref="AH96:AM96"/>
    <mergeCell ref="AS94:AT94"/>
    <mergeCell ref="AU94:AV94"/>
    <mergeCell ref="AS95:AT95"/>
    <mergeCell ref="AU95:AV95"/>
    <mergeCell ref="AP96:AU96"/>
    <mergeCell ref="W93:X93"/>
    <mergeCell ref="U93:V93"/>
    <mergeCell ref="AK93:AL93"/>
    <mergeCell ref="AM93:AN93"/>
    <mergeCell ref="AS93:AT93"/>
    <mergeCell ref="AU93:AV93"/>
    <mergeCell ref="BA93:BB93"/>
    <mergeCell ref="BC93:BD93"/>
    <mergeCell ref="BI93:BJ93"/>
    <mergeCell ref="C89:P89"/>
    <mergeCell ref="Q89:AF89"/>
    <mergeCell ref="AG89:AV89"/>
    <mergeCell ref="AW89:BL89"/>
    <mergeCell ref="C90:D102"/>
    <mergeCell ref="E92:BL92"/>
    <mergeCell ref="E94:P94"/>
    <mergeCell ref="E98:P98"/>
    <mergeCell ref="E95:F95"/>
    <mergeCell ref="E96:F96"/>
    <mergeCell ref="G95:P95"/>
    <mergeCell ref="G96:P96"/>
    <mergeCell ref="E99:F99"/>
    <mergeCell ref="E100:F100"/>
    <mergeCell ref="G99:P99"/>
    <mergeCell ref="G100:P100"/>
    <mergeCell ref="E101:F101"/>
    <mergeCell ref="E102:F102"/>
    <mergeCell ref="G101:P101"/>
    <mergeCell ref="AC98:AD98"/>
    <mergeCell ref="AE98:AF98"/>
    <mergeCell ref="Y99:AF99"/>
    <mergeCell ref="AC100:AD100"/>
    <mergeCell ref="AE100:AF100"/>
    <mergeCell ref="AC101:AD101"/>
    <mergeCell ref="AE101:AF101"/>
    <mergeCell ref="Z102:AE102"/>
    <mergeCell ref="AE93:AF93"/>
    <mergeCell ref="AC93:AD93"/>
    <mergeCell ref="G102:J102"/>
    <mergeCell ref="K102:O102"/>
    <mergeCell ref="Q99:X99"/>
    <mergeCell ref="Y85:AC86"/>
    <mergeCell ref="AD85:AH86"/>
    <mergeCell ref="AI85:AM86"/>
    <mergeCell ref="AN85:AR86"/>
    <mergeCell ref="AS85:AW86"/>
    <mergeCell ref="AX85:BB86"/>
    <mergeCell ref="BC85:BG86"/>
    <mergeCell ref="BH85:BL86"/>
    <mergeCell ref="C88:D88"/>
    <mergeCell ref="AT88:AW88"/>
    <mergeCell ref="AX88:AY88"/>
    <mergeCell ref="AZ88:BA88"/>
    <mergeCell ref="BB88:BC88"/>
    <mergeCell ref="BD88:BE88"/>
    <mergeCell ref="BF88:BG88"/>
    <mergeCell ref="BH88:BL88"/>
    <mergeCell ref="C85:S85"/>
    <mergeCell ref="D86:E86"/>
    <mergeCell ref="F86:G86"/>
    <mergeCell ref="H86:I86"/>
    <mergeCell ref="J86:L86"/>
    <mergeCell ref="M86:N86"/>
    <mergeCell ref="O86:P86"/>
    <mergeCell ref="Q86:R86"/>
    <mergeCell ref="T85:X86"/>
    <mergeCell ref="Y83:AC83"/>
    <mergeCell ref="AD83:AH83"/>
    <mergeCell ref="AI83:AM83"/>
    <mergeCell ref="AN83:AR83"/>
    <mergeCell ref="AS83:AW83"/>
    <mergeCell ref="AX83:BB83"/>
    <mergeCell ref="BC83:BG83"/>
    <mergeCell ref="BH83:BL83"/>
    <mergeCell ref="Y84:AC84"/>
    <mergeCell ref="AD84:AH84"/>
    <mergeCell ref="AI84:AM84"/>
    <mergeCell ref="AN84:AR84"/>
    <mergeCell ref="AS84:AW84"/>
    <mergeCell ref="AX84:BB84"/>
    <mergeCell ref="BC84:BG84"/>
    <mergeCell ref="BH84:BL84"/>
    <mergeCell ref="Y81:AC81"/>
    <mergeCell ref="AD81:AH81"/>
    <mergeCell ref="AI81:AM81"/>
    <mergeCell ref="AN81:AR81"/>
    <mergeCell ref="AS81:AW81"/>
    <mergeCell ref="AX81:BB81"/>
    <mergeCell ref="BC81:BG81"/>
    <mergeCell ref="BH81:BL81"/>
    <mergeCell ref="Y82:AC82"/>
    <mergeCell ref="AD82:AH82"/>
    <mergeCell ref="AI82:AM82"/>
    <mergeCell ref="AN82:AR82"/>
    <mergeCell ref="AS82:AW82"/>
    <mergeCell ref="AX82:BB82"/>
    <mergeCell ref="BC82:BG82"/>
    <mergeCell ref="BH82:BL82"/>
    <mergeCell ref="AS79:AW79"/>
    <mergeCell ref="AX79:BB79"/>
    <mergeCell ref="BC79:BG79"/>
    <mergeCell ref="BH79:BL79"/>
    <mergeCell ref="Y80:AC80"/>
    <mergeCell ref="AD80:AH80"/>
    <mergeCell ref="AI80:AM80"/>
    <mergeCell ref="AN80:AR80"/>
    <mergeCell ref="AS80:AW80"/>
    <mergeCell ref="AX80:BB80"/>
    <mergeCell ref="BC80:BG80"/>
    <mergeCell ref="BH80:BL80"/>
    <mergeCell ref="Y77:AC77"/>
    <mergeCell ref="AD77:AH77"/>
    <mergeCell ref="AI77:AM77"/>
    <mergeCell ref="AN77:AR77"/>
    <mergeCell ref="AS77:AW77"/>
    <mergeCell ref="AX77:BB77"/>
    <mergeCell ref="BC77:BG77"/>
    <mergeCell ref="BH77:BL77"/>
    <mergeCell ref="BC71:BG71"/>
    <mergeCell ref="BH71:BL71"/>
    <mergeCell ref="AS72:AW72"/>
    <mergeCell ref="C77:K84"/>
    <mergeCell ref="T78:X78"/>
    <mergeCell ref="T79:X79"/>
    <mergeCell ref="T80:X80"/>
    <mergeCell ref="T81:X81"/>
    <mergeCell ref="T82:X82"/>
    <mergeCell ref="T83:X83"/>
    <mergeCell ref="T84:X84"/>
    <mergeCell ref="Y78:AC78"/>
    <mergeCell ref="AD78:AH78"/>
    <mergeCell ref="AI78:AM78"/>
    <mergeCell ref="AN78:AR78"/>
    <mergeCell ref="AS78:AW78"/>
    <mergeCell ref="AX78:BB78"/>
    <mergeCell ref="BC78:BG78"/>
    <mergeCell ref="BH78:BL78"/>
    <mergeCell ref="L77:S77"/>
    <mergeCell ref="L78:S78"/>
    <mergeCell ref="L79:S79"/>
    <mergeCell ref="L80:S80"/>
    <mergeCell ref="L81:S81"/>
    <mergeCell ref="L82:S82"/>
    <mergeCell ref="L83:S83"/>
    <mergeCell ref="L84:S84"/>
    <mergeCell ref="T77:X77"/>
    <mergeCell ref="Y79:AC79"/>
    <mergeCell ref="AD79:AH79"/>
    <mergeCell ref="AI79:AM79"/>
    <mergeCell ref="AN79:AR79"/>
    <mergeCell ref="AS67:AW67"/>
    <mergeCell ref="AX67:BB67"/>
    <mergeCell ref="BC67:BG67"/>
    <mergeCell ref="BH67:BL67"/>
    <mergeCell ref="Y69:AC69"/>
    <mergeCell ref="AD69:AH69"/>
    <mergeCell ref="AX68:BB68"/>
    <mergeCell ref="AX65:BB65"/>
    <mergeCell ref="BC65:BG65"/>
    <mergeCell ref="BH65:BL65"/>
    <mergeCell ref="AX63:BB63"/>
    <mergeCell ref="BC63:BG63"/>
    <mergeCell ref="BH63:BL63"/>
    <mergeCell ref="AX66:BB66"/>
    <mergeCell ref="C73:BL73"/>
    <mergeCell ref="L76:S76"/>
    <mergeCell ref="C76:K76"/>
    <mergeCell ref="T76:X76"/>
    <mergeCell ref="Y76:AC76"/>
    <mergeCell ref="AD76:AH76"/>
    <mergeCell ref="AI76:AM76"/>
    <mergeCell ref="AN76:AR76"/>
    <mergeCell ref="AS76:AW76"/>
    <mergeCell ref="AX76:BB76"/>
    <mergeCell ref="BC76:BG76"/>
    <mergeCell ref="BH76:BL76"/>
    <mergeCell ref="Y71:AC71"/>
    <mergeCell ref="AD71:AH71"/>
    <mergeCell ref="AI71:AM71"/>
    <mergeCell ref="AN71:AR71"/>
    <mergeCell ref="AS71:AW71"/>
    <mergeCell ref="AX71:BB71"/>
    <mergeCell ref="BH61:BL61"/>
    <mergeCell ref="Y61:AC61"/>
    <mergeCell ref="AD61:AH61"/>
    <mergeCell ref="AI61:AM61"/>
    <mergeCell ref="AN61:AR61"/>
    <mergeCell ref="AS61:AW61"/>
    <mergeCell ref="AX61:BB61"/>
    <mergeCell ref="BC61:BG61"/>
    <mergeCell ref="T63:X63"/>
    <mergeCell ref="BH62:BL62"/>
    <mergeCell ref="T65:X65"/>
    <mergeCell ref="T67:X67"/>
    <mergeCell ref="T69:X69"/>
    <mergeCell ref="T71:X71"/>
    <mergeCell ref="Y63:AC63"/>
    <mergeCell ref="AD63:AH63"/>
    <mergeCell ref="AI63:AM63"/>
    <mergeCell ref="AN63:AR63"/>
    <mergeCell ref="AS63:AW63"/>
    <mergeCell ref="T61:X61"/>
    <mergeCell ref="Y65:AC65"/>
    <mergeCell ref="AD65:AH65"/>
    <mergeCell ref="AI65:AM65"/>
    <mergeCell ref="AN65:AR65"/>
    <mergeCell ref="AS65:AW65"/>
    <mergeCell ref="AI69:AM69"/>
    <mergeCell ref="BC69:BG69"/>
    <mergeCell ref="BH69:BL69"/>
    <mergeCell ref="Y67:AC67"/>
    <mergeCell ref="AD67:AH67"/>
    <mergeCell ref="AI67:AM67"/>
    <mergeCell ref="AN67:AR67"/>
    <mergeCell ref="BH60:BL60"/>
    <mergeCell ref="AI60:AM60"/>
    <mergeCell ref="AN60:AR60"/>
    <mergeCell ref="AS60:AW60"/>
    <mergeCell ref="AX60:BB60"/>
    <mergeCell ref="BC60:BG60"/>
    <mergeCell ref="T60:X60"/>
    <mergeCell ref="Y60:AC60"/>
    <mergeCell ref="AD60:AH60"/>
    <mergeCell ref="C57:BL57"/>
    <mergeCell ref="BH59:BL59"/>
    <mergeCell ref="BF59:BG59"/>
    <mergeCell ref="BD59:BE59"/>
    <mergeCell ref="BB59:BC59"/>
    <mergeCell ref="AZ59:BA59"/>
    <mergeCell ref="AX59:AY59"/>
    <mergeCell ref="AT59:AW59"/>
    <mergeCell ref="C59:D59"/>
    <mergeCell ref="C60:S60"/>
    <mergeCell ref="Q55:V55"/>
    <mergeCell ref="W55:AB55"/>
    <mergeCell ref="AC55:AH55"/>
    <mergeCell ref="AI55:AN55"/>
    <mergeCell ref="AO55:AT55"/>
    <mergeCell ref="AU55:AZ55"/>
    <mergeCell ref="BA55:BF55"/>
    <mergeCell ref="BG55:BL55"/>
    <mergeCell ref="C54:J54"/>
    <mergeCell ref="K54:P54"/>
    <mergeCell ref="K55:P55"/>
    <mergeCell ref="C55:J56"/>
    <mergeCell ref="Q54:V54"/>
    <mergeCell ref="W54:AB54"/>
    <mergeCell ref="AC54:AH54"/>
    <mergeCell ref="C31:D32"/>
    <mergeCell ref="Q31:R31"/>
    <mergeCell ref="Y31:Z31"/>
    <mergeCell ref="AG31:AH31"/>
    <mergeCell ref="Q32:R32"/>
    <mergeCell ref="Y32:Z32"/>
    <mergeCell ref="AU32:AV32"/>
    <mergeCell ref="AY32:AZ32"/>
    <mergeCell ref="AW35:BL36"/>
    <mergeCell ref="F35:L36"/>
    <mergeCell ref="AO35:AU35"/>
    <mergeCell ref="F37:L38"/>
    <mergeCell ref="F39:L40"/>
    <mergeCell ref="F41:L42"/>
    <mergeCell ref="F43:L44"/>
    <mergeCell ref="F45:L46"/>
    <mergeCell ref="F47:L48"/>
    <mergeCell ref="C25:D30"/>
    <mergeCell ref="AD26:AJ26"/>
    <mergeCell ref="AK26:AL26"/>
    <mergeCell ref="AS27:AT27"/>
    <mergeCell ref="AU27:AV27"/>
    <mergeCell ref="AF32:AT32"/>
    <mergeCell ref="C18:D18"/>
    <mergeCell ref="E18:O18"/>
    <mergeCell ref="Y15:AC15"/>
    <mergeCell ref="Q16:BL16"/>
    <mergeCell ref="Q17:S17"/>
    <mergeCell ref="T17:V17"/>
    <mergeCell ref="X17:AA17"/>
    <mergeCell ref="AC17:AF17"/>
    <mergeCell ref="AG17:AK17"/>
    <mergeCell ref="AL17:BL17"/>
    <mergeCell ref="C15:D17"/>
    <mergeCell ref="E15:O17"/>
    <mergeCell ref="Q15:R15"/>
    <mergeCell ref="S15:V15"/>
    <mergeCell ref="W15:X15"/>
    <mergeCell ref="T18:W18"/>
    <mergeCell ref="X18:Y18"/>
    <mergeCell ref="AH18:AI18"/>
    <mergeCell ref="Z18:AA18"/>
    <mergeCell ref="AB18:AC18"/>
    <mergeCell ref="AD18:AE18"/>
    <mergeCell ref="AF18:AG18"/>
    <mergeCell ref="AW21:BL21"/>
    <mergeCell ref="AH23:AI23"/>
    <mergeCell ref="AJ23:AK23"/>
    <mergeCell ref="AL23:AM23"/>
    <mergeCell ref="AU13:BL13"/>
    <mergeCell ref="C14:D14"/>
    <mergeCell ref="E14:O14"/>
    <mergeCell ref="Q14:V14"/>
    <mergeCell ref="AO14:AT14"/>
    <mergeCell ref="W14:AN14"/>
    <mergeCell ref="AU14:BL14"/>
    <mergeCell ref="C13:D13"/>
    <mergeCell ref="E13:O13"/>
    <mergeCell ref="Q13:V13"/>
    <mergeCell ref="W13:AN13"/>
    <mergeCell ref="AO13:AT13"/>
    <mergeCell ref="Q8:R8"/>
    <mergeCell ref="Q9:BL9"/>
    <mergeCell ref="C10:D12"/>
    <mergeCell ref="E10:O12"/>
    <mergeCell ref="Q10:R10"/>
    <mergeCell ref="S10:V10"/>
    <mergeCell ref="W10:X10"/>
    <mergeCell ref="Y10:AC10"/>
    <mergeCell ref="Q11:BL11"/>
    <mergeCell ref="Q12:S12"/>
    <mergeCell ref="T12:V12"/>
    <mergeCell ref="X12:AA12"/>
    <mergeCell ref="AC12:AF12"/>
    <mergeCell ref="AL12:BL12"/>
    <mergeCell ref="C8:D8"/>
    <mergeCell ref="E8:O8"/>
    <mergeCell ref="AG12:AK12"/>
    <mergeCell ref="C9:D9"/>
    <mergeCell ref="E9:O9"/>
    <mergeCell ref="V8:W8"/>
    <mergeCell ref="AW4:AY5"/>
    <mergeCell ref="AZ6:BC6"/>
    <mergeCell ref="AZ7:BC7"/>
    <mergeCell ref="BD6:BJ6"/>
    <mergeCell ref="BD7:BJ7"/>
    <mergeCell ref="AX6:AY7"/>
    <mergeCell ref="AK6:AL7"/>
    <mergeCell ref="AM6:AW7"/>
    <mergeCell ref="W6:AJ7"/>
    <mergeCell ref="Q5:AV5"/>
    <mergeCell ref="C1:BL1"/>
    <mergeCell ref="BC2:BD2"/>
    <mergeCell ref="BA2:BB2"/>
    <mergeCell ref="E3:O3"/>
    <mergeCell ref="E4:O7"/>
    <mergeCell ref="C4:D7"/>
    <mergeCell ref="S4:V4"/>
    <mergeCell ref="W4:X4"/>
    <mergeCell ref="Y4:AC4"/>
    <mergeCell ref="Q6:V7"/>
    <mergeCell ref="BI4:BL5"/>
    <mergeCell ref="AV2:AX2"/>
    <mergeCell ref="BG2:BH2"/>
    <mergeCell ref="BE2:BF2"/>
    <mergeCell ref="AY2:AZ2"/>
    <mergeCell ref="C3:D3"/>
    <mergeCell ref="Q3:BL3"/>
    <mergeCell ref="Q4:R4"/>
    <mergeCell ref="BK6:BL6"/>
    <mergeCell ref="BK7:BL7"/>
    <mergeCell ref="BH4:BH5"/>
    <mergeCell ref="BD4:BG5"/>
    <mergeCell ref="BC4:BC5"/>
    <mergeCell ref="AZ4:BB5"/>
    <mergeCell ref="C21:D21"/>
    <mergeCell ref="E21:O21"/>
    <mergeCell ref="Q21:AF21"/>
    <mergeCell ref="F22:P22"/>
    <mergeCell ref="S19:U20"/>
    <mergeCell ref="BJ19:BL20"/>
    <mergeCell ref="BH19:BI20"/>
    <mergeCell ref="AE20:AN20"/>
    <mergeCell ref="AO20:AQ20"/>
    <mergeCell ref="V19:AD19"/>
    <mergeCell ref="AE19:AG19"/>
    <mergeCell ref="E19:O20"/>
    <mergeCell ref="C19:D20"/>
    <mergeCell ref="Q19:R20"/>
    <mergeCell ref="AH19:AJ19"/>
    <mergeCell ref="AK19:AL19"/>
    <mergeCell ref="AM19:AN19"/>
    <mergeCell ref="AO19:AS19"/>
    <mergeCell ref="AT19:AU19"/>
    <mergeCell ref="AV19:AW19"/>
    <mergeCell ref="AX19:AZ19"/>
    <mergeCell ref="BA19:BB19"/>
    <mergeCell ref="AB22:AC22"/>
    <mergeCell ref="AD22:AE22"/>
    <mergeCell ref="R22:S22"/>
    <mergeCell ref="T22:U22"/>
    <mergeCell ref="V22:W22"/>
    <mergeCell ref="X22:Y22"/>
    <mergeCell ref="Z22:AA22"/>
    <mergeCell ref="AG21:AV21"/>
    <mergeCell ref="AN23:AO23"/>
    <mergeCell ref="AP23:AQ23"/>
    <mergeCell ref="AR23:AS23"/>
    <mergeCell ref="AT23:AU23"/>
    <mergeCell ref="AN22:AO22"/>
    <mergeCell ref="AP22:AQ22"/>
    <mergeCell ref="AR22:AS22"/>
    <mergeCell ref="AT22:AU22"/>
    <mergeCell ref="AW22:BL22"/>
    <mergeCell ref="AH22:AI22"/>
    <mergeCell ref="AJ22:AK22"/>
    <mergeCell ref="AL22:AM22"/>
    <mergeCell ref="AW23:BL23"/>
    <mergeCell ref="AO30:AR30"/>
    <mergeCell ref="AW27:AY27"/>
    <mergeCell ref="AU26:AV26"/>
    <mergeCell ref="AU28:AV28"/>
    <mergeCell ref="AS30:AT30"/>
    <mergeCell ref="AU30:AV30"/>
    <mergeCell ref="AW30:AY30"/>
    <mergeCell ref="AZ25:BB25"/>
    <mergeCell ref="BC25:BL27"/>
    <mergeCell ref="AZ28:BB28"/>
    <mergeCell ref="BC28:BL30"/>
    <mergeCell ref="AW26:AY26"/>
    <mergeCell ref="AD27:AJ27"/>
    <mergeCell ref="AK27:AL27"/>
    <mergeCell ref="AM27:AN27"/>
    <mergeCell ref="AO27:AR27"/>
    <mergeCell ref="AN24:AO24"/>
    <mergeCell ref="AP24:AQ24"/>
    <mergeCell ref="AR24:AS24"/>
    <mergeCell ref="AT24:AU24"/>
    <mergeCell ref="AW24:BL24"/>
    <mergeCell ref="AW28:AY28"/>
    <mergeCell ref="AD29:AJ29"/>
    <mergeCell ref="AK29:AL29"/>
    <mergeCell ref="AM29:AN29"/>
    <mergeCell ref="AO29:AR29"/>
    <mergeCell ref="AS29:AT29"/>
    <mergeCell ref="AU29:AV29"/>
    <mergeCell ref="AW29:AY29"/>
    <mergeCell ref="AB24:AC24"/>
    <mergeCell ref="AD24:AE24"/>
    <mergeCell ref="AH24:AI24"/>
    <mergeCell ref="AJ24:AK24"/>
    <mergeCell ref="AL24:AM24"/>
    <mergeCell ref="R24:S24"/>
    <mergeCell ref="T24:U24"/>
    <mergeCell ref="V24:W24"/>
    <mergeCell ref="X24:Y24"/>
    <mergeCell ref="Z24:AA24"/>
    <mergeCell ref="AO25:AR25"/>
    <mergeCell ref="AW25:AY25"/>
    <mergeCell ref="AS25:AT25"/>
    <mergeCell ref="AU25:AV25"/>
    <mergeCell ref="R23:S23"/>
    <mergeCell ref="T23:U23"/>
    <mergeCell ref="V23:W23"/>
    <mergeCell ref="X23:Y23"/>
    <mergeCell ref="Z23:AA23"/>
    <mergeCell ref="AB23:AC23"/>
    <mergeCell ref="AD23:AE23"/>
    <mergeCell ref="AC8:AD8"/>
    <mergeCell ref="AM8:AN8"/>
    <mergeCell ref="AT8:AU8"/>
    <mergeCell ref="E25:O30"/>
    <mergeCell ref="E31:O32"/>
    <mergeCell ref="C35:E52"/>
    <mergeCell ref="T30:Z30"/>
    <mergeCell ref="AK25:AL25"/>
    <mergeCell ref="AM25:AN25"/>
    <mergeCell ref="AD25:AJ25"/>
    <mergeCell ref="F23:P23"/>
    <mergeCell ref="F24:P24"/>
    <mergeCell ref="AM26:AN26"/>
    <mergeCell ref="AO26:AR26"/>
    <mergeCell ref="AS26:AT26"/>
    <mergeCell ref="AD28:AJ28"/>
    <mergeCell ref="AK28:AL28"/>
    <mergeCell ref="AM28:AN28"/>
    <mergeCell ref="AO28:AR28"/>
    <mergeCell ref="AS28:AT28"/>
    <mergeCell ref="AD30:AJ30"/>
    <mergeCell ref="AK30:AL30"/>
    <mergeCell ref="AM30:AN30"/>
    <mergeCell ref="AS36:AU36"/>
    <mergeCell ref="AN36:AQ36"/>
    <mergeCell ref="M35:U35"/>
    <mergeCell ref="V35:AD35"/>
    <mergeCell ref="AE35:AM35"/>
    <mergeCell ref="F51:L52"/>
    <mergeCell ref="AL37:AM38"/>
    <mergeCell ref="F49:L50"/>
    <mergeCell ref="AU41:AV42"/>
    <mergeCell ref="M43:S44"/>
    <mergeCell ref="T43:U44"/>
    <mergeCell ref="V43:AB44"/>
    <mergeCell ref="AC43:AD44"/>
    <mergeCell ref="AE43:AK44"/>
    <mergeCell ref="AL43:AM44"/>
    <mergeCell ref="AN43:AT44"/>
    <mergeCell ref="AU43:AV44"/>
    <mergeCell ref="M45:S46"/>
    <mergeCell ref="T45:U46"/>
    <mergeCell ref="V45:AB46"/>
    <mergeCell ref="AC45:AD46"/>
    <mergeCell ref="AE45:AK46"/>
    <mergeCell ref="AL45:AM46"/>
    <mergeCell ref="AN49:AT50"/>
    <mergeCell ref="AU49:AV50"/>
    <mergeCell ref="AN47:AT48"/>
    <mergeCell ref="AU47:AV48"/>
    <mergeCell ref="M49:S50"/>
    <mergeCell ref="T49:U50"/>
    <mergeCell ref="V49:AB50"/>
    <mergeCell ref="AC49:AD50"/>
    <mergeCell ref="AE49:AK50"/>
    <mergeCell ref="AI54:AN54"/>
    <mergeCell ref="AO54:AT54"/>
    <mergeCell ref="AU54:AZ54"/>
    <mergeCell ref="BA54:BF54"/>
    <mergeCell ref="BG54:BL54"/>
    <mergeCell ref="M37:S38"/>
    <mergeCell ref="T37:U38"/>
    <mergeCell ref="V37:AB38"/>
    <mergeCell ref="AC37:AD38"/>
    <mergeCell ref="AE37:AK38"/>
    <mergeCell ref="AN37:AT38"/>
    <mergeCell ref="AU37:AV38"/>
    <mergeCell ref="M39:S40"/>
    <mergeCell ref="T39:U40"/>
    <mergeCell ref="V39:AB40"/>
    <mergeCell ref="AC39:AD40"/>
    <mergeCell ref="AE39:AK40"/>
    <mergeCell ref="AL39:AM40"/>
    <mergeCell ref="AN39:AT40"/>
    <mergeCell ref="AU39:AV40"/>
    <mergeCell ref="M41:S42"/>
    <mergeCell ref="T41:U42"/>
    <mergeCell ref="V41:AB42"/>
    <mergeCell ref="AC41:AD42"/>
    <mergeCell ref="AE41:AK42"/>
    <mergeCell ref="AL41:AM42"/>
    <mergeCell ref="AN41:AT42"/>
    <mergeCell ref="AW48:BJ48"/>
    <mergeCell ref="AW46:BJ46"/>
    <mergeCell ref="AW44:BJ44"/>
    <mergeCell ref="AW42:BJ42"/>
    <mergeCell ref="AN45:AT46"/>
    <mergeCell ref="AW40:BJ40"/>
    <mergeCell ref="AW38:BJ38"/>
    <mergeCell ref="AX49:BF49"/>
    <mergeCell ref="AX51:BF51"/>
    <mergeCell ref="M51:S52"/>
    <mergeCell ref="T51:U52"/>
    <mergeCell ref="V51:AB52"/>
    <mergeCell ref="AC51:AD52"/>
    <mergeCell ref="AE51:AK52"/>
    <mergeCell ref="AL51:AM52"/>
    <mergeCell ref="AN51:AT52"/>
    <mergeCell ref="AU51:AV52"/>
    <mergeCell ref="AW50:BJ50"/>
    <mergeCell ref="AW52:BJ52"/>
    <mergeCell ref="M47:S48"/>
    <mergeCell ref="T47:U48"/>
    <mergeCell ref="V47:AB48"/>
    <mergeCell ref="AC47:AD48"/>
    <mergeCell ref="AE47:AK48"/>
    <mergeCell ref="AL47:AM48"/>
    <mergeCell ref="AL49:AM50"/>
    <mergeCell ref="AU45:AV46"/>
    <mergeCell ref="F382:Q382"/>
    <mergeCell ref="R379:AI379"/>
    <mergeCell ref="R380:AI380"/>
    <mergeCell ref="R381:AI381"/>
    <mergeCell ref="R382:AI382"/>
    <mergeCell ref="AJ379:AU379"/>
    <mergeCell ref="AJ380:AU380"/>
    <mergeCell ref="AJ381:AU381"/>
    <mergeCell ref="AJ382:AU382"/>
    <mergeCell ref="AV379:BL379"/>
    <mergeCell ref="AV380:BL380"/>
    <mergeCell ref="AV381:BL381"/>
    <mergeCell ref="AV382:BL382"/>
    <mergeCell ref="F383:M388"/>
    <mergeCell ref="N385:Q386"/>
    <mergeCell ref="N387:Q388"/>
    <mergeCell ref="R383:S383"/>
    <mergeCell ref="R384:S384"/>
    <mergeCell ref="R385:S385"/>
    <mergeCell ref="R386:S386"/>
    <mergeCell ref="R387:S387"/>
    <mergeCell ref="W385:X385"/>
    <mergeCell ref="W386:X386"/>
    <mergeCell ref="AH386:AI386"/>
    <mergeCell ref="BK391:BL391"/>
    <mergeCell ref="BK393:BL393"/>
    <mergeCell ref="BI393:BJ393"/>
    <mergeCell ref="AB394:AC394"/>
    <mergeCell ref="AG394:AH394"/>
    <mergeCell ref="AL394:AM394"/>
    <mergeCell ref="AP394:BB394"/>
    <mergeCell ref="BK394:BL394"/>
    <mergeCell ref="BI394:BJ394"/>
    <mergeCell ref="X395:Y395"/>
    <mergeCell ref="AF395:AG395"/>
    <mergeCell ref="AN395:AO395"/>
    <mergeCell ref="BI395:BL395"/>
    <mergeCell ref="BG395:BH395"/>
    <mergeCell ref="AS385:AT385"/>
    <mergeCell ref="AS386:AT386"/>
    <mergeCell ref="BC383:BL384"/>
    <mergeCell ref="BA383:BB384"/>
    <mergeCell ref="BA385:BB386"/>
    <mergeCell ref="BC385:BL386"/>
    <mergeCell ref="W387:X387"/>
    <mergeCell ref="AH387:AI387"/>
    <mergeCell ref="AS387:AT387"/>
    <mergeCell ref="BA387:BB388"/>
    <mergeCell ref="BC387:BL388"/>
    <mergeCell ref="W388:X388"/>
    <mergeCell ref="AH388:AI388"/>
    <mergeCell ref="AS388:AT388"/>
    <mergeCell ref="W393:X393"/>
    <mergeCell ref="W394:X394"/>
    <mergeCell ref="AB393:AC393"/>
    <mergeCell ref="AG393:AH393"/>
    <mergeCell ref="C398:E398"/>
    <mergeCell ref="F398:Q398"/>
    <mergeCell ref="F391:Q391"/>
    <mergeCell ref="F392:Q392"/>
    <mergeCell ref="R391:S391"/>
    <mergeCell ref="R392:S392"/>
    <mergeCell ref="W391:X391"/>
    <mergeCell ref="AF391:AG391"/>
    <mergeCell ref="AP391:AQ391"/>
    <mergeCell ref="W383:X383"/>
    <mergeCell ref="AH383:AI383"/>
    <mergeCell ref="AS383:AT383"/>
    <mergeCell ref="W384:X384"/>
    <mergeCell ref="AH384:AI384"/>
    <mergeCell ref="AS384:AT384"/>
    <mergeCell ref="AH385:AI385"/>
    <mergeCell ref="R398:S398"/>
    <mergeCell ref="AD398:AE398"/>
    <mergeCell ref="AQ398:AR398"/>
    <mergeCell ref="AC389:AD389"/>
    <mergeCell ref="AK389:AL389"/>
    <mergeCell ref="X390:Y390"/>
    <mergeCell ref="BI391:BJ391"/>
    <mergeCell ref="AY391:AZ391"/>
    <mergeCell ref="Z392:AA392"/>
    <mergeCell ref="AG392:BG392"/>
    <mergeCell ref="C393:E393"/>
    <mergeCell ref="C394:E394"/>
    <mergeCell ref="C395:E395"/>
    <mergeCell ref="AC390:AD390"/>
    <mergeCell ref="AK390:AL390"/>
    <mergeCell ref="AU390:AV390"/>
    <mergeCell ref="F393:Q393"/>
    <mergeCell ref="F394:Q394"/>
    <mergeCell ref="F395:Q395"/>
    <mergeCell ref="R393:S393"/>
    <mergeCell ref="R394:S394"/>
    <mergeCell ref="R395:S395"/>
    <mergeCell ref="AL393:AM393"/>
    <mergeCell ref="AQ393:AR393"/>
    <mergeCell ref="AW393:AX393"/>
    <mergeCell ref="F389:Q390"/>
    <mergeCell ref="X389:Y389"/>
    <mergeCell ref="C383:E392"/>
    <mergeCell ref="N383:Q384"/>
    <mergeCell ref="AX398:BJ398"/>
    <mergeCell ref="C401:E401"/>
    <mergeCell ref="F401:Q401"/>
    <mergeCell ref="C402:E402"/>
    <mergeCell ref="F402:Q402"/>
    <mergeCell ref="C403:E404"/>
    <mergeCell ref="F403:Q404"/>
    <mergeCell ref="C396:E397"/>
    <mergeCell ref="R396:S396"/>
    <mergeCell ref="R397:S397"/>
    <mergeCell ref="M396:Q396"/>
    <mergeCell ref="M397:Q397"/>
    <mergeCell ref="F396:L397"/>
    <mergeCell ref="BG396:BH396"/>
    <mergeCell ref="BI396:BL396"/>
    <mergeCell ref="BG397:BH397"/>
    <mergeCell ref="BI397:BL397"/>
    <mergeCell ref="AA396:AB396"/>
    <mergeCell ref="AA397:AB397"/>
    <mergeCell ref="AL396:AM396"/>
    <mergeCell ref="AL397:AM397"/>
    <mergeCell ref="AY397:AZ397"/>
    <mergeCell ref="BA397:BB397"/>
    <mergeCell ref="R399:S399"/>
    <mergeCell ref="R400:S400"/>
    <mergeCell ref="X399:Y399"/>
    <mergeCell ref="X400:Y400"/>
    <mergeCell ref="AG399:AH399"/>
    <mergeCell ref="AG400:AH400"/>
    <mergeCell ref="AQ399:AR399"/>
    <mergeCell ref="AQ400:AR400"/>
    <mergeCell ref="BI399:BL399"/>
    <mergeCell ref="BI400:BL400"/>
    <mergeCell ref="BG399:BH399"/>
    <mergeCell ref="BG400:BH400"/>
    <mergeCell ref="AW399:BD399"/>
    <mergeCell ref="AW400:BD400"/>
    <mergeCell ref="C405:E407"/>
    <mergeCell ref="F405:Q407"/>
    <mergeCell ref="R401:S401"/>
    <mergeCell ref="X401:Y401"/>
    <mergeCell ref="AY403:AZ403"/>
    <mergeCell ref="BC403:BD403"/>
    <mergeCell ref="R402:S402"/>
    <mergeCell ref="X402:Y402"/>
    <mergeCell ref="AF402:AG402"/>
    <mergeCell ref="AP402:AQ402"/>
    <mergeCell ref="AW402:AX402"/>
    <mergeCell ref="BB402:BJ402"/>
    <mergeCell ref="AR404:AS404"/>
    <mergeCell ref="AX404:AY404"/>
    <mergeCell ref="BI405:BL405"/>
    <mergeCell ref="BI406:BL406"/>
    <mergeCell ref="BI407:BL407"/>
    <mergeCell ref="BG405:BH405"/>
    <mergeCell ref="C399:E400"/>
    <mergeCell ref="F399:L400"/>
    <mergeCell ref="M399:Q399"/>
    <mergeCell ref="M400:Q400"/>
    <mergeCell ref="F411:BL411"/>
    <mergeCell ref="F412:BL412"/>
    <mergeCell ref="F414:BL414"/>
    <mergeCell ref="F416:BL416"/>
    <mergeCell ref="S410:T410"/>
    <mergeCell ref="AA410:AB410"/>
    <mergeCell ref="S413:T413"/>
    <mergeCell ref="AA413:AB413"/>
    <mergeCell ref="S415:T415"/>
    <mergeCell ref="AA415:AB415"/>
    <mergeCell ref="BG422:BH422"/>
    <mergeCell ref="BI422:BL422"/>
    <mergeCell ref="BD406:BF406"/>
    <mergeCell ref="BB407:BC407"/>
    <mergeCell ref="BD407:BF407"/>
    <mergeCell ref="BI401:BL401"/>
    <mergeCell ref="BG401:BH401"/>
    <mergeCell ref="AD401:AE401"/>
    <mergeCell ref="AJ401:AK401"/>
    <mergeCell ref="BG406:BH406"/>
    <mergeCell ref="BG407:BH407"/>
    <mergeCell ref="BB405:BC405"/>
    <mergeCell ref="BD405:BF405"/>
    <mergeCell ref="BB406:BC406"/>
    <mergeCell ref="C420:E422"/>
    <mergeCell ref="F420:Q422"/>
    <mergeCell ref="BB420:BC420"/>
    <mergeCell ref="BD420:BF420"/>
    <mergeCell ref="BG420:BH420"/>
    <mergeCell ref="BI420:BL420"/>
    <mergeCell ref="BB421:BC421"/>
    <mergeCell ref="BD421:BF421"/>
    <mergeCell ref="BG421:BH421"/>
    <mergeCell ref="BI421:BL421"/>
    <mergeCell ref="BB422:BC422"/>
    <mergeCell ref="BD422:BF422"/>
    <mergeCell ref="C425:E427"/>
    <mergeCell ref="F425:Q427"/>
    <mergeCell ref="BE425:BF425"/>
    <mergeCell ref="BI425:BJ425"/>
    <mergeCell ref="C428:E428"/>
    <mergeCell ref="F428:Q428"/>
    <mergeCell ref="R428:BL428"/>
    <mergeCell ref="S425:AF425"/>
    <mergeCell ref="S426:AF426"/>
    <mergeCell ref="AG425:AH425"/>
    <mergeCell ref="AK425:AL425"/>
    <mergeCell ref="AG426:AH426"/>
    <mergeCell ref="AK426:AL426"/>
    <mergeCell ref="AP425:BD425"/>
    <mergeCell ref="AP426:BD426"/>
    <mergeCell ref="BE426:BF426"/>
    <mergeCell ref="BI426:BJ426"/>
    <mergeCell ref="AW427:AX427"/>
    <mergeCell ref="BA427:BB427"/>
    <mergeCell ref="C429:E429"/>
    <mergeCell ref="F429:Q429"/>
    <mergeCell ref="C430:E433"/>
    <mergeCell ref="F430:Q433"/>
    <mergeCell ref="R429:S429"/>
    <mergeCell ref="Y429:Z429"/>
    <mergeCell ref="X431:Y431"/>
    <mergeCell ref="AI431:AK431"/>
    <mergeCell ref="AL431:AM431"/>
    <mergeCell ref="T430:U433"/>
    <mergeCell ref="R430:S433"/>
    <mergeCell ref="BK430:BL433"/>
    <mergeCell ref="BI430:BJ433"/>
    <mergeCell ref="Y433:AK433"/>
    <mergeCell ref="AL433:AM433"/>
    <mergeCell ref="AN433:AP433"/>
    <mergeCell ref="AQ433:AR433"/>
    <mergeCell ref="AS433:AT433"/>
    <mergeCell ref="AU433:AV433"/>
    <mergeCell ref="AW433:AX433"/>
    <mergeCell ref="AY433:AZ433"/>
    <mergeCell ref="BA433:BB433"/>
    <mergeCell ref="C473:F473"/>
    <mergeCell ref="G473:BL473"/>
    <mergeCell ref="C469:BL469"/>
    <mergeCell ref="C466:BL466"/>
    <mergeCell ref="G467:BL467"/>
    <mergeCell ref="C467:F467"/>
    <mergeCell ref="G465:BL465"/>
    <mergeCell ref="C465:F465"/>
    <mergeCell ref="G464:BL464"/>
    <mergeCell ref="G463:BL463"/>
    <mergeCell ref="C463:F463"/>
    <mergeCell ref="C464:F464"/>
    <mergeCell ref="G462:BL462"/>
    <mergeCell ref="G461:BL461"/>
    <mergeCell ref="G460:BL460"/>
    <mergeCell ref="C462:F462"/>
    <mergeCell ref="G459:BL459"/>
    <mergeCell ref="G450:BL450"/>
    <mergeCell ref="C450:F450"/>
    <mergeCell ref="G449:BL449"/>
    <mergeCell ref="C449:F449"/>
    <mergeCell ref="G448:BL448"/>
    <mergeCell ref="G446:BL446"/>
    <mergeCell ref="G447:BL447"/>
    <mergeCell ref="C448:F448"/>
    <mergeCell ref="C447:F447"/>
    <mergeCell ref="C446:F446"/>
    <mergeCell ref="C468:F468"/>
    <mergeCell ref="G468:BL468"/>
    <mergeCell ref="C470:F470"/>
    <mergeCell ref="G470:BL470"/>
    <mergeCell ref="C471:F471"/>
    <mergeCell ref="G471:BL471"/>
    <mergeCell ref="C472:F472"/>
    <mergeCell ref="G472:BL472"/>
    <mergeCell ref="G458:BL458"/>
    <mergeCell ref="G457:BL457"/>
    <mergeCell ref="G456:BL456"/>
    <mergeCell ref="G455:BL455"/>
    <mergeCell ref="G454:BL454"/>
    <mergeCell ref="G453:BL453"/>
    <mergeCell ref="G452:BL452"/>
    <mergeCell ref="G478:BL478"/>
    <mergeCell ref="C478:F478"/>
    <mergeCell ref="G479:BL479"/>
    <mergeCell ref="C479:F479"/>
    <mergeCell ref="C480:F480"/>
    <mergeCell ref="G480:BL480"/>
    <mergeCell ref="C481:BL481"/>
    <mergeCell ref="C482:F482"/>
    <mergeCell ref="G482:BL482"/>
    <mergeCell ref="G483:BL483"/>
    <mergeCell ref="C483:F483"/>
    <mergeCell ref="C484:F484"/>
    <mergeCell ref="C485:F485"/>
    <mergeCell ref="G484:BL484"/>
    <mergeCell ref="G485:BL485"/>
    <mergeCell ref="AC90:AF90"/>
    <mergeCell ref="N90:P90"/>
    <mergeCell ref="AS90:AV90"/>
    <mergeCell ref="AK90:AR90"/>
    <mergeCell ref="U90:AB90"/>
    <mergeCell ref="BI90:BL90"/>
    <mergeCell ref="BA90:BH90"/>
    <mergeCell ref="C474:F474"/>
    <mergeCell ref="G474:BL474"/>
    <mergeCell ref="C475:F475"/>
    <mergeCell ref="G475:BL475"/>
    <mergeCell ref="C476:F476"/>
    <mergeCell ref="G476:BL476"/>
    <mergeCell ref="C477:F477"/>
    <mergeCell ref="G477:BL477"/>
    <mergeCell ref="G451:BL451"/>
    <mergeCell ref="C451:F451"/>
    <mergeCell ref="H90:M90"/>
    <mergeCell ref="N91:O91"/>
    <mergeCell ref="BI91:BJ91"/>
    <mergeCell ref="AS91:AT91"/>
    <mergeCell ref="AC91:AD91"/>
    <mergeCell ref="E93:F93"/>
    <mergeCell ref="K93:L93"/>
    <mergeCell ref="H186:M186"/>
    <mergeCell ref="N186:P186"/>
    <mergeCell ref="U186:AB186"/>
    <mergeCell ref="AC186:AF186"/>
    <mergeCell ref="AK186:AR186"/>
    <mergeCell ref="AS186:AV186"/>
    <mergeCell ref="BA186:BH186"/>
    <mergeCell ref="BI186:BL186"/>
    <mergeCell ref="N187:O187"/>
    <mergeCell ref="AC187:AD187"/>
    <mergeCell ref="AS187:AT187"/>
    <mergeCell ref="BI187:BJ187"/>
    <mergeCell ref="I187:L187"/>
    <mergeCell ref="V187:AA187"/>
    <mergeCell ref="AL187:AQ187"/>
    <mergeCell ref="BB187:BG187"/>
    <mergeCell ref="V91:AA91"/>
    <mergeCell ref="I91:L91"/>
    <mergeCell ref="AL91:AQ91"/>
    <mergeCell ref="BB91:BG91"/>
    <mergeCell ref="R102:W102"/>
    <mergeCell ref="W100:X100"/>
    <mergeCell ref="U100:V100"/>
    <mergeCell ref="W101:X101"/>
    <mergeCell ref="U101:V101"/>
  </mergeCells>
  <phoneticPr fontId="1"/>
  <dataValidations count="1">
    <dataValidation allowBlank="1" showInputMessage="1" sqref="AS113:AY113 AS119:AY119 AS125:AY125 AS131:AY131 AS137:AY137 AS150:AY150 AS156:AY156 AS162:AY162 AS168:AY168 AS174:AY174 AS208:AY208 AS214:AY214 AS220:AY220 AS226:AY226 AS232:AY232 AS246:AY246 AS252:AY252 AS258:AY258 AS264:AY264 AS270:AY270" xr:uid="{A20B2726-CDFB-49FC-8B4B-6C1E0892490E}"/>
  </dataValidations>
  <pageMargins left="0.35433070866141736" right="0.19685039370078741" top="0.39370078740157483" bottom="0.23622047244094491" header="0.31496062992125984" footer="0.31496062992125984"/>
  <pageSetup paperSize="9" scale="92" fitToHeight="0" orientation="portrait" r:id="rId1"/>
  <rowBreaks count="11" manualBreakCount="11">
    <brk id="33" max="65" man="1"/>
    <brk id="74" max="65" man="1"/>
    <brk id="103" max="65" man="1"/>
    <brk id="179" max="65" man="1"/>
    <brk id="237" max="65" man="1"/>
    <brk id="290" max="65" man="1"/>
    <brk id="323" max="65" man="1"/>
    <brk id="367" max="65" man="1"/>
    <brk id="408" max="65" man="1"/>
    <brk id="442" max="65" man="1"/>
    <brk id="471" max="65" man="1"/>
  </rowBreaks>
  <drawing r:id="rId2"/>
  <legacyDrawing r:id="rId3"/>
  <mc:AlternateContent xmlns:mc="http://schemas.openxmlformats.org/markup-compatibility/2006">
    <mc:Choice Requires="x14">
      <controls>
        <mc:AlternateContent xmlns:mc="http://schemas.openxmlformats.org/markup-compatibility/2006">
          <mc:Choice Requires="x14">
            <control shapeId="1042" r:id="rId4" name="Check Box 18">
              <controlPr defaultSize="0" autoFill="0" autoLine="0" autoPict="0">
                <anchor moveWithCells="1">
                  <from>
                    <xdr:col>16</xdr:col>
                    <xdr:colOff>57150</xdr:colOff>
                    <xdr:row>7</xdr:row>
                    <xdr:rowOff>50800</xdr:rowOff>
                  </from>
                  <to>
                    <xdr:col>18</xdr:col>
                    <xdr:colOff>88900</xdr:colOff>
                    <xdr:row>7</xdr:row>
                    <xdr:rowOff>304800</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21</xdr:col>
                    <xdr:colOff>57150</xdr:colOff>
                    <xdr:row>7</xdr:row>
                    <xdr:rowOff>50800</xdr:rowOff>
                  </from>
                  <to>
                    <xdr:col>23</xdr:col>
                    <xdr:colOff>88900</xdr:colOff>
                    <xdr:row>7</xdr:row>
                    <xdr:rowOff>304800</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28</xdr:col>
                    <xdr:colOff>57150</xdr:colOff>
                    <xdr:row>7</xdr:row>
                    <xdr:rowOff>50800</xdr:rowOff>
                  </from>
                  <to>
                    <xdr:col>30</xdr:col>
                    <xdr:colOff>88900</xdr:colOff>
                    <xdr:row>7</xdr:row>
                    <xdr:rowOff>304800</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38</xdr:col>
                    <xdr:colOff>57150</xdr:colOff>
                    <xdr:row>7</xdr:row>
                    <xdr:rowOff>50800</xdr:rowOff>
                  </from>
                  <to>
                    <xdr:col>40</xdr:col>
                    <xdr:colOff>88900</xdr:colOff>
                    <xdr:row>7</xdr:row>
                    <xdr:rowOff>304800</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45</xdr:col>
                    <xdr:colOff>57150</xdr:colOff>
                    <xdr:row>7</xdr:row>
                    <xdr:rowOff>50800</xdr:rowOff>
                  </from>
                  <to>
                    <xdr:col>47</xdr:col>
                    <xdr:colOff>88900</xdr:colOff>
                    <xdr:row>7</xdr:row>
                    <xdr:rowOff>304800</xdr:rowOff>
                  </to>
                </anchor>
              </controlPr>
            </control>
          </mc:Choice>
        </mc:AlternateContent>
        <mc:AlternateContent xmlns:mc="http://schemas.openxmlformats.org/markup-compatibility/2006">
          <mc:Choice Requires="x14">
            <control shapeId="1053" r:id="rId9" name="Check Box 29">
              <controlPr defaultSize="0" autoFill="0" autoLine="0" autoPict="0">
                <anchor moveWithCells="1">
                  <from>
                    <xdr:col>16</xdr:col>
                    <xdr:colOff>50800</xdr:colOff>
                    <xdr:row>18</xdr:row>
                    <xdr:rowOff>222250</xdr:rowOff>
                  </from>
                  <to>
                    <xdr:col>18</xdr:col>
                    <xdr:colOff>76200</xdr:colOff>
                    <xdr:row>19</xdr:row>
                    <xdr:rowOff>133350</xdr:rowOff>
                  </to>
                </anchor>
              </controlPr>
            </control>
          </mc:Choice>
        </mc:AlternateContent>
        <mc:AlternateContent xmlns:mc="http://schemas.openxmlformats.org/markup-compatibility/2006">
          <mc:Choice Requires="x14">
            <control shapeId="1054" r:id="rId10" name="Check Box 30">
              <controlPr defaultSize="0" autoFill="0" autoLine="0" autoPict="0">
                <anchor moveWithCells="1">
                  <from>
                    <xdr:col>59</xdr:col>
                    <xdr:colOff>50800</xdr:colOff>
                    <xdr:row>18</xdr:row>
                    <xdr:rowOff>222250</xdr:rowOff>
                  </from>
                  <to>
                    <xdr:col>61</xdr:col>
                    <xdr:colOff>76200</xdr:colOff>
                    <xdr:row>19</xdr:row>
                    <xdr:rowOff>133350</xdr:rowOff>
                  </to>
                </anchor>
              </controlPr>
            </control>
          </mc:Choice>
        </mc:AlternateContent>
        <mc:AlternateContent xmlns:mc="http://schemas.openxmlformats.org/markup-compatibility/2006">
          <mc:Choice Requires="x14">
            <control shapeId="1055" r:id="rId11" name="Check Box 31">
              <controlPr defaultSize="0" autoFill="0" autoLine="0" autoPict="0">
                <anchor moveWithCells="1">
                  <from>
                    <xdr:col>38</xdr:col>
                    <xdr:colOff>57150</xdr:colOff>
                    <xdr:row>18</xdr:row>
                    <xdr:rowOff>50800</xdr:rowOff>
                  </from>
                  <to>
                    <xdr:col>40</xdr:col>
                    <xdr:colOff>88900</xdr:colOff>
                    <xdr:row>18</xdr:row>
                    <xdr:rowOff>304800</xdr:rowOff>
                  </to>
                </anchor>
              </controlPr>
            </control>
          </mc:Choice>
        </mc:AlternateContent>
        <mc:AlternateContent xmlns:mc="http://schemas.openxmlformats.org/markup-compatibility/2006">
          <mc:Choice Requires="x14">
            <control shapeId="1056" r:id="rId12" name="Check Box 32">
              <controlPr defaultSize="0" autoFill="0" autoLine="0" autoPict="0">
                <anchor moveWithCells="1">
                  <from>
                    <xdr:col>47</xdr:col>
                    <xdr:colOff>57150</xdr:colOff>
                    <xdr:row>18</xdr:row>
                    <xdr:rowOff>50800</xdr:rowOff>
                  </from>
                  <to>
                    <xdr:col>49</xdr:col>
                    <xdr:colOff>88900</xdr:colOff>
                    <xdr:row>18</xdr:row>
                    <xdr:rowOff>304800</xdr:rowOff>
                  </to>
                </anchor>
              </controlPr>
            </control>
          </mc:Choice>
        </mc:AlternateContent>
        <mc:AlternateContent xmlns:mc="http://schemas.openxmlformats.org/markup-compatibility/2006">
          <mc:Choice Requires="x14">
            <control shapeId="1057" r:id="rId13" name="Check Box 33">
              <controlPr defaultSize="0" autoFill="0" autoLine="0" autoPict="0">
                <anchor moveWithCells="1">
                  <from>
                    <xdr:col>16</xdr:col>
                    <xdr:colOff>50800</xdr:colOff>
                    <xdr:row>30</xdr:row>
                    <xdr:rowOff>50800</xdr:rowOff>
                  </from>
                  <to>
                    <xdr:col>18</xdr:col>
                    <xdr:colOff>76200</xdr:colOff>
                    <xdr:row>30</xdr:row>
                    <xdr:rowOff>247650</xdr:rowOff>
                  </to>
                </anchor>
              </controlPr>
            </control>
          </mc:Choice>
        </mc:AlternateContent>
        <mc:AlternateContent xmlns:mc="http://schemas.openxmlformats.org/markup-compatibility/2006">
          <mc:Choice Requires="x14">
            <control shapeId="1058" r:id="rId14" name="Check Box 34">
              <controlPr defaultSize="0" autoFill="0" autoLine="0" autoPict="0">
                <anchor moveWithCells="1">
                  <from>
                    <xdr:col>24</xdr:col>
                    <xdr:colOff>50800</xdr:colOff>
                    <xdr:row>30</xdr:row>
                    <xdr:rowOff>50800</xdr:rowOff>
                  </from>
                  <to>
                    <xdr:col>26</xdr:col>
                    <xdr:colOff>76200</xdr:colOff>
                    <xdr:row>30</xdr:row>
                    <xdr:rowOff>247650</xdr:rowOff>
                  </to>
                </anchor>
              </controlPr>
            </control>
          </mc:Choice>
        </mc:AlternateContent>
        <mc:AlternateContent xmlns:mc="http://schemas.openxmlformats.org/markup-compatibility/2006">
          <mc:Choice Requires="x14">
            <control shapeId="1059" r:id="rId15" name="Check Box 35">
              <controlPr defaultSize="0" autoFill="0" autoLine="0" autoPict="0">
                <anchor moveWithCells="1">
                  <from>
                    <xdr:col>32</xdr:col>
                    <xdr:colOff>50800</xdr:colOff>
                    <xdr:row>30</xdr:row>
                    <xdr:rowOff>50800</xdr:rowOff>
                  </from>
                  <to>
                    <xdr:col>34</xdr:col>
                    <xdr:colOff>76200</xdr:colOff>
                    <xdr:row>30</xdr:row>
                    <xdr:rowOff>247650</xdr:rowOff>
                  </to>
                </anchor>
              </controlPr>
            </control>
          </mc:Choice>
        </mc:AlternateContent>
        <mc:AlternateContent xmlns:mc="http://schemas.openxmlformats.org/markup-compatibility/2006">
          <mc:Choice Requires="x14">
            <control shapeId="1061" r:id="rId16" name="Check Box 37">
              <controlPr defaultSize="0" autoFill="0" autoLine="0" autoPict="0">
                <anchor moveWithCells="1">
                  <from>
                    <xdr:col>16</xdr:col>
                    <xdr:colOff>50800</xdr:colOff>
                    <xdr:row>31</xdr:row>
                    <xdr:rowOff>50800</xdr:rowOff>
                  </from>
                  <to>
                    <xdr:col>18</xdr:col>
                    <xdr:colOff>76200</xdr:colOff>
                    <xdr:row>31</xdr:row>
                    <xdr:rowOff>247650</xdr:rowOff>
                  </to>
                </anchor>
              </controlPr>
            </control>
          </mc:Choice>
        </mc:AlternateContent>
        <mc:AlternateContent xmlns:mc="http://schemas.openxmlformats.org/markup-compatibility/2006">
          <mc:Choice Requires="x14">
            <control shapeId="1062" r:id="rId17" name="Check Box 38">
              <controlPr defaultSize="0" autoFill="0" autoLine="0" autoPict="0">
                <anchor moveWithCells="1">
                  <from>
                    <xdr:col>24</xdr:col>
                    <xdr:colOff>50800</xdr:colOff>
                    <xdr:row>31</xdr:row>
                    <xdr:rowOff>50800</xdr:rowOff>
                  </from>
                  <to>
                    <xdr:col>26</xdr:col>
                    <xdr:colOff>76200</xdr:colOff>
                    <xdr:row>31</xdr:row>
                    <xdr:rowOff>247650</xdr:rowOff>
                  </to>
                </anchor>
              </controlPr>
            </control>
          </mc:Choice>
        </mc:AlternateContent>
        <mc:AlternateContent xmlns:mc="http://schemas.openxmlformats.org/markup-compatibility/2006">
          <mc:Choice Requires="x14">
            <control shapeId="1063" r:id="rId18" name="Check Box 39">
              <controlPr defaultSize="0" autoFill="0" autoLine="0" autoPict="0">
                <anchor moveWithCells="1">
                  <from>
                    <xdr:col>50</xdr:col>
                    <xdr:colOff>50800</xdr:colOff>
                    <xdr:row>31</xdr:row>
                    <xdr:rowOff>50800</xdr:rowOff>
                  </from>
                  <to>
                    <xdr:col>52</xdr:col>
                    <xdr:colOff>76200</xdr:colOff>
                    <xdr:row>31</xdr:row>
                    <xdr:rowOff>247650</xdr:rowOff>
                  </to>
                </anchor>
              </controlPr>
            </control>
          </mc:Choice>
        </mc:AlternateContent>
        <mc:AlternateContent xmlns:mc="http://schemas.openxmlformats.org/markup-compatibility/2006">
          <mc:Choice Requires="x14">
            <control shapeId="1064" r:id="rId19" name="Check Box 40">
              <controlPr defaultSize="0" autoFill="0" autoLine="0" autoPict="0">
                <anchor moveWithCells="1">
                  <from>
                    <xdr:col>4</xdr:col>
                    <xdr:colOff>50800</xdr:colOff>
                    <xdr:row>94</xdr:row>
                    <xdr:rowOff>50800</xdr:rowOff>
                  </from>
                  <to>
                    <xdr:col>6</xdr:col>
                    <xdr:colOff>76200</xdr:colOff>
                    <xdr:row>94</xdr:row>
                    <xdr:rowOff>241300</xdr:rowOff>
                  </to>
                </anchor>
              </controlPr>
            </control>
          </mc:Choice>
        </mc:AlternateContent>
        <mc:AlternateContent xmlns:mc="http://schemas.openxmlformats.org/markup-compatibility/2006">
          <mc:Choice Requires="x14">
            <control shapeId="1065" r:id="rId20" name="Check Box 41">
              <controlPr defaultSize="0" autoFill="0" autoLine="0" autoPict="0">
                <anchor moveWithCells="1">
                  <from>
                    <xdr:col>4</xdr:col>
                    <xdr:colOff>50800</xdr:colOff>
                    <xdr:row>95</xdr:row>
                    <xdr:rowOff>50800</xdr:rowOff>
                  </from>
                  <to>
                    <xdr:col>6</xdr:col>
                    <xdr:colOff>76200</xdr:colOff>
                    <xdr:row>95</xdr:row>
                    <xdr:rowOff>241300</xdr:rowOff>
                  </to>
                </anchor>
              </controlPr>
            </control>
          </mc:Choice>
        </mc:AlternateContent>
        <mc:AlternateContent xmlns:mc="http://schemas.openxmlformats.org/markup-compatibility/2006">
          <mc:Choice Requires="x14">
            <control shapeId="1066" r:id="rId21" name="Check Box 42">
              <controlPr defaultSize="0" autoFill="0" autoLine="0" autoPict="0">
                <anchor moveWithCells="1">
                  <from>
                    <xdr:col>4</xdr:col>
                    <xdr:colOff>50800</xdr:colOff>
                    <xdr:row>98</xdr:row>
                    <xdr:rowOff>50800</xdr:rowOff>
                  </from>
                  <to>
                    <xdr:col>6</xdr:col>
                    <xdr:colOff>76200</xdr:colOff>
                    <xdr:row>98</xdr:row>
                    <xdr:rowOff>241300</xdr:rowOff>
                  </to>
                </anchor>
              </controlPr>
            </control>
          </mc:Choice>
        </mc:AlternateContent>
        <mc:AlternateContent xmlns:mc="http://schemas.openxmlformats.org/markup-compatibility/2006">
          <mc:Choice Requires="x14">
            <control shapeId="1067" r:id="rId22" name="Check Box 43">
              <controlPr defaultSize="0" autoFill="0" autoLine="0" autoPict="0">
                <anchor moveWithCells="1">
                  <from>
                    <xdr:col>4</xdr:col>
                    <xdr:colOff>50800</xdr:colOff>
                    <xdr:row>99</xdr:row>
                    <xdr:rowOff>50800</xdr:rowOff>
                  </from>
                  <to>
                    <xdr:col>6</xdr:col>
                    <xdr:colOff>76200</xdr:colOff>
                    <xdr:row>99</xdr:row>
                    <xdr:rowOff>241300</xdr:rowOff>
                  </to>
                </anchor>
              </controlPr>
            </control>
          </mc:Choice>
        </mc:AlternateContent>
        <mc:AlternateContent xmlns:mc="http://schemas.openxmlformats.org/markup-compatibility/2006">
          <mc:Choice Requires="x14">
            <control shapeId="1068" r:id="rId23" name="Check Box 44">
              <controlPr defaultSize="0" autoFill="0" autoLine="0" autoPict="0">
                <anchor moveWithCells="1">
                  <from>
                    <xdr:col>4</xdr:col>
                    <xdr:colOff>50800</xdr:colOff>
                    <xdr:row>100</xdr:row>
                    <xdr:rowOff>50800</xdr:rowOff>
                  </from>
                  <to>
                    <xdr:col>6</xdr:col>
                    <xdr:colOff>76200</xdr:colOff>
                    <xdr:row>100</xdr:row>
                    <xdr:rowOff>241300</xdr:rowOff>
                  </to>
                </anchor>
              </controlPr>
            </control>
          </mc:Choice>
        </mc:AlternateContent>
        <mc:AlternateContent xmlns:mc="http://schemas.openxmlformats.org/markup-compatibility/2006">
          <mc:Choice Requires="x14">
            <control shapeId="1069" r:id="rId24" name="Check Box 45">
              <controlPr defaultSize="0" autoFill="0" autoLine="0" autoPict="0">
                <anchor moveWithCells="1">
                  <from>
                    <xdr:col>4</xdr:col>
                    <xdr:colOff>50800</xdr:colOff>
                    <xdr:row>101</xdr:row>
                    <xdr:rowOff>50800</xdr:rowOff>
                  </from>
                  <to>
                    <xdr:col>6</xdr:col>
                    <xdr:colOff>76200</xdr:colOff>
                    <xdr:row>101</xdr:row>
                    <xdr:rowOff>241300</xdr:rowOff>
                  </to>
                </anchor>
              </controlPr>
            </control>
          </mc:Choice>
        </mc:AlternateContent>
        <mc:AlternateContent xmlns:mc="http://schemas.openxmlformats.org/markup-compatibility/2006">
          <mc:Choice Requires="x14">
            <control shapeId="1070" r:id="rId25" name="Check Box 46">
              <controlPr defaultSize="0" autoFill="0" autoLine="0" autoPict="0">
                <anchor moveWithCells="1">
                  <from>
                    <xdr:col>4</xdr:col>
                    <xdr:colOff>50800</xdr:colOff>
                    <xdr:row>190</xdr:row>
                    <xdr:rowOff>50800</xdr:rowOff>
                  </from>
                  <to>
                    <xdr:col>6</xdr:col>
                    <xdr:colOff>76200</xdr:colOff>
                    <xdr:row>190</xdr:row>
                    <xdr:rowOff>241300</xdr:rowOff>
                  </to>
                </anchor>
              </controlPr>
            </control>
          </mc:Choice>
        </mc:AlternateContent>
        <mc:AlternateContent xmlns:mc="http://schemas.openxmlformats.org/markup-compatibility/2006">
          <mc:Choice Requires="x14">
            <control shapeId="1071" r:id="rId26" name="Check Box 47">
              <controlPr defaultSize="0" autoFill="0" autoLine="0" autoPict="0">
                <anchor moveWithCells="1">
                  <from>
                    <xdr:col>4</xdr:col>
                    <xdr:colOff>50800</xdr:colOff>
                    <xdr:row>191</xdr:row>
                    <xdr:rowOff>50800</xdr:rowOff>
                  </from>
                  <to>
                    <xdr:col>6</xdr:col>
                    <xdr:colOff>76200</xdr:colOff>
                    <xdr:row>191</xdr:row>
                    <xdr:rowOff>241300</xdr:rowOff>
                  </to>
                </anchor>
              </controlPr>
            </control>
          </mc:Choice>
        </mc:AlternateContent>
        <mc:AlternateContent xmlns:mc="http://schemas.openxmlformats.org/markup-compatibility/2006">
          <mc:Choice Requires="x14">
            <control shapeId="1072" r:id="rId27" name="Check Box 48">
              <controlPr defaultSize="0" autoFill="0" autoLine="0" autoPict="0">
                <anchor moveWithCells="1">
                  <from>
                    <xdr:col>4</xdr:col>
                    <xdr:colOff>50800</xdr:colOff>
                    <xdr:row>194</xdr:row>
                    <xdr:rowOff>50800</xdr:rowOff>
                  </from>
                  <to>
                    <xdr:col>6</xdr:col>
                    <xdr:colOff>76200</xdr:colOff>
                    <xdr:row>194</xdr:row>
                    <xdr:rowOff>241300</xdr:rowOff>
                  </to>
                </anchor>
              </controlPr>
            </control>
          </mc:Choice>
        </mc:AlternateContent>
        <mc:AlternateContent xmlns:mc="http://schemas.openxmlformats.org/markup-compatibility/2006">
          <mc:Choice Requires="x14">
            <control shapeId="1073" r:id="rId28" name="Check Box 49">
              <controlPr defaultSize="0" autoFill="0" autoLine="0" autoPict="0">
                <anchor moveWithCells="1">
                  <from>
                    <xdr:col>4</xdr:col>
                    <xdr:colOff>50800</xdr:colOff>
                    <xdr:row>195</xdr:row>
                    <xdr:rowOff>50800</xdr:rowOff>
                  </from>
                  <to>
                    <xdr:col>6</xdr:col>
                    <xdr:colOff>76200</xdr:colOff>
                    <xdr:row>195</xdr:row>
                    <xdr:rowOff>241300</xdr:rowOff>
                  </to>
                </anchor>
              </controlPr>
            </control>
          </mc:Choice>
        </mc:AlternateContent>
        <mc:AlternateContent xmlns:mc="http://schemas.openxmlformats.org/markup-compatibility/2006">
          <mc:Choice Requires="x14">
            <control shapeId="1074" r:id="rId29" name="Check Box 50">
              <controlPr defaultSize="0" autoFill="0" autoLine="0" autoPict="0">
                <anchor moveWithCells="1">
                  <from>
                    <xdr:col>4</xdr:col>
                    <xdr:colOff>50800</xdr:colOff>
                    <xdr:row>196</xdr:row>
                    <xdr:rowOff>50800</xdr:rowOff>
                  </from>
                  <to>
                    <xdr:col>6</xdr:col>
                    <xdr:colOff>76200</xdr:colOff>
                    <xdr:row>196</xdr:row>
                    <xdr:rowOff>241300</xdr:rowOff>
                  </to>
                </anchor>
              </controlPr>
            </control>
          </mc:Choice>
        </mc:AlternateContent>
        <mc:AlternateContent xmlns:mc="http://schemas.openxmlformats.org/markup-compatibility/2006">
          <mc:Choice Requires="x14">
            <control shapeId="1075" r:id="rId30" name="Check Box 51">
              <controlPr defaultSize="0" autoFill="0" autoLine="0" autoPict="0">
                <anchor moveWithCells="1">
                  <from>
                    <xdr:col>4</xdr:col>
                    <xdr:colOff>50800</xdr:colOff>
                    <xdr:row>197</xdr:row>
                    <xdr:rowOff>50800</xdr:rowOff>
                  </from>
                  <to>
                    <xdr:col>6</xdr:col>
                    <xdr:colOff>76200</xdr:colOff>
                    <xdr:row>197</xdr:row>
                    <xdr:rowOff>241300</xdr:rowOff>
                  </to>
                </anchor>
              </controlPr>
            </control>
          </mc:Choice>
        </mc:AlternateContent>
        <mc:AlternateContent xmlns:mc="http://schemas.openxmlformats.org/markup-compatibility/2006">
          <mc:Choice Requires="x14">
            <control shapeId="1076" r:id="rId31" name="Check Box 52">
              <controlPr defaultSize="0" autoFill="0" autoLine="0" autoPict="0">
                <anchor moveWithCells="1">
                  <from>
                    <xdr:col>17</xdr:col>
                    <xdr:colOff>31750</xdr:colOff>
                    <xdr:row>298</xdr:row>
                    <xdr:rowOff>38100</xdr:rowOff>
                  </from>
                  <to>
                    <xdr:col>19</xdr:col>
                    <xdr:colOff>69850</xdr:colOff>
                    <xdr:row>298</xdr:row>
                    <xdr:rowOff>241300</xdr:rowOff>
                  </to>
                </anchor>
              </controlPr>
            </control>
          </mc:Choice>
        </mc:AlternateContent>
        <mc:AlternateContent xmlns:mc="http://schemas.openxmlformats.org/markup-compatibility/2006">
          <mc:Choice Requires="x14">
            <control shapeId="1077" r:id="rId32" name="Check Box 53">
              <controlPr defaultSize="0" autoFill="0" autoLine="0" autoPict="0">
                <anchor moveWithCells="1">
                  <from>
                    <xdr:col>26</xdr:col>
                    <xdr:colOff>31750</xdr:colOff>
                    <xdr:row>298</xdr:row>
                    <xdr:rowOff>50800</xdr:rowOff>
                  </from>
                  <to>
                    <xdr:col>28</xdr:col>
                    <xdr:colOff>69850</xdr:colOff>
                    <xdr:row>298</xdr:row>
                    <xdr:rowOff>241300</xdr:rowOff>
                  </to>
                </anchor>
              </controlPr>
            </control>
          </mc:Choice>
        </mc:AlternateContent>
        <mc:AlternateContent xmlns:mc="http://schemas.openxmlformats.org/markup-compatibility/2006">
          <mc:Choice Requires="x14">
            <control shapeId="1078" r:id="rId33" name="Check Box 54">
              <controlPr defaultSize="0" autoFill="0" autoLine="0" autoPict="0">
                <anchor moveWithCells="1">
                  <from>
                    <xdr:col>36</xdr:col>
                    <xdr:colOff>31750</xdr:colOff>
                    <xdr:row>298</xdr:row>
                    <xdr:rowOff>50800</xdr:rowOff>
                  </from>
                  <to>
                    <xdr:col>38</xdr:col>
                    <xdr:colOff>69850</xdr:colOff>
                    <xdr:row>298</xdr:row>
                    <xdr:rowOff>241300</xdr:rowOff>
                  </to>
                </anchor>
              </controlPr>
            </control>
          </mc:Choice>
        </mc:AlternateContent>
        <mc:AlternateContent xmlns:mc="http://schemas.openxmlformats.org/markup-compatibility/2006">
          <mc:Choice Requires="x14">
            <control shapeId="1079" r:id="rId34" name="Check Box 55">
              <controlPr defaultSize="0" autoFill="0" autoLine="0" autoPict="0">
                <anchor moveWithCells="1">
                  <from>
                    <xdr:col>17</xdr:col>
                    <xdr:colOff>31750</xdr:colOff>
                    <xdr:row>299</xdr:row>
                    <xdr:rowOff>50800</xdr:rowOff>
                  </from>
                  <to>
                    <xdr:col>19</xdr:col>
                    <xdr:colOff>69850</xdr:colOff>
                    <xdr:row>299</xdr:row>
                    <xdr:rowOff>241300</xdr:rowOff>
                  </to>
                </anchor>
              </controlPr>
            </control>
          </mc:Choice>
        </mc:AlternateContent>
        <mc:AlternateContent xmlns:mc="http://schemas.openxmlformats.org/markup-compatibility/2006">
          <mc:Choice Requires="x14">
            <control shapeId="1080" r:id="rId35" name="Check Box 56">
              <controlPr defaultSize="0" autoFill="0" autoLine="0" autoPict="0">
                <anchor moveWithCells="1">
                  <from>
                    <xdr:col>26</xdr:col>
                    <xdr:colOff>31750</xdr:colOff>
                    <xdr:row>299</xdr:row>
                    <xdr:rowOff>50800</xdr:rowOff>
                  </from>
                  <to>
                    <xdr:col>28</xdr:col>
                    <xdr:colOff>69850</xdr:colOff>
                    <xdr:row>299</xdr:row>
                    <xdr:rowOff>241300</xdr:rowOff>
                  </to>
                </anchor>
              </controlPr>
            </control>
          </mc:Choice>
        </mc:AlternateContent>
        <mc:AlternateContent xmlns:mc="http://schemas.openxmlformats.org/markup-compatibility/2006">
          <mc:Choice Requires="x14">
            <control shapeId="1081" r:id="rId36" name="Check Box 57">
              <controlPr defaultSize="0" autoFill="0" autoLine="0" autoPict="0">
                <anchor moveWithCells="1">
                  <from>
                    <xdr:col>36</xdr:col>
                    <xdr:colOff>31750</xdr:colOff>
                    <xdr:row>299</xdr:row>
                    <xdr:rowOff>50800</xdr:rowOff>
                  </from>
                  <to>
                    <xdr:col>38</xdr:col>
                    <xdr:colOff>69850</xdr:colOff>
                    <xdr:row>299</xdr:row>
                    <xdr:rowOff>241300</xdr:rowOff>
                  </to>
                </anchor>
              </controlPr>
            </control>
          </mc:Choice>
        </mc:AlternateContent>
        <mc:AlternateContent xmlns:mc="http://schemas.openxmlformats.org/markup-compatibility/2006">
          <mc:Choice Requires="x14">
            <control shapeId="1082" r:id="rId37" name="Check Box 58">
              <controlPr defaultSize="0" autoFill="0" autoLine="0" autoPict="0">
                <anchor moveWithCells="1">
                  <from>
                    <xdr:col>20</xdr:col>
                    <xdr:colOff>31750</xdr:colOff>
                    <xdr:row>291</xdr:row>
                    <xdr:rowOff>76200</xdr:rowOff>
                  </from>
                  <to>
                    <xdr:col>22</xdr:col>
                    <xdr:colOff>69850</xdr:colOff>
                    <xdr:row>291</xdr:row>
                    <xdr:rowOff>266700</xdr:rowOff>
                  </to>
                </anchor>
              </controlPr>
            </control>
          </mc:Choice>
        </mc:AlternateContent>
        <mc:AlternateContent xmlns:mc="http://schemas.openxmlformats.org/markup-compatibility/2006">
          <mc:Choice Requires="x14">
            <control shapeId="1083" r:id="rId38" name="Check Box 59">
              <controlPr defaultSize="0" autoFill="0" autoLine="0" autoPict="0">
                <anchor moveWithCells="1">
                  <from>
                    <xdr:col>32</xdr:col>
                    <xdr:colOff>31750</xdr:colOff>
                    <xdr:row>291</xdr:row>
                    <xdr:rowOff>76200</xdr:rowOff>
                  </from>
                  <to>
                    <xdr:col>34</xdr:col>
                    <xdr:colOff>69850</xdr:colOff>
                    <xdr:row>291</xdr:row>
                    <xdr:rowOff>266700</xdr:rowOff>
                  </to>
                </anchor>
              </controlPr>
            </control>
          </mc:Choice>
        </mc:AlternateContent>
        <mc:AlternateContent xmlns:mc="http://schemas.openxmlformats.org/markup-compatibility/2006">
          <mc:Choice Requires="x14">
            <control shapeId="1084" r:id="rId39" name="Check Box 60">
              <controlPr defaultSize="0" autoFill="0" autoLine="0" autoPict="0">
                <anchor moveWithCells="1">
                  <from>
                    <xdr:col>41</xdr:col>
                    <xdr:colOff>31750</xdr:colOff>
                    <xdr:row>291</xdr:row>
                    <xdr:rowOff>76200</xdr:rowOff>
                  </from>
                  <to>
                    <xdr:col>43</xdr:col>
                    <xdr:colOff>69850</xdr:colOff>
                    <xdr:row>291</xdr:row>
                    <xdr:rowOff>266700</xdr:rowOff>
                  </to>
                </anchor>
              </controlPr>
            </control>
          </mc:Choice>
        </mc:AlternateContent>
        <mc:AlternateContent xmlns:mc="http://schemas.openxmlformats.org/markup-compatibility/2006">
          <mc:Choice Requires="x14">
            <control shapeId="1085" r:id="rId40" name="Check Box 61">
              <controlPr defaultSize="0" autoFill="0" autoLine="0" autoPict="0">
                <anchor moveWithCells="1">
                  <from>
                    <xdr:col>5</xdr:col>
                    <xdr:colOff>31750</xdr:colOff>
                    <xdr:row>291</xdr:row>
                    <xdr:rowOff>76200</xdr:rowOff>
                  </from>
                  <to>
                    <xdr:col>7</xdr:col>
                    <xdr:colOff>69850</xdr:colOff>
                    <xdr:row>291</xdr:row>
                    <xdr:rowOff>266700</xdr:rowOff>
                  </to>
                </anchor>
              </controlPr>
            </control>
          </mc:Choice>
        </mc:AlternateContent>
        <mc:AlternateContent xmlns:mc="http://schemas.openxmlformats.org/markup-compatibility/2006">
          <mc:Choice Requires="x14">
            <control shapeId="1086" r:id="rId41" name="Check Box 62">
              <controlPr defaultSize="0" autoFill="0" autoLine="0" autoPict="0">
                <anchor moveWithCells="1">
                  <from>
                    <xdr:col>5</xdr:col>
                    <xdr:colOff>31750</xdr:colOff>
                    <xdr:row>293</xdr:row>
                    <xdr:rowOff>76200</xdr:rowOff>
                  </from>
                  <to>
                    <xdr:col>7</xdr:col>
                    <xdr:colOff>69850</xdr:colOff>
                    <xdr:row>293</xdr:row>
                    <xdr:rowOff>266700</xdr:rowOff>
                  </to>
                </anchor>
              </controlPr>
            </control>
          </mc:Choice>
        </mc:AlternateContent>
        <mc:AlternateContent xmlns:mc="http://schemas.openxmlformats.org/markup-compatibility/2006">
          <mc:Choice Requires="x14">
            <control shapeId="1092" r:id="rId42" name="Check Box 68">
              <controlPr defaultSize="0" autoFill="0" autoLine="0" autoPict="0">
                <anchor moveWithCells="1">
                  <from>
                    <xdr:col>17</xdr:col>
                    <xdr:colOff>50800</xdr:colOff>
                    <xdr:row>308</xdr:row>
                    <xdr:rowOff>57150</xdr:rowOff>
                  </from>
                  <to>
                    <xdr:col>19</xdr:col>
                    <xdr:colOff>76200</xdr:colOff>
                    <xdr:row>308</xdr:row>
                    <xdr:rowOff>247650</xdr:rowOff>
                  </to>
                </anchor>
              </controlPr>
            </control>
          </mc:Choice>
        </mc:AlternateContent>
        <mc:AlternateContent xmlns:mc="http://schemas.openxmlformats.org/markup-compatibility/2006">
          <mc:Choice Requires="x14">
            <control shapeId="1093" r:id="rId43" name="Check Box 69">
              <controlPr defaultSize="0" autoFill="0" autoLine="0" autoPict="0">
                <anchor moveWithCells="1">
                  <from>
                    <xdr:col>29</xdr:col>
                    <xdr:colOff>50800</xdr:colOff>
                    <xdr:row>308</xdr:row>
                    <xdr:rowOff>57150</xdr:rowOff>
                  </from>
                  <to>
                    <xdr:col>31</xdr:col>
                    <xdr:colOff>76200</xdr:colOff>
                    <xdr:row>308</xdr:row>
                    <xdr:rowOff>247650</xdr:rowOff>
                  </to>
                </anchor>
              </controlPr>
            </control>
          </mc:Choice>
        </mc:AlternateContent>
        <mc:AlternateContent xmlns:mc="http://schemas.openxmlformats.org/markup-compatibility/2006">
          <mc:Choice Requires="x14">
            <control shapeId="1094" r:id="rId44" name="Check Box 70">
              <controlPr defaultSize="0" autoFill="0" autoLine="0" autoPict="0">
                <anchor moveWithCells="1">
                  <from>
                    <xdr:col>55</xdr:col>
                    <xdr:colOff>50800</xdr:colOff>
                    <xdr:row>308</xdr:row>
                    <xdr:rowOff>57150</xdr:rowOff>
                  </from>
                  <to>
                    <xdr:col>57</xdr:col>
                    <xdr:colOff>76200</xdr:colOff>
                    <xdr:row>308</xdr:row>
                    <xdr:rowOff>247650</xdr:rowOff>
                  </to>
                </anchor>
              </controlPr>
            </control>
          </mc:Choice>
        </mc:AlternateContent>
        <mc:AlternateContent xmlns:mc="http://schemas.openxmlformats.org/markup-compatibility/2006">
          <mc:Choice Requires="x14">
            <control shapeId="1095" r:id="rId45" name="Check Box 71">
              <controlPr defaultSize="0" autoFill="0" autoLine="0" autoPict="0">
                <anchor moveWithCells="1">
                  <from>
                    <xdr:col>60</xdr:col>
                    <xdr:colOff>50800</xdr:colOff>
                    <xdr:row>308</xdr:row>
                    <xdr:rowOff>57150</xdr:rowOff>
                  </from>
                  <to>
                    <xdr:col>62</xdr:col>
                    <xdr:colOff>76200</xdr:colOff>
                    <xdr:row>308</xdr:row>
                    <xdr:rowOff>247650</xdr:rowOff>
                  </to>
                </anchor>
              </controlPr>
            </control>
          </mc:Choice>
        </mc:AlternateContent>
        <mc:AlternateContent xmlns:mc="http://schemas.openxmlformats.org/markup-compatibility/2006">
          <mc:Choice Requires="x14">
            <control shapeId="1096" r:id="rId46" name="Check Box 72">
              <controlPr defaultSize="0" autoFill="0" autoLine="0" autoPict="0">
                <anchor moveWithCells="1">
                  <from>
                    <xdr:col>17</xdr:col>
                    <xdr:colOff>50800</xdr:colOff>
                    <xdr:row>309</xdr:row>
                    <xdr:rowOff>50800</xdr:rowOff>
                  </from>
                  <to>
                    <xdr:col>19</xdr:col>
                    <xdr:colOff>76200</xdr:colOff>
                    <xdr:row>309</xdr:row>
                    <xdr:rowOff>241300</xdr:rowOff>
                  </to>
                </anchor>
              </controlPr>
            </control>
          </mc:Choice>
        </mc:AlternateContent>
        <mc:AlternateContent xmlns:mc="http://schemas.openxmlformats.org/markup-compatibility/2006">
          <mc:Choice Requires="x14">
            <control shapeId="1097" r:id="rId47" name="Check Box 73">
              <controlPr defaultSize="0" autoFill="0" autoLine="0" autoPict="0">
                <anchor moveWithCells="1">
                  <from>
                    <xdr:col>26</xdr:col>
                    <xdr:colOff>50800</xdr:colOff>
                    <xdr:row>309</xdr:row>
                    <xdr:rowOff>50800</xdr:rowOff>
                  </from>
                  <to>
                    <xdr:col>28</xdr:col>
                    <xdr:colOff>76200</xdr:colOff>
                    <xdr:row>309</xdr:row>
                    <xdr:rowOff>241300</xdr:rowOff>
                  </to>
                </anchor>
              </controlPr>
            </control>
          </mc:Choice>
        </mc:AlternateContent>
        <mc:AlternateContent xmlns:mc="http://schemas.openxmlformats.org/markup-compatibility/2006">
          <mc:Choice Requires="x14">
            <control shapeId="1098" r:id="rId48" name="Check Box 74">
              <controlPr defaultSize="0" autoFill="0" autoLine="0" autoPict="0">
                <anchor moveWithCells="1">
                  <from>
                    <xdr:col>42</xdr:col>
                    <xdr:colOff>50800</xdr:colOff>
                    <xdr:row>309</xdr:row>
                    <xdr:rowOff>50800</xdr:rowOff>
                  </from>
                  <to>
                    <xdr:col>44</xdr:col>
                    <xdr:colOff>76200</xdr:colOff>
                    <xdr:row>309</xdr:row>
                    <xdr:rowOff>241300</xdr:rowOff>
                  </to>
                </anchor>
              </controlPr>
            </control>
          </mc:Choice>
        </mc:AlternateContent>
        <mc:AlternateContent xmlns:mc="http://schemas.openxmlformats.org/markup-compatibility/2006">
          <mc:Choice Requires="x14">
            <control shapeId="1099" r:id="rId49" name="Check Box 75">
              <controlPr defaultSize="0" autoFill="0" autoLine="0" autoPict="0">
                <anchor moveWithCells="1">
                  <from>
                    <xdr:col>17</xdr:col>
                    <xdr:colOff>50800</xdr:colOff>
                    <xdr:row>311</xdr:row>
                    <xdr:rowOff>50800</xdr:rowOff>
                  </from>
                  <to>
                    <xdr:col>19</xdr:col>
                    <xdr:colOff>76200</xdr:colOff>
                    <xdr:row>311</xdr:row>
                    <xdr:rowOff>241300</xdr:rowOff>
                  </to>
                </anchor>
              </controlPr>
            </control>
          </mc:Choice>
        </mc:AlternateContent>
        <mc:AlternateContent xmlns:mc="http://schemas.openxmlformats.org/markup-compatibility/2006">
          <mc:Choice Requires="x14">
            <control shapeId="1100" r:id="rId50" name="Check Box 76">
              <controlPr defaultSize="0" autoFill="0" autoLine="0" autoPict="0">
                <anchor moveWithCells="1">
                  <from>
                    <xdr:col>25</xdr:col>
                    <xdr:colOff>50800</xdr:colOff>
                    <xdr:row>311</xdr:row>
                    <xdr:rowOff>50800</xdr:rowOff>
                  </from>
                  <to>
                    <xdr:col>27</xdr:col>
                    <xdr:colOff>76200</xdr:colOff>
                    <xdr:row>311</xdr:row>
                    <xdr:rowOff>241300</xdr:rowOff>
                  </to>
                </anchor>
              </controlPr>
            </control>
          </mc:Choice>
        </mc:AlternateContent>
        <mc:AlternateContent xmlns:mc="http://schemas.openxmlformats.org/markup-compatibility/2006">
          <mc:Choice Requires="x14">
            <control shapeId="1101" r:id="rId51" name="Check Box 77">
              <controlPr defaultSize="0" autoFill="0" autoLine="0" autoPict="0">
                <anchor moveWithCells="1">
                  <from>
                    <xdr:col>33</xdr:col>
                    <xdr:colOff>50800</xdr:colOff>
                    <xdr:row>311</xdr:row>
                    <xdr:rowOff>50800</xdr:rowOff>
                  </from>
                  <to>
                    <xdr:col>35</xdr:col>
                    <xdr:colOff>76200</xdr:colOff>
                    <xdr:row>311</xdr:row>
                    <xdr:rowOff>241300</xdr:rowOff>
                  </to>
                </anchor>
              </controlPr>
            </control>
          </mc:Choice>
        </mc:AlternateContent>
        <mc:AlternateContent xmlns:mc="http://schemas.openxmlformats.org/markup-compatibility/2006">
          <mc:Choice Requires="x14">
            <control shapeId="1102" r:id="rId52" name="Check Box 78">
              <controlPr defaultSize="0" autoFill="0" autoLine="0" autoPict="0">
                <anchor moveWithCells="1">
                  <from>
                    <xdr:col>42</xdr:col>
                    <xdr:colOff>50800</xdr:colOff>
                    <xdr:row>311</xdr:row>
                    <xdr:rowOff>50800</xdr:rowOff>
                  </from>
                  <to>
                    <xdr:col>44</xdr:col>
                    <xdr:colOff>76200</xdr:colOff>
                    <xdr:row>311</xdr:row>
                    <xdr:rowOff>241300</xdr:rowOff>
                  </to>
                </anchor>
              </controlPr>
            </control>
          </mc:Choice>
        </mc:AlternateContent>
        <mc:AlternateContent xmlns:mc="http://schemas.openxmlformats.org/markup-compatibility/2006">
          <mc:Choice Requires="x14">
            <control shapeId="1103" r:id="rId53" name="Check Box 79">
              <controlPr defaultSize="0" autoFill="0" autoLine="0" autoPict="0">
                <anchor moveWithCells="1">
                  <from>
                    <xdr:col>51</xdr:col>
                    <xdr:colOff>50800</xdr:colOff>
                    <xdr:row>311</xdr:row>
                    <xdr:rowOff>50800</xdr:rowOff>
                  </from>
                  <to>
                    <xdr:col>53</xdr:col>
                    <xdr:colOff>76200</xdr:colOff>
                    <xdr:row>311</xdr:row>
                    <xdr:rowOff>241300</xdr:rowOff>
                  </to>
                </anchor>
              </controlPr>
            </control>
          </mc:Choice>
        </mc:AlternateContent>
        <mc:AlternateContent xmlns:mc="http://schemas.openxmlformats.org/markup-compatibility/2006">
          <mc:Choice Requires="x14">
            <control shapeId="1104" r:id="rId54" name="Check Box 80">
              <controlPr defaultSize="0" autoFill="0" autoLine="0" autoPict="0">
                <anchor moveWithCells="1">
                  <from>
                    <xdr:col>17</xdr:col>
                    <xdr:colOff>50800</xdr:colOff>
                    <xdr:row>310</xdr:row>
                    <xdr:rowOff>50800</xdr:rowOff>
                  </from>
                  <to>
                    <xdr:col>19</xdr:col>
                    <xdr:colOff>76200</xdr:colOff>
                    <xdr:row>310</xdr:row>
                    <xdr:rowOff>241300</xdr:rowOff>
                  </to>
                </anchor>
              </controlPr>
            </control>
          </mc:Choice>
        </mc:AlternateContent>
        <mc:AlternateContent xmlns:mc="http://schemas.openxmlformats.org/markup-compatibility/2006">
          <mc:Choice Requires="x14">
            <control shapeId="1105" r:id="rId55" name="Check Box 81">
              <controlPr defaultSize="0" autoFill="0" autoLine="0" autoPict="0">
                <anchor moveWithCells="1">
                  <from>
                    <xdr:col>26</xdr:col>
                    <xdr:colOff>50800</xdr:colOff>
                    <xdr:row>310</xdr:row>
                    <xdr:rowOff>50800</xdr:rowOff>
                  </from>
                  <to>
                    <xdr:col>28</xdr:col>
                    <xdr:colOff>76200</xdr:colOff>
                    <xdr:row>310</xdr:row>
                    <xdr:rowOff>241300</xdr:rowOff>
                  </to>
                </anchor>
              </controlPr>
            </control>
          </mc:Choice>
        </mc:AlternateContent>
        <mc:AlternateContent xmlns:mc="http://schemas.openxmlformats.org/markup-compatibility/2006">
          <mc:Choice Requires="x14">
            <control shapeId="1106" r:id="rId56" name="Check Box 82">
              <controlPr defaultSize="0" autoFill="0" autoLine="0" autoPict="0">
                <anchor moveWithCells="1">
                  <from>
                    <xdr:col>17</xdr:col>
                    <xdr:colOff>50800</xdr:colOff>
                    <xdr:row>312</xdr:row>
                    <xdr:rowOff>50800</xdr:rowOff>
                  </from>
                  <to>
                    <xdr:col>19</xdr:col>
                    <xdr:colOff>76200</xdr:colOff>
                    <xdr:row>312</xdr:row>
                    <xdr:rowOff>241300</xdr:rowOff>
                  </to>
                </anchor>
              </controlPr>
            </control>
          </mc:Choice>
        </mc:AlternateContent>
        <mc:AlternateContent xmlns:mc="http://schemas.openxmlformats.org/markup-compatibility/2006">
          <mc:Choice Requires="x14">
            <control shapeId="1107" r:id="rId57" name="Check Box 83">
              <controlPr defaultSize="0" autoFill="0" autoLine="0" autoPict="0">
                <anchor moveWithCells="1">
                  <from>
                    <xdr:col>24</xdr:col>
                    <xdr:colOff>50800</xdr:colOff>
                    <xdr:row>312</xdr:row>
                    <xdr:rowOff>50800</xdr:rowOff>
                  </from>
                  <to>
                    <xdr:col>26</xdr:col>
                    <xdr:colOff>76200</xdr:colOff>
                    <xdr:row>312</xdr:row>
                    <xdr:rowOff>241300</xdr:rowOff>
                  </to>
                </anchor>
              </controlPr>
            </control>
          </mc:Choice>
        </mc:AlternateContent>
        <mc:AlternateContent xmlns:mc="http://schemas.openxmlformats.org/markup-compatibility/2006">
          <mc:Choice Requires="x14">
            <control shapeId="1108" r:id="rId58" name="Check Box 84">
              <controlPr defaultSize="0" autoFill="0" autoLine="0" autoPict="0">
                <anchor moveWithCells="1">
                  <from>
                    <xdr:col>33</xdr:col>
                    <xdr:colOff>50800</xdr:colOff>
                    <xdr:row>312</xdr:row>
                    <xdr:rowOff>50800</xdr:rowOff>
                  </from>
                  <to>
                    <xdr:col>35</xdr:col>
                    <xdr:colOff>76200</xdr:colOff>
                    <xdr:row>312</xdr:row>
                    <xdr:rowOff>241300</xdr:rowOff>
                  </to>
                </anchor>
              </controlPr>
            </control>
          </mc:Choice>
        </mc:AlternateContent>
        <mc:AlternateContent xmlns:mc="http://schemas.openxmlformats.org/markup-compatibility/2006">
          <mc:Choice Requires="x14">
            <control shapeId="1109" r:id="rId59" name="Check Box 85">
              <controlPr defaultSize="0" autoFill="0" autoLine="0" autoPict="0">
                <anchor moveWithCells="1">
                  <from>
                    <xdr:col>40</xdr:col>
                    <xdr:colOff>50800</xdr:colOff>
                    <xdr:row>312</xdr:row>
                    <xdr:rowOff>50800</xdr:rowOff>
                  </from>
                  <to>
                    <xdr:col>42</xdr:col>
                    <xdr:colOff>76200</xdr:colOff>
                    <xdr:row>312</xdr:row>
                    <xdr:rowOff>241300</xdr:rowOff>
                  </to>
                </anchor>
              </controlPr>
            </control>
          </mc:Choice>
        </mc:AlternateContent>
        <mc:AlternateContent xmlns:mc="http://schemas.openxmlformats.org/markup-compatibility/2006">
          <mc:Choice Requires="x14">
            <control shapeId="1110" r:id="rId60" name="Check Box 86">
              <controlPr defaultSize="0" autoFill="0" autoLine="0" autoPict="0">
                <anchor moveWithCells="1">
                  <from>
                    <xdr:col>47</xdr:col>
                    <xdr:colOff>50800</xdr:colOff>
                    <xdr:row>312</xdr:row>
                    <xdr:rowOff>50800</xdr:rowOff>
                  </from>
                  <to>
                    <xdr:col>49</xdr:col>
                    <xdr:colOff>76200</xdr:colOff>
                    <xdr:row>312</xdr:row>
                    <xdr:rowOff>241300</xdr:rowOff>
                  </to>
                </anchor>
              </controlPr>
            </control>
          </mc:Choice>
        </mc:AlternateContent>
        <mc:AlternateContent xmlns:mc="http://schemas.openxmlformats.org/markup-compatibility/2006">
          <mc:Choice Requires="x14">
            <control shapeId="1111" r:id="rId61" name="Check Box 87">
              <controlPr defaultSize="0" autoFill="0" autoLine="0" autoPict="0">
                <anchor moveWithCells="1">
                  <from>
                    <xdr:col>17</xdr:col>
                    <xdr:colOff>50800</xdr:colOff>
                    <xdr:row>313</xdr:row>
                    <xdr:rowOff>50800</xdr:rowOff>
                  </from>
                  <to>
                    <xdr:col>19</xdr:col>
                    <xdr:colOff>76200</xdr:colOff>
                    <xdr:row>313</xdr:row>
                    <xdr:rowOff>241300</xdr:rowOff>
                  </to>
                </anchor>
              </controlPr>
            </control>
          </mc:Choice>
        </mc:AlternateContent>
        <mc:AlternateContent xmlns:mc="http://schemas.openxmlformats.org/markup-compatibility/2006">
          <mc:Choice Requires="x14">
            <control shapeId="1112" r:id="rId62" name="Check Box 88">
              <controlPr defaultSize="0" autoFill="0" autoLine="0" autoPict="0">
                <anchor moveWithCells="1">
                  <from>
                    <xdr:col>17</xdr:col>
                    <xdr:colOff>50800</xdr:colOff>
                    <xdr:row>314</xdr:row>
                    <xdr:rowOff>50800</xdr:rowOff>
                  </from>
                  <to>
                    <xdr:col>19</xdr:col>
                    <xdr:colOff>76200</xdr:colOff>
                    <xdr:row>314</xdr:row>
                    <xdr:rowOff>241300</xdr:rowOff>
                  </to>
                </anchor>
              </controlPr>
            </control>
          </mc:Choice>
        </mc:AlternateContent>
        <mc:AlternateContent xmlns:mc="http://schemas.openxmlformats.org/markup-compatibility/2006">
          <mc:Choice Requires="x14">
            <control shapeId="1113" r:id="rId63" name="Check Box 89">
              <controlPr defaultSize="0" autoFill="0" autoLine="0" autoPict="0">
                <anchor moveWithCells="1">
                  <from>
                    <xdr:col>22</xdr:col>
                    <xdr:colOff>50800</xdr:colOff>
                    <xdr:row>314</xdr:row>
                    <xdr:rowOff>50800</xdr:rowOff>
                  </from>
                  <to>
                    <xdr:col>24</xdr:col>
                    <xdr:colOff>76200</xdr:colOff>
                    <xdr:row>314</xdr:row>
                    <xdr:rowOff>241300</xdr:rowOff>
                  </to>
                </anchor>
              </controlPr>
            </control>
          </mc:Choice>
        </mc:AlternateContent>
        <mc:AlternateContent xmlns:mc="http://schemas.openxmlformats.org/markup-compatibility/2006">
          <mc:Choice Requires="x14">
            <control shapeId="1114" r:id="rId64" name="Check Box 90">
              <controlPr defaultSize="0" autoFill="0" autoLine="0" autoPict="0">
                <anchor moveWithCells="1">
                  <from>
                    <xdr:col>29</xdr:col>
                    <xdr:colOff>50800</xdr:colOff>
                    <xdr:row>314</xdr:row>
                    <xdr:rowOff>50800</xdr:rowOff>
                  </from>
                  <to>
                    <xdr:col>31</xdr:col>
                    <xdr:colOff>76200</xdr:colOff>
                    <xdr:row>314</xdr:row>
                    <xdr:rowOff>241300</xdr:rowOff>
                  </to>
                </anchor>
              </controlPr>
            </control>
          </mc:Choice>
        </mc:AlternateContent>
        <mc:AlternateContent xmlns:mc="http://schemas.openxmlformats.org/markup-compatibility/2006">
          <mc:Choice Requires="x14">
            <control shapeId="1115" r:id="rId65" name="Check Box 91">
              <controlPr defaultSize="0" autoFill="0" autoLine="0" autoPict="0">
                <anchor moveWithCells="1">
                  <from>
                    <xdr:col>37</xdr:col>
                    <xdr:colOff>50800</xdr:colOff>
                    <xdr:row>314</xdr:row>
                    <xdr:rowOff>50800</xdr:rowOff>
                  </from>
                  <to>
                    <xdr:col>39</xdr:col>
                    <xdr:colOff>76200</xdr:colOff>
                    <xdr:row>314</xdr:row>
                    <xdr:rowOff>241300</xdr:rowOff>
                  </to>
                </anchor>
              </controlPr>
            </control>
          </mc:Choice>
        </mc:AlternateContent>
        <mc:AlternateContent xmlns:mc="http://schemas.openxmlformats.org/markup-compatibility/2006">
          <mc:Choice Requires="x14">
            <control shapeId="1116" r:id="rId66" name="Check Box 92">
              <controlPr defaultSize="0" autoFill="0" autoLine="0" autoPict="0">
                <anchor moveWithCells="1">
                  <from>
                    <xdr:col>48</xdr:col>
                    <xdr:colOff>50800</xdr:colOff>
                    <xdr:row>314</xdr:row>
                    <xdr:rowOff>50800</xdr:rowOff>
                  </from>
                  <to>
                    <xdr:col>50</xdr:col>
                    <xdr:colOff>76200</xdr:colOff>
                    <xdr:row>314</xdr:row>
                    <xdr:rowOff>241300</xdr:rowOff>
                  </to>
                </anchor>
              </controlPr>
            </control>
          </mc:Choice>
        </mc:AlternateContent>
        <mc:AlternateContent xmlns:mc="http://schemas.openxmlformats.org/markup-compatibility/2006">
          <mc:Choice Requires="x14">
            <control shapeId="1117" r:id="rId67" name="Check Box 93">
              <controlPr defaultSize="0" autoFill="0" autoLine="0" autoPict="0">
                <anchor moveWithCells="1">
                  <from>
                    <xdr:col>60</xdr:col>
                    <xdr:colOff>50800</xdr:colOff>
                    <xdr:row>314</xdr:row>
                    <xdr:rowOff>50800</xdr:rowOff>
                  </from>
                  <to>
                    <xdr:col>62</xdr:col>
                    <xdr:colOff>76200</xdr:colOff>
                    <xdr:row>314</xdr:row>
                    <xdr:rowOff>241300</xdr:rowOff>
                  </to>
                </anchor>
              </controlPr>
            </control>
          </mc:Choice>
        </mc:AlternateContent>
        <mc:AlternateContent xmlns:mc="http://schemas.openxmlformats.org/markup-compatibility/2006">
          <mc:Choice Requires="x14">
            <control shapeId="1118" r:id="rId68" name="Check Box 94">
              <controlPr defaultSize="0" autoFill="0" autoLine="0" autoPict="0">
                <anchor moveWithCells="1">
                  <from>
                    <xdr:col>24</xdr:col>
                    <xdr:colOff>50800</xdr:colOff>
                    <xdr:row>315</xdr:row>
                    <xdr:rowOff>50800</xdr:rowOff>
                  </from>
                  <to>
                    <xdr:col>26</xdr:col>
                    <xdr:colOff>76200</xdr:colOff>
                    <xdr:row>315</xdr:row>
                    <xdr:rowOff>241300</xdr:rowOff>
                  </to>
                </anchor>
              </controlPr>
            </control>
          </mc:Choice>
        </mc:AlternateContent>
        <mc:AlternateContent xmlns:mc="http://schemas.openxmlformats.org/markup-compatibility/2006">
          <mc:Choice Requires="x14">
            <control shapeId="1119" r:id="rId69" name="Check Box 95">
              <controlPr defaultSize="0" autoFill="0" autoLine="0" autoPict="0">
                <anchor moveWithCells="1">
                  <from>
                    <xdr:col>29</xdr:col>
                    <xdr:colOff>50800</xdr:colOff>
                    <xdr:row>315</xdr:row>
                    <xdr:rowOff>50800</xdr:rowOff>
                  </from>
                  <to>
                    <xdr:col>31</xdr:col>
                    <xdr:colOff>76200</xdr:colOff>
                    <xdr:row>315</xdr:row>
                    <xdr:rowOff>241300</xdr:rowOff>
                  </to>
                </anchor>
              </controlPr>
            </control>
          </mc:Choice>
        </mc:AlternateContent>
        <mc:AlternateContent xmlns:mc="http://schemas.openxmlformats.org/markup-compatibility/2006">
          <mc:Choice Requires="x14">
            <control shapeId="1120" r:id="rId70" name="Check Box 96">
              <controlPr defaultSize="0" autoFill="0" autoLine="0" autoPict="0">
                <anchor moveWithCells="1">
                  <from>
                    <xdr:col>34</xdr:col>
                    <xdr:colOff>50800</xdr:colOff>
                    <xdr:row>315</xdr:row>
                    <xdr:rowOff>50800</xdr:rowOff>
                  </from>
                  <to>
                    <xdr:col>36</xdr:col>
                    <xdr:colOff>76200</xdr:colOff>
                    <xdr:row>315</xdr:row>
                    <xdr:rowOff>241300</xdr:rowOff>
                  </to>
                </anchor>
              </controlPr>
            </control>
          </mc:Choice>
        </mc:AlternateContent>
        <mc:AlternateContent xmlns:mc="http://schemas.openxmlformats.org/markup-compatibility/2006">
          <mc:Choice Requires="x14">
            <control shapeId="1121" r:id="rId71" name="Check Box 97">
              <controlPr defaultSize="0" autoFill="0" autoLine="0" autoPict="0">
                <anchor moveWithCells="1">
                  <from>
                    <xdr:col>48</xdr:col>
                    <xdr:colOff>50800</xdr:colOff>
                    <xdr:row>315</xdr:row>
                    <xdr:rowOff>50800</xdr:rowOff>
                  </from>
                  <to>
                    <xdr:col>50</xdr:col>
                    <xdr:colOff>76200</xdr:colOff>
                    <xdr:row>315</xdr:row>
                    <xdr:rowOff>241300</xdr:rowOff>
                  </to>
                </anchor>
              </controlPr>
            </control>
          </mc:Choice>
        </mc:AlternateContent>
        <mc:AlternateContent xmlns:mc="http://schemas.openxmlformats.org/markup-compatibility/2006">
          <mc:Choice Requires="x14">
            <control shapeId="1122" r:id="rId72" name="Check Box 98">
              <controlPr defaultSize="0" autoFill="0" autoLine="0" autoPict="0">
                <anchor moveWithCells="1">
                  <from>
                    <xdr:col>53</xdr:col>
                    <xdr:colOff>50800</xdr:colOff>
                    <xdr:row>315</xdr:row>
                    <xdr:rowOff>50800</xdr:rowOff>
                  </from>
                  <to>
                    <xdr:col>55</xdr:col>
                    <xdr:colOff>76200</xdr:colOff>
                    <xdr:row>315</xdr:row>
                    <xdr:rowOff>241300</xdr:rowOff>
                  </to>
                </anchor>
              </controlPr>
            </control>
          </mc:Choice>
        </mc:AlternateContent>
        <mc:AlternateContent xmlns:mc="http://schemas.openxmlformats.org/markup-compatibility/2006">
          <mc:Choice Requires="x14">
            <control shapeId="1123" r:id="rId73" name="Check Box 99">
              <controlPr defaultSize="0" autoFill="0" autoLine="0" autoPict="0">
                <anchor moveWithCells="1">
                  <from>
                    <xdr:col>58</xdr:col>
                    <xdr:colOff>50800</xdr:colOff>
                    <xdr:row>315</xdr:row>
                    <xdr:rowOff>50800</xdr:rowOff>
                  </from>
                  <to>
                    <xdr:col>60</xdr:col>
                    <xdr:colOff>76200</xdr:colOff>
                    <xdr:row>315</xdr:row>
                    <xdr:rowOff>241300</xdr:rowOff>
                  </to>
                </anchor>
              </controlPr>
            </control>
          </mc:Choice>
        </mc:AlternateContent>
        <mc:AlternateContent xmlns:mc="http://schemas.openxmlformats.org/markup-compatibility/2006">
          <mc:Choice Requires="x14">
            <control shapeId="1124" r:id="rId74" name="Check Box 100">
              <controlPr defaultSize="0" autoFill="0" autoLine="0" autoPict="0">
                <anchor moveWithCells="1">
                  <from>
                    <xdr:col>28</xdr:col>
                    <xdr:colOff>50800</xdr:colOff>
                    <xdr:row>316</xdr:row>
                    <xdr:rowOff>50800</xdr:rowOff>
                  </from>
                  <to>
                    <xdr:col>30</xdr:col>
                    <xdr:colOff>76200</xdr:colOff>
                    <xdr:row>316</xdr:row>
                    <xdr:rowOff>241300</xdr:rowOff>
                  </to>
                </anchor>
              </controlPr>
            </control>
          </mc:Choice>
        </mc:AlternateContent>
        <mc:AlternateContent xmlns:mc="http://schemas.openxmlformats.org/markup-compatibility/2006">
          <mc:Choice Requires="x14">
            <control shapeId="1125" r:id="rId75" name="Check Box 101">
              <controlPr defaultSize="0" autoFill="0" autoLine="0" autoPict="0">
                <anchor moveWithCells="1">
                  <from>
                    <xdr:col>32</xdr:col>
                    <xdr:colOff>50800</xdr:colOff>
                    <xdr:row>316</xdr:row>
                    <xdr:rowOff>50800</xdr:rowOff>
                  </from>
                  <to>
                    <xdr:col>34</xdr:col>
                    <xdr:colOff>76200</xdr:colOff>
                    <xdr:row>316</xdr:row>
                    <xdr:rowOff>241300</xdr:rowOff>
                  </to>
                </anchor>
              </controlPr>
            </control>
          </mc:Choice>
        </mc:AlternateContent>
        <mc:AlternateContent xmlns:mc="http://schemas.openxmlformats.org/markup-compatibility/2006">
          <mc:Choice Requires="x14">
            <control shapeId="1126" r:id="rId76" name="Check Box 102">
              <controlPr defaultSize="0" autoFill="0" autoLine="0" autoPict="0">
                <anchor moveWithCells="1">
                  <from>
                    <xdr:col>50</xdr:col>
                    <xdr:colOff>50800</xdr:colOff>
                    <xdr:row>316</xdr:row>
                    <xdr:rowOff>50800</xdr:rowOff>
                  </from>
                  <to>
                    <xdr:col>52</xdr:col>
                    <xdr:colOff>76200</xdr:colOff>
                    <xdr:row>316</xdr:row>
                    <xdr:rowOff>241300</xdr:rowOff>
                  </to>
                </anchor>
              </controlPr>
            </control>
          </mc:Choice>
        </mc:AlternateContent>
        <mc:AlternateContent xmlns:mc="http://schemas.openxmlformats.org/markup-compatibility/2006">
          <mc:Choice Requires="x14">
            <control shapeId="1127" r:id="rId77" name="Check Box 103">
              <controlPr defaultSize="0" autoFill="0" autoLine="0" autoPict="0">
                <anchor moveWithCells="1">
                  <from>
                    <xdr:col>54</xdr:col>
                    <xdr:colOff>50800</xdr:colOff>
                    <xdr:row>316</xdr:row>
                    <xdr:rowOff>50800</xdr:rowOff>
                  </from>
                  <to>
                    <xdr:col>56</xdr:col>
                    <xdr:colOff>76200</xdr:colOff>
                    <xdr:row>316</xdr:row>
                    <xdr:rowOff>241300</xdr:rowOff>
                  </to>
                </anchor>
              </controlPr>
            </control>
          </mc:Choice>
        </mc:AlternateContent>
        <mc:AlternateContent xmlns:mc="http://schemas.openxmlformats.org/markup-compatibility/2006">
          <mc:Choice Requires="x14">
            <control shapeId="1128" r:id="rId78" name="Check Box 104">
              <controlPr defaultSize="0" autoFill="0" autoLine="0" autoPict="0">
                <anchor moveWithCells="1">
                  <from>
                    <xdr:col>25</xdr:col>
                    <xdr:colOff>50800</xdr:colOff>
                    <xdr:row>317</xdr:row>
                    <xdr:rowOff>50800</xdr:rowOff>
                  </from>
                  <to>
                    <xdr:col>27</xdr:col>
                    <xdr:colOff>76200</xdr:colOff>
                    <xdr:row>317</xdr:row>
                    <xdr:rowOff>241300</xdr:rowOff>
                  </to>
                </anchor>
              </controlPr>
            </control>
          </mc:Choice>
        </mc:AlternateContent>
        <mc:AlternateContent xmlns:mc="http://schemas.openxmlformats.org/markup-compatibility/2006">
          <mc:Choice Requires="x14">
            <control shapeId="1129" r:id="rId79" name="Check Box 105">
              <controlPr defaultSize="0" autoFill="0" autoLine="0" autoPict="0">
                <anchor moveWithCells="1">
                  <from>
                    <xdr:col>29</xdr:col>
                    <xdr:colOff>50800</xdr:colOff>
                    <xdr:row>317</xdr:row>
                    <xdr:rowOff>50800</xdr:rowOff>
                  </from>
                  <to>
                    <xdr:col>31</xdr:col>
                    <xdr:colOff>76200</xdr:colOff>
                    <xdr:row>317</xdr:row>
                    <xdr:rowOff>241300</xdr:rowOff>
                  </to>
                </anchor>
              </controlPr>
            </control>
          </mc:Choice>
        </mc:AlternateContent>
        <mc:AlternateContent xmlns:mc="http://schemas.openxmlformats.org/markup-compatibility/2006">
          <mc:Choice Requires="x14">
            <control shapeId="1130" r:id="rId80" name="Check Box 106">
              <controlPr defaultSize="0" autoFill="0" autoLine="0" autoPict="0">
                <anchor moveWithCells="1">
                  <from>
                    <xdr:col>17</xdr:col>
                    <xdr:colOff>50800</xdr:colOff>
                    <xdr:row>318</xdr:row>
                    <xdr:rowOff>50800</xdr:rowOff>
                  </from>
                  <to>
                    <xdr:col>19</xdr:col>
                    <xdr:colOff>76200</xdr:colOff>
                    <xdr:row>318</xdr:row>
                    <xdr:rowOff>241300</xdr:rowOff>
                  </to>
                </anchor>
              </controlPr>
            </control>
          </mc:Choice>
        </mc:AlternateContent>
        <mc:AlternateContent xmlns:mc="http://schemas.openxmlformats.org/markup-compatibility/2006">
          <mc:Choice Requires="x14">
            <control shapeId="1131" r:id="rId81" name="Check Box 107">
              <controlPr defaultSize="0" autoFill="0" autoLine="0" autoPict="0">
                <anchor moveWithCells="1">
                  <from>
                    <xdr:col>22</xdr:col>
                    <xdr:colOff>50800</xdr:colOff>
                    <xdr:row>318</xdr:row>
                    <xdr:rowOff>50800</xdr:rowOff>
                  </from>
                  <to>
                    <xdr:col>24</xdr:col>
                    <xdr:colOff>76200</xdr:colOff>
                    <xdr:row>318</xdr:row>
                    <xdr:rowOff>241300</xdr:rowOff>
                  </to>
                </anchor>
              </controlPr>
            </control>
          </mc:Choice>
        </mc:AlternateContent>
        <mc:AlternateContent xmlns:mc="http://schemas.openxmlformats.org/markup-compatibility/2006">
          <mc:Choice Requires="x14">
            <control shapeId="1132" r:id="rId82" name="Check Box 108">
              <controlPr defaultSize="0" autoFill="0" autoLine="0" autoPict="0">
                <anchor moveWithCells="1">
                  <from>
                    <xdr:col>30</xdr:col>
                    <xdr:colOff>50800</xdr:colOff>
                    <xdr:row>318</xdr:row>
                    <xdr:rowOff>50800</xdr:rowOff>
                  </from>
                  <to>
                    <xdr:col>32</xdr:col>
                    <xdr:colOff>76200</xdr:colOff>
                    <xdr:row>318</xdr:row>
                    <xdr:rowOff>241300</xdr:rowOff>
                  </to>
                </anchor>
              </controlPr>
            </control>
          </mc:Choice>
        </mc:AlternateContent>
        <mc:AlternateContent xmlns:mc="http://schemas.openxmlformats.org/markup-compatibility/2006">
          <mc:Choice Requires="x14">
            <control shapeId="1133" r:id="rId83" name="Check Box 109">
              <controlPr defaultSize="0" autoFill="0" autoLine="0" autoPict="0">
                <anchor moveWithCells="1">
                  <from>
                    <xdr:col>60</xdr:col>
                    <xdr:colOff>50800</xdr:colOff>
                    <xdr:row>318</xdr:row>
                    <xdr:rowOff>50800</xdr:rowOff>
                  </from>
                  <to>
                    <xdr:col>62</xdr:col>
                    <xdr:colOff>76200</xdr:colOff>
                    <xdr:row>318</xdr:row>
                    <xdr:rowOff>241300</xdr:rowOff>
                  </to>
                </anchor>
              </controlPr>
            </control>
          </mc:Choice>
        </mc:AlternateContent>
        <mc:AlternateContent xmlns:mc="http://schemas.openxmlformats.org/markup-compatibility/2006">
          <mc:Choice Requires="x14">
            <control shapeId="1134" r:id="rId84" name="Check Box 110">
              <controlPr defaultSize="0" autoFill="0" autoLine="0" autoPict="0">
                <anchor moveWithCells="1">
                  <from>
                    <xdr:col>17</xdr:col>
                    <xdr:colOff>50800</xdr:colOff>
                    <xdr:row>319</xdr:row>
                    <xdr:rowOff>50800</xdr:rowOff>
                  </from>
                  <to>
                    <xdr:col>19</xdr:col>
                    <xdr:colOff>76200</xdr:colOff>
                    <xdr:row>319</xdr:row>
                    <xdr:rowOff>241300</xdr:rowOff>
                  </to>
                </anchor>
              </controlPr>
            </control>
          </mc:Choice>
        </mc:AlternateContent>
        <mc:AlternateContent xmlns:mc="http://schemas.openxmlformats.org/markup-compatibility/2006">
          <mc:Choice Requires="x14">
            <control shapeId="1135" r:id="rId85" name="Check Box 111">
              <controlPr defaultSize="0" autoFill="0" autoLine="0" autoPict="0">
                <anchor moveWithCells="1">
                  <from>
                    <xdr:col>22</xdr:col>
                    <xdr:colOff>50800</xdr:colOff>
                    <xdr:row>319</xdr:row>
                    <xdr:rowOff>50800</xdr:rowOff>
                  </from>
                  <to>
                    <xdr:col>24</xdr:col>
                    <xdr:colOff>76200</xdr:colOff>
                    <xdr:row>319</xdr:row>
                    <xdr:rowOff>241300</xdr:rowOff>
                  </to>
                </anchor>
              </controlPr>
            </control>
          </mc:Choice>
        </mc:AlternateContent>
        <mc:AlternateContent xmlns:mc="http://schemas.openxmlformats.org/markup-compatibility/2006">
          <mc:Choice Requires="x14">
            <control shapeId="1136" r:id="rId86" name="Check Box 112">
              <controlPr defaultSize="0" autoFill="0" autoLine="0" autoPict="0">
                <anchor moveWithCells="1">
                  <from>
                    <xdr:col>41</xdr:col>
                    <xdr:colOff>50800</xdr:colOff>
                    <xdr:row>319</xdr:row>
                    <xdr:rowOff>50800</xdr:rowOff>
                  </from>
                  <to>
                    <xdr:col>43</xdr:col>
                    <xdr:colOff>76200</xdr:colOff>
                    <xdr:row>319</xdr:row>
                    <xdr:rowOff>241300</xdr:rowOff>
                  </to>
                </anchor>
              </controlPr>
            </control>
          </mc:Choice>
        </mc:AlternateContent>
        <mc:AlternateContent xmlns:mc="http://schemas.openxmlformats.org/markup-compatibility/2006">
          <mc:Choice Requires="x14">
            <control shapeId="1137" r:id="rId87" name="Check Box 113">
              <controlPr defaultSize="0" autoFill="0" autoLine="0" autoPict="0">
                <anchor moveWithCells="1">
                  <from>
                    <xdr:col>59</xdr:col>
                    <xdr:colOff>50800</xdr:colOff>
                    <xdr:row>319</xdr:row>
                    <xdr:rowOff>50800</xdr:rowOff>
                  </from>
                  <to>
                    <xdr:col>61</xdr:col>
                    <xdr:colOff>76200</xdr:colOff>
                    <xdr:row>319</xdr:row>
                    <xdr:rowOff>241300</xdr:rowOff>
                  </to>
                </anchor>
              </controlPr>
            </control>
          </mc:Choice>
        </mc:AlternateContent>
        <mc:AlternateContent xmlns:mc="http://schemas.openxmlformats.org/markup-compatibility/2006">
          <mc:Choice Requires="x14">
            <control shapeId="1138" r:id="rId88" name="Check Box 114">
              <controlPr defaultSize="0" autoFill="0" autoLine="0" autoPict="0">
                <anchor moveWithCells="1">
                  <from>
                    <xdr:col>17</xdr:col>
                    <xdr:colOff>50800</xdr:colOff>
                    <xdr:row>320</xdr:row>
                    <xdr:rowOff>50800</xdr:rowOff>
                  </from>
                  <to>
                    <xdr:col>19</xdr:col>
                    <xdr:colOff>76200</xdr:colOff>
                    <xdr:row>320</xdr:row>
                    <xdr:rowOff>241300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45</xdr:col>
                    <xdr:colOff>50800</xdr:colOff>
                    <xdr:row>320</xdr:row>
                    <xdr:rowOff>50800</xdr:rowOff>
                  </from>
                  <to>
                    <xdr:col>47</xdr:col>
                    <xdr:colOff>76200</xdr:colOff>
                    <xdr:row>320</xdr:row>
                    <xdr:rowOff>241300</xdr:rowOff>
                  </to>
                </anchor>
              </controlPr>
            </control>
          </mc:Choice>
        </mc:AlternateContent>
        <mc:AlternateContent xmlns:mc="http://schemas.openxmlformats.org/markup-compatibility/2006">
          <mc:Choice Requires="x14">
            <control shapeId="1140" r:id="rId90" name="Check Box 116">
              <controlPr defaultSize="0" autoFill="0" autoLine="0" autoPict="0">
                <anchor moveWithCells="1">
                  <from>
                    <xdr:col>60</xdr:col>
                    <xdr:colOff>50800</xdr:colOff>
                    <xdr:row>320</xdr:row>
                    <xdr:rowOff>50800</xdr:rowOff>
                  </from>
                  <to>
                    <xdr:col>62</xdr:col>
                    <xdr:colOff>76200</xdr:colOff>
                    <xdr:row>320</xdr:row>
                    <xdr:rowOff>241300</xdr:rowOff>
                  </to>
                </anchor>
              </controlPr>
            </control>
          </mc:Choice>
        </mc:AlternateContent>
        <mc:AlternateContent xmlns:mc="http://schemas.openxmlformats.org/markup-compatibility/2006">
          <mc:Choice Requires="x14">
            <control shapeId="1141" r:id="rId91" name="Check Box 117">
              <controlPr defaultSize="0" autoFill="0" autoLine="0" autoPict="0">
                <anchor moveWithCells="1">
                  <from>
                    <xdr:col>17</xdr:col>
                    <xdr:colOff>50800</xdr:colOff>
                    <xdr:row>321</xdr:row>
                    <xdr:rowOff>50800</xdr:rowOff>
                  </from>
                  <to>
                    <xdr:col>19</xdr:col>
                    <xdr:colOff>76200</xdr:colOff>
                    <xdr:row>321</xdr:row>
                    <xdr:rowOff>241300</xdr:rowOff>
                  </to>
                </anchor>
              </controlPr>
            </control>
          </mc:Choice>
        </mc:AlternateContent>
        <mc:AlternateContent xmlns:mc="http://schemas.openxmlformats.org/markup-compatibility/2006">
          <mc:Choice Requires="x14">
            <control shapeId="1142" r:id="rId92" name="Check Box 118">
              <controlPr defaultSize="0" autoFill="0" autoLine="0" autoPict="0">
                <anchor moveWithCells="1">
                  <from>
                    <xdr:col>58</xdr:col>
                    <xdr:colOff>50800</xdr:colOff>
                    <xdr:row>321</xdr:row>
                    <xdr:rowOff>50800</xdr:rowOff>
                  </from>
                  <to>
                    <xdr:col>60</xdr:col>
                    <xdr:colOff>76200</xdr:colOff>
                    <xdr:row>321</xdr:row>
                    <xdr:rowOff>241300</xdr:rowOff>
                  </to>
                </anchor>
              </controlPr>
            </control>
          </mc:Choice>
        </mc:AlternateContent>
        <mc:AlternateContent xmlns:mc="http://schemas.openxmlformats.org/markup-compatibility/2006">
          <mc:Choice Requires="x14">
            <control shapeId="1143" r:id="rId93" name="Check Box 119">
              <controlPr defaultSize="0" autoFill="0" autoLine="0" autoPict="0">
                <anchor moveWithCells="1">
                  <from>
                    <xdr:col>28</xdr:col>
                    <xdr:colOff>50800</xdr:colOff>
                    <xdr:row>324</xdr:row>
                    <xdr:rowOff>50800</xdr:rowOff>
                  </from>
                  <to>
                    <xdr:col>30</xdr:col>
                    <xdr:colOff>76200</xdr:colOff>
                    <xdr:row>324</xdr:row>
                    <xdr:rowOff>241300</xdr:rowOff>
                  </to>
                </anchor>
              </controlPr>
            </control>
          </mc:Choice>
        </mc:AlternateContent>
        <mc:AlternateContent xmlns:mc="http://schemas.openxmlformats.org/markup-compatibility/2006">
          <mc:Choice Requires="x14">
            <control shapeId="1144" r:id="rId94" name="Check Box 120">
              <controlPr defaultSize="0" autoFill="0" autoLine="0" autoPict="0">
                <anchor moveWithCells="1">
                  <from>
                    <xdr:col>34</xdr:col>
                    <xdr:colOff>50800</xdr:colOff>
                    <xdr:row>324</xdr:row>
                    <xdr:rowOff>50800</xdr:rowOff>
                  </from>
                  <to>
                    <xdr:col>36</xdr:col>
                    <xdr:colOff>76200</xdr:colOff>
                    <xdr:row>324</xdr:row>
                    <xdr:rowOff>241300</xdr:rowOff>
                  </to>
                </anchor>
              </controlPr>
            </control>
          </mc:Choice>
        </mc:AlternateContent>
        <mc:AlternateContent xmlns:mc="http://schemas.openxmlformats.org/markup-compatibility/2006">
          <mc:Choice Requires="x14">
            <control shapeId="1145" r:id="rId95" name="Check Box 121">
              <controlPr defaultSize="0" autoFill="0" autoLine="0" autoPict="0">
                <anchor moveWithCells="1">
                  <from>
                    <xdr:col>43</xdr:col>
                    <xdr:colOff>50800</xdr:colOff>
                    <xdr:row>324</xdr:row>
                    <xdr:rowOff>50800</xdr:rowOff>
                  </from>
                  <to>
                    <xdr:col>45</xdr:col>
                    <xdr:colOff>76200</xdr:colOff>
                    <xdr:row>324</xdr:row>
                    <xdr:rowOff>241300</xdr:rowOff>
                  </to>
                </anchor>
              </controlPr>
            </control>
          </mc:Choice>
        </mc:AlternateContent>
        <mc:AlternateContent xmlns:mc="http://schemas.openxmlformats.org/markup-compatibility/2006">
          <mc:Choice Requires="x14">
            <control shapeId="1146" r:id="rId96" name="Check Box 122">
              <controlPr defaultSize="0" autoFill="0" autoLine="0" autoPict="0">
                <anchor moveWithCells="1">
                  <from>
                    <xdr:col>55</xdr:col>
                    <xdr:colOff>50800</xdr:colOff>
                    <xdr:row>324</xdr:row>
                    <xdr:rowOff>50800</xdr:rowOff>
                  </from>
                  <to>
                    <xdr:col>57</xdr:col>
                    <xdr:colOff>76200</xdr:colOff>
                    <xdr:row>324</xdr:row>
                    <xdr:rowOff>241300</xdr:rowOff>
                  </to>
                </anchor>
              </controlPr>
            </control>
          </mc:Choice>
        </mc:AlternateContent>
        <mc:AlternateContent xmlns:mc="http://schemas.openxmlformats.org/markup-compatibility/2006">
          <mc:Choice Requires="x14">
            <control shapeId="1147" r:id="rId97" name="Check Box 123">
              <controlPr defaultSize="0" autoFill="0" autoLine="0" autoPict="0">
                <anchor moveWithCells="1">
                  <from>
                    <xdr:col>59</xdr:col>
                    <xdr:colOff>50800</xdr:colOff>
                    <xdr:row>324</xdr:row>
                    <xdr:rowOff>50800</xdr:rowOff>
                  </from>
                  <to>
                    <xdr:col>61</xdr:col>
                    <xdr:colOff>76200</xdr:colOff>
                    <xdr:row>324</xdr:row>
                    <xdr:rowOff>241300</xdr:rowOff>
                  </to>
                </anchor>
              </controlPr>
            </control>
          </mc:Choice>
        </mc:AlternateContent>
        <mc:AlternateContent xmlns:mc="http://schemas.openxmlformats.org/markup-compatibility/2006">
          <mc:Choice Requires="x14">
            <control shapeId="1148" r:id="rId98" name="Check Box 124">
              <controlPr defaultSize="0" autoFill="0" autoLine="0" autoPict="0">
                <anchor moveWithCells="1">
                  <from>
                    <xdr:col>55</xdr:col>
                    <xdr:colOff>50800</xdr:colOff>
                    <xdr:row>325</xdr:row>
                    <xdr:rowOff>50800</xdr:rowOff>
                  </from>
                  <to>
                    <xdr:col>57</xdr:col>
                    <xdr:colOff>76200</xdr:colOff>
                    <xdr:row>325</xdr:row>
                    <xdr:rowOff>241300</xdr:rowOff>
                  </to>
                </anchor>
              </controlPr>
            </control>
          </mc:Choice>
        </mc:AlternateContent>
        <mc:AlternateContent xmlns:mc="http://schemas.openxmlformats.org/markup-compatibility/2006">
          <mc:Choice Requires="x14">
            <control shapeId="1149" r:id="rId99" name="Check Box 125">
              <controlPr defaultSize="0" autoFill="0" autoLine="0" autoPict="0">
                <anchor moveWithCells="1">
                  <from>
                    <xdr:col>59</xdr:col>
                    <xdr:colOff>50800</xdr:colOff>
                    <xdr:row>325</xdr:row>
                    <xdr:rowOff>50800</xdr:rowOff>
                  </from>
                  <to>
                    <xdr:col>61</xdr:col>
                    <xdr:colOff>76200</xdr:colOff>
                    <xdr:row>325</xdr:row>
                    <xdr:rowOff>241300</xdr:rowOff>
                  </to>
                </anchor>
              </controlPr>
            </control>
          </mc:Choice>
        </mc:AlternateContent>
        <mc:AlternateContent xmlns:mc="http://schemas.openxmlformats.org/markup-compatibility/2006">
          <mc:Choice Requires="x14">
            <control shapeId="1150" r:id="rId100" name="Check Box 126">
              <controlPr defaultSize="0" autoFill="0" autoLine="0" autoPict="0">
                <anchor moveWithCells="1">
                  <from>
                    <xdr:col>55</xdr:col>
                    <xdr:colOff>50800</xdr:colOff>
                    <xdr:row>326</xdr:row>
                    <xdr:rowOff>50800</xdr:rowOff>
                  </from>
                  <to>
                    <xdr:col>57</xdr:col>
                    <xdr:colOff>76200</xdr:colOff>
                    <xdr:row>326</xdr:row>
                    <xdr:rowOff>241300</xdr:rowOff>
                  </to>
                </anchor>
              </controlPr>
            </control>
          </mc:Choice>
        </mc:AlternateContent>
        <mc:AlternateContent xmlns:mc="http://schemas.openxmlformats.org/markup-compatibility/2006">
          <mc:Choice Requires="x14">
            <control shapeId="1151" r:id="rId101" name="Check Box 127">
              <controlPr defaultSize="0" autoFill="0" autoLine="0" autoPict="0">
                <anchor moveWithCells="1">
                  <from>
                    <xdr:col>59</xdr:col>
                    <xdr:colOff>50800</xdr:colOff>
                    <xdr:row>326</xdr:row>
                    <xdr:rowOff>50800</xdr:rowOff>
                  </from>
                  <to>
                    <xdr:col>61</xdr:col>
                    <xdr:colOff>76200</xdr:colOff>
                    <xdr:row>326</xdr:row>
                    <xdr:rowOff>241300</xdr:rowOff>
                  </to>
                </anchor>
              </controlPr>
            </control>
          </mc:Choice>
        </mc:AlternateContent>
        <mc:AlternateContent xmlns:mc="http://schemas.openxmlformats.org/markup-compatibility/2006">
          <mc:Choice Requires="x14">
            <control shapeId="1152" r:id="rId102" name="Check Box 128">
              <controlPr defaultSize="0" autoFill="0" autoLine="0" autoPict="0">
                <anchor moveWithCells="1">
                  <from>
                    <xdr:col>41</xdr:col>
                    <xdr:colOff>50800</xdr:colOff>
                    <xdr:row>325</xdr:row>
                    <xdr:rowOff>50800</xdr:rowOff>
                  </from>
                  <to>
                    <xdr:col>43</xdr:col>
                    <xdr:colOff>76200</xdr:colOff>
                    <xdr:row>325</xdr:row>
                    <xdr:rowOff>241300</xdr:rowOff>
                  </to>
                </anchor>
              </controlPr>
            </control>
          </mc:Choice>
        </mc:AlternateContent>
        <mc:AlternateContent xmlns:mc="http://schemas.openxmlformats.org/markup-compatibility/2006">
          <mc:Choice Requires="x14">
            <control shapeId="1153" r:id="rId103" name="Check Box 129">
              <controlPr defaultSize="0" autoFill="0" autoLine="0" autoPict="0">
                <anchor moveWithCells="1">
                  <from>
                    <xdr:col>48</xdr:col>
                    <xdr:colOff>50800</xdr:colOff>
                    <xdr:row>325</xdr:row>
                    <xdr:rowOff>50800</xdr:rowOff>
                  </from>
                  <to>
                    <xdr:col>50</xdr:col>
                    <xdr:colOff>76200</xdr:colOff>
                    <xdr:row>325</xdr:row>
                    <xdr:rowOff>241300</xdr:rowOff>
                  </to>
                </anchor>
              </controlPr>
            </control>
          </mc:Choice>
        </mc:AlternateContent>
        <mc:AlternateContent xmlns:mc="http://schemas.openxmlformats.org/markup-compatibility/2006">
          <mc:Choice Requires="x14">
            <control shapeId="1154" r:id="rId104" name="Check Box 130">
              <controlPr defaultSize="0" autoFill="0" autoLine="0" autoPict="0">
                <anchor moveWithCells="1">
                  <from>
                    <xdr:col>28</xdr:col>
                    <xdr:colOff>50800</xdr:colOff>
                    <xdr:row>325</xdr:row>
                    <xdr:rowOff>50800</xdr:rowOff>
                  </from>
                  <to>
                    <xdr:col>30</xdr:col>
                    <xdr:colOff>76200</xdr:colOff>
                    <xdr:row>325</xdr:row>
                    <xdr:rowOff>241300</xdr:rowOff>
                  </to>
                </anchor>
              </controlPr>
            </control>
          </mc:Choice>
        </mc:AlternateContent>
        <mc:AlternateContent xmlns:mc="http://schemas.openxmlformats.org/markup-compatibility/2006">
          <mc:Choice Requires="x14">
            <control shapeId="1155" r:id="rId105" name="Check Box 131">
              <controlPr defaultSize="0" autoFill="0" autoLine="0" autoPict="0">
                <anchor moveWithCells="1">
                  <from>
                    <xdr:col>55</xdr:col>
                    <xdr:colOff>50800</xdr:colOff>
                    <xdr:row>335</xdr:row>
                    <xdr:rowOff>50800</xdr:rowOff>
                  </from>
                  <to>
                    <xdr:col>57</xdr:col>
                    <xdr:colOff>76200</xdr:colOff>
                    <xdr:row>335</xdr:row>
                    <xdr:rowOff>241300</xdr:rowOff>
                  </to>
                </anchor>
              </controlPr>
            </control>
          </mc:Choice>
        </mc:AlternateContent>
        <mc:AlternateContent xmlns:mc="http://schemas.openxmlformats.org/markup-compatibility/2006">
          <mc:Choice Requires="x14">
            <control shapeId="1156" r:id="rId106" name="Check Box 132">
              <controlPr defaultSize="0" autoFill="0" autoLine="0" autoPict="0">
                <anchor moveWithCells="1">
                  <from>
                    <xdr:col>59</xdr:col>
                    <xdr:colOff>50800</xdr:colOff>
                    <xdr:row>335</xdr:row>
                    <xdr:rowOff>50800</xdr:rowOff>
                  </from>
                  <to>
                    <xdr:col>61</xdr:col>
                    <xdr:colOff>76200</xdr:colOff>
                    <xdr:row>335</xdr:row>
                    <xdr:rowOff>241300</xdr:rowOff>
                  </to>
                </anchor>
              </controlPr>
            </control>
          </mc:Choice>
        </mc:AlternateContent>
        <mc:AlternateContent xmlns:mc="http://schemas.openxmlformats.org/markup-compatibility/2006">
          <mc:Choice Requires="x14">
            <control shapeId="1157" r:id="rId107" name="Check Box 133">
              <controlPr defaultSize="0" autoFill="0" autoLine="0" autoPict="0">
                <anchor moveWithCells="1">
                  <from>
                    <xdr:col>55</xdr:col>
                    <xdr:colOff>50800</xdr:colOff>
                    <xdr:row>336</xdr:row>
                    <xdr:rowOff>50800</xdr:rowOff>
                  </from>
                  <to>
                    <xdr:col>57</xdr:col>
                    <xdr:colOff>76200</xdr:colOff>
                    <xdr:row>336</xdr:row>
                    <xdr:rowOff>241300</xdr:rowOff>
                  </to>
                </anchor>
              </controlPr>
            </control>
          </mc:Choice>
        </mc:AlternateContent>
        <mc:AlternateContent xmlns:mc="http://schemas.openxmlformats.org/markup-compatibility/2006">
          <mc:Choice Requires="x14">
            <control shapeId="1158" r:id="rId108" name="Check Box 134">
              <controlPr defaultSize="0" autoFill="0" autoLine="0" autoPict="0">
                <anchor moveWithCells="1">
                  <from>
                    <xdr:col>59</xdr:col>
                    <xdr:colOff>50800</xdr:colOff>
                    <xdr:row>336</xdr:row>
                    <xdr:rowOff>50800</xdr:rowOff>
                  </from>
                  <to>
                    <xdr:col>61</xdr:col>
                    <xdr:colOff>76200</xdr:colOff>
                    <xdr:row>336</xdr:row>
                    <xdr:rowOff>241300</xdr:rowOff>
                  </to>
                </anchor>
              </controlPr>
            </control>
          </mc:Choice>
        </mc:AlternateContent>
        <mc:AlternateContent xmlns:mc="http://schemas.openxmlformats.org/markup-compatibility/2006">
          <mc:Choice Requires="x14">
            <control shapeId="1159" r:id="rId109" name="Check Box 135">
              <controlPr defaultSize="0" autoFill="0" autoLine="0" autoPict="0">
                <anchor moveWithCells="1">
                  <from>
                    <xdr:col>55</xdr:col>
                    <xdr:colOff>50800</xdr:colOff>
                    <xdr:row>337</xdr:row>
                    <xdr:rowOff>50800</xdr:rowOff>
                  </from>
                  <to>
                    <xdr:col>57</xdr:col>
                    <xdr:colOff>76200</xdr:colOff>
                    <xdr:row>337</xdr:row>
                    <xdr:rowOff>241300</xdr:rowOff>
                  </to>
                </anchor>
              </controlPr>
            </control>
          </mc:Choice>
        </mc:AlternateContent>
        <mc:AlternateContent xmlns:mc="http://schemas.openxmlformats.org/markup-compatibility/2006">
          <mc:Choice Requires="x14">
            <control shapeId="1160" r:id="rId110" name="Check Box 136">
              <controlPr defaultSize="0" autoFill="0" autoLine="0" autoPict="0">
                <anchor moveWithCells="1">
                  <from>
                    <xdr:col>59</xdr:col>
                    <xdr:colOff>50800</xdr:colOff>
                    <xdr:row>337</xdr:row>
                    <xdr:rowOff>50800</xdr:rowOff>
                  </from>
                  <to>
                    <xdr:col>61</xdr:col>
                    <xdr:colOff>76200</xdr:colOff>
                    <xdr:row>337</xdr:row>
                    <xdr:rowOff>241300</xdr:rowOff>
                  </to>
                </anchor>
              </controlPr>
            </control>
          </mc:Choice>
        </mc:AlternateContent>
        <mc:AlternateContent xmlns:mc="http://schemas.openxmlformats.org/markup-compatibility/2006">
          <mc:Choice Requires="x14">
            <control shapeId="1161" r:id="rId111" name="Check Box 137">
              <controlPr defaultSize="0" autoFill="0" autoLine="0" autoPict="0">
                <anchor moveWithCells="1">
                  <from>
                    <xdr:col>55</xdr:col>
                    <xdr:colOff>50800</xdr:colOff>
                    <xdr:row>338</xdr:row>
                    <xdr:rowOff>50800</xdr:rowOff>
                  </from>
                  <to>
                    <xdr:col>57</xdr:col>
                    <xdr:colOff>76200</xdr:colOff>
                    <xdr:row>338</xdr:row>
                    <xdr:rowOff>241300</xdr:rowOff>
                  </to>
                </anchor>
              </controlPr>
            </control>
          </mc:Choice>
        </mc:AlternateContent>
        <mc:AlternateContent xmlns:mc="http://schemas.openxmlformats.org/markup-compatibility/2006">
          <mc:Choice Requires="x14">
            <control shapeId="1162" r:id="rId112" name="Check Box 138">
              <controlPr defaultSize="0" autoFill="0" autoLine="0" autoPict="0">
                <anchor moveWithCells="1">
                  <from>
                    <xdr:col>59</xdr:col>
                    <xdr:colOff>50800</xdr:colOff>
                    <xdr:row>338</xdr:row>
                    <xdr:rowOff>50800</xdr:rowOff>
                  </from>
                  <to>
                    <xdr:col>61</xdr:col>
                    <xdr:colOff>76200</xdr:colOff>
                    <xdr:row>338</xdr:row>
                    <xdr:rowOff>241300</xdr:rowOff>
                  </to>
                </anchor>
              </controlPr>
            </control>
          </mc:Choice>
        </mc:AlternateContent>
        <mc:AlternateContent xmlns:mc="http://schemas.openxmlformats.org/markup-compatibility/2006">
          <mc:Choice Requires="x14">
            <control shapeId="1163" r:id="rId113" name="Check Box 139">
              <controlPr defaultSize="0" autoFill="0" autoLine="0" autoPict="0">
                <anchor moveWithCells="1">
                  <from>
                    <xdr:col>55</xdr:col>
                    <xdr:colOff>50800</xdr:colOff>
                    <xdr:row>345</xdr:row>
                    <xdr:rowOff>50800</xdr:rowOff>
                  </from>
                  <to>
                    <xdr:col>57</xdr:col>
                    <xdr:colOff>76200</xdr:colOff>
                    <xdr:row>345</xdr:row>
                    <xdr:rowOff>241300</xdr:rowOff>
                  </to>
                </anchor>
              </controlPr>
            </control>
          </mc:Choice>
        </mc:AlternateContent>
        <mc:AlternateContent xmlns:mc="http://schemas.openxmlformats.org/markup-compatibility/2006">
          <mc:Choice Requires="x14">
            <control shapeId="1164" r:id="rId114" name="Check Box 140">
              <controlPr defaultSize="0" autoFill="0" autoLine="0" autoPict="0">
                <anchor moveWithCells="1">
                  <from>
                    <xdr:col>59</xdr:col>
                    <xdr:colOff>50800</xdr:colOff>
                    <xdr:row>345</xdr:row>
                    <xdr:rowOff>50800</xdr:rowOff>
                  </from>
                  <to>
                    <xdr:col>61</xdr:col>
                    <xdr:colOff>76200</xdr:colOff>
                    <xdr:row>345</xdr:row>
                    <xdr:rowOff>241300</xdr:rowOff>
                  </to>
                </anchor>
              </controlPr>
            </control>
          </mc:Choice>
        </mc:AlternateContent>
        <mc:AlternateContent xmlns:mc="http://schemas.openxmlformats.org/markup-compatibility/2006">
          <mc:Choice Requires="x14">
            <control shapeId="1165" r:id="rId115" name="Check Box 141">
              <controlPr defaultSize="0" autoFill="0" autoLine="0" autoPict="0">
                <anchor moveWithCells="1">
                  <from>
                    <xdr:col>55</xdr:col>
                    <xdr:colOff>50800</xdr:colOff>
                    <xdr:row>351</xdr:row>
                    <xdr:rowOff>50800</xdr:rowOff>
                  </from>
                  <to>
                    <xdr:col>57</xdr:col>
                    <xdr:colOff>76200</xdr:colOff>
                    <xdr:row>351</xdr:row>
                    <xdr:rowOff>241300</xdr:rowOff>
                  </to>
                </anchor>
              </controlPr>
            </control>
          </mc:Choice>
        </mc:AlternateContent>
        <mc:AlternateContent xmlns:mc="http://schemas.openxmlformats.org/markup-compatibility/2006">
          <mc:Choice Requires="x14">
            <control shapeId="1166" r:id="rId116" name="Check Box 142">
              <controlPr defaultSize="0" autoFill="0" autoLine="0" autoPict="0">
                <anchor moveWithCells="1">
                  <from>
                    <xdr:col>59</xdr:col>
                    <xdr:colOff>50800</xdr:colOff>
                    <xdr:row>351</xdr:row>
                    <xdr:rowOff>50800</xdr:rowOff>
                  </from>
                  <to>
                    <xdr:col>61</xdr:col>
                    <xdr:colOff>76200</xdr:colOff>
                    <xdr:row>351</xdr:row>
                    <xdr:rowOff>241300</xdr:rowOff>
                  </to>
                </anchor>
              </controlPr>
            </control>
          </mc:Choice>
        </mc:AlternateContent>
        <mc:AlternateContent xmlns:mc="http://schemas.openxmlformats.org/markup-compatibility/2006">
          <mc:Choice Requires="x14">
            <control shapeId="1167" r:id="rId117" name="Check Box 143">
              <controlPr defaultSize="0" autoFill="0" autoLine="0" autoPict="0">
                <anchor moveWithCells="1">
                  <from>
                    <xdr:col>55</xdr:col>
                    <xdr:colOff>50800</xdr:colOff>
                    <xdr:row>352</xdr:row>
                    <xdr:rowOff>50800</xdr:rowOff>
                  </from>
                  <to>
                    <xdr:col>57</xdr:col>
                    <xdr:colOff>76200</xdr:colOff>
                    <xdr:row>352</xdr:row>
                    <xdr:rowOff>241300</xdr:rowOff>
                  </to>
                </anchor>
              </controlPr>
            </control>
          </mc:Choice>
        </mc:AlternateContent>
        <mc:AlternateContent xmlns:mc="http://schemas.openxmlformats.org/markup-compatibility/2006">
          <mc:Choice Requires="x14">
            <control shapeId="1168" r:id="rId118" name="Check Box 144">
              <controlPr defaultSize="0" autoFill="0" autoLine="0" autoPict="0">
                <anchor moveWithCells="1">
                  <from>
                    <xdr:col>59</xdr:col>
                    <xdr:colOff>50800</xdr:colOff>
                    <xdr:row>352</xdr:row>
                    <xdr:rowOff>50800</xdr:rowOff>
                  </from>
                  <to>
                    <xdr:col>61</xdr:col>
                    <xdr:colOff>76200</xdr:colOff>
                    <xdr:row>352</xdr:row>
                    <xdr:rowOff>241300</xdr:rowOff>
                  </to>
                </anchor>
              </controlPr>
            </control>
          </mc:Choice>
        </mc:AlternateContent>
        <mc:AlternateContent xmlns:mc="http://schemas.openxmlformats.org/markup-compatibility/2006">
          <mc:Choice Requires="x14">
            <control shapeId="1169" r:id="rId119" name="Check Box 145">
              <controlPr defaultSize="0" autoFill="0" autoLine="0" autoPict="0">
                <anchor moveWithCells="1">
                  <from>
                    <xdr:col>55</xdr:col>
                    <xdr:colOff>50800</xdr:colOff>
                    <xdr:row>353</xdr:row>
                    <xdr:rowOff>50800</xdr:rowOff>
                  </from>
                  <to>
                    <xdr:col>57</xdr:col>
                    <xdr:colOff>76200</xdr:colOff>
                    <xdr:row>353</xdr:row>
                    <xdr:rowOff>241300</xdr:rowOff>
                  </to>
                </anchor>
              </controlPr>
            </control>
          </mc:Choice>
        </mc:AlternateContent>
        <mc:AlternateContent xmlns:mc="http://schemas.openxmlformats.org/markup-compatibility/2006">
          <mc:Choice Requires="x14">
            <control shapeId="1170" r:id="rId120" name="Check Box 146">
              <controlPr defaultSize="0" autoFill="0" autoLine="0" autoPict="0">
                <anchor moveWithCells="1">
                  <from>
                    <xdr:col>59</xdr:col>
                    <xdr:colOff>50800</xdr:colOff>
                    <xdr:row>353</xdr:row>
                    <xdr:rowOff>50800</xdr:rowOff>
                  </from>
                  <to>
                    <xdr:col>61</xdr:col>
                    <xdr:colOff>76200</xdr:colOff>
                    <xdr:row>353</xdr:row>
                    <xdr:rowOff>241300</xdr:rowOff>
                  </to>
                </anchor>
              </controlPr>
            </control>
          </mc:Choice>
        </mc:AlternateContent>
        <mc:AlternateContent xmlns:mc="http://schemas.openxmlformats.org/markup-compatibility/2006">
          <mc:Choice Requires="x14">
            <control shapeId="1171" r:id="rId121" name="Check Box 147">
              <controlPr defaultSize="0" autoFill="0" autoLine="0" autoPict="0">
                <anchor moveWithCells="1">
                  <from>
                    <xdr:col>28</xdr:col>
                    <xdr:colOff>50800</xdr:colOff>
                    <xdr:row>335</xdr:row>
                    <xdr:rowOff>50800</xdr:rowOff>
                  </from>
                  <to>
                    <xdr:col>30</xdr:col>
                    <xdr:colOff>76200</xdr:colOff>
                    <xdr:row>335</xdr:row>
                    <xdr:rowOff>241300</xdr:rowOff>
                  </to>
                </anchor>
              </controlPr>
            </control>
          </mc:Choice>
        </mc:AlternateContent>
        <mc:AlternateContent xmlns:mc="http://schemas.openxmlformats.org/markup-compatibility/2006">
          <mc:Choice Requires="x14">
            <control shapeId="1172" r:id="rId122" name="Check Box 148">
              <controlPr defaultSize="0" autoFill="0" autoLine="0" autoPict="0">
                <anchor moveWithCells="1">
                  <from>
                    <xdr:col>34</xdr:col>
                    <xdr:colOff>50800</xdr:colOff>
                    <xdr:row>335</xdr:row>
                    <xdr:rowOff>50800</xdr:rowOff>
                  </from>
                  <to>
                    <xdr:col>36</xdr:col>
                    <xdr:colOff>76200</xdr:colOff>
                    <xdr:row>335</xdr:row>
                    <xdr:rowOff>241300</xdr:rowOff>
                  </to>
                </anchor>
              </controlPr>
            </control>
          </mc:Choice>
        </mc:AlternateContent>
        <mc:AlternateContent xmlns:mc="http://schemas.openxmlformats.org/markup-compatibility/2006">
          <mc:Choice Requires="x14">
            <control shapeId="1173" r:id="rId123" name="Check Box 149">
              <controlPr defaultSize="0" autoFill="0" autoLine="0" autoPict="0">
                <anchor moveWithCells="1">
                  <from>
                    <xdr:col>43</xdr:col>
                    <xdr:colOff>50800</xdr:colOff>
                    <xdr:row>335</xdr:row>
                    <xdr:rowOff>50800</xdr:rowOff>
                  </from>
                  <to>
                    <xdr:col>45</xdr:col>
                    <xdr:colOff>76200</xdr:colOff>
                    <xdr:row>335</xdr:row>
                    <xdr:rowOff>241300</xdr:rowOff>
                  </to>
                </anchor>
              </controlPr>
            </control>
          </mc:Choice>
        </mc:AlternateContent>
        <mc:AlternateContent xmlns:mc="http://schemas.openxmlformats.org/markup-compatibility/2006">
          <mc:Choice Requires="x14">
            <control shapeId="1174" r:id="rId124" name="Check Box 150">
              <controlPr defaultSize="0" autoFill="0" autoLine="0" autoPict="0">
                <anchor moveWithCells="1">
                  <from>
                    <xdr:col>28</xdr:col>
                    <xdr:colOff>50800</xdr:colOff>
                    <xdr:row>336</xdr:row>
                    <xdr:rowOff>50800</xdr:rowOff>
                  </from>
                  <to>
                    <xdr:col>30</xdr:col>
                    <xdr:colOff>76200</xdr:colOff>
                    <xdr:row>336</xdr:row>
                    <xdr:rowOff>241300</xdr:rowOff>
                  </to>
                </anchor>
              </controlPr>
            </control>
          </mc:Choice>
        </mc:AlternateContent>
        <mc:AlternateContent xmlns:mc="http://schemas.openxmlformats.org/markup-compatibility/2006">
          <mc:Choice Requires="x14">
            <control shapeId="1175" r:id="rId125" name="Check Box 151">
              <controlPr defaultSize="0" autoFill="0" autoLine="0" autoPict="0">
                <anchor moveWithCells="1">
                  <from>
                    <xdr:col>41</xdr:col>
                    <xdr:colOff>50800</xdr:colOff>
                    <xdr:row>336</xdr:row>
                    <xdr:rowOff>50800</xdr:rowOff>
                  </from>
                  <to>
                    <xdr:col>43</xdr:col>
                    <xdr:colOff>76200</xdr:colOff>
                    <xdr:row>336</xdr:row>
                    <xdr:rowOff>241300</xdr:rowOff>
                  </to>
                </anchor>
              </controlPr>
            </control>
          </mc:Choice>
        </mc:AlternateContent>
        <mc:AlternateContent xmlns:mc="http://schemas.openxmlformats.org/markup-compatibility/2006">
          <mc:Choice Requires="x14">
            <control shapeId="1176" r:id="rId126" name="Check Box 152">
              <controlPr defaultSize="0" autoFill="0" autoLine="0" autoPict="0">
                <anchor moveWithCells="1">
                  <from>
                    <xdr:col>48</xdr:col>
                    <xdr:colOff>50800</xdr:colOff>
                    <xdr:row>336</xdr:row>
                    <xdr:rowOff>50800</xdr:rowOff>
                  </from>
                  <to>
                    <xdr:col>50</xdr:col>
                    <xdr:colOff>76200</xdr:colOff>
                    <xdr:row>336</xdr:row>
                    <xdr:rowOff>241300</xdr:rowOff>
                  </to>
                </anchor>
              </controlPr>
            </control>
          </mc:Choice>
        </mc:AlternateContent>
        <mc:AlternateContent xmlns:mc="http://schemas.openxmlformats.org/markup-compatibility/2006">
          <mc:Choice Requires="x14">
            <control shapeId="1177" r:id="rId127" name="Check Box 153">
              <controlPr defaultSize="0" autoFill="0" autoLine="0" autoPict="0">
                <anchor moveWithCells="1">
                  <from>
                    <xdr:col>47</xdr:col>
                    <xdr:colOff>50800</xdr:colOff>
                    <xdr:row>356</xdr:row>
                    <xdr:rowOff>50800</xdr:rowOff>
                  </from>
                  <to>
                    <xdr:col>49</xdr:col>
                    <xdr:colOff>76200</xdr:colOff>
                    <xdr:row>356</xdr:row>
                    <xdr:rowOff>241300</xdr:rowOff>
                  </to>
                </anchor>
              </controlPr>
            </control>
          </mc:Choice>
        </mc:AlternateContent>
        <mc:AlternateContent xmlns:mc="http://schemas.openxmlformats.org/markup-compatibility/2006">
          <mc:Choice Requires="x14">
            <control shapeId="1178" r:id="rId128" name="Check Box 154">
              <controlPr defaultSize="0" autoFill="0" autoLine="0" autoPict="0">
                <anchor moveWithCells="1">
                  <from>
                    <xdr:col>60</xdr:col>
                    <xdr:colOff>50800</xdr:colOff>
                    <xdr:row>356</xdr:row>
                    <xdr:rowOff>50800</xdr:rowOff>
                  </from>
                  <to>
                    <xdr:col>62</xdr:col>
                    <xdr:colOff>76200</xdr:colOff>
                    <xdr:row>356</xdr:row>
                    <xdr:rowOff>241300</xdr:rowOff>
                  </to>
                </anchor>
              </controlPr>
            </control>
          </mc:Choice>
        </mc:AlternateContent>
        <mc:AlternateContent xmlns:mc="http://schemas.openxmlformats.org/markup-compatibility/2006">
          <mc:Choice Requires="x14">
            <control shapeId="1179" r:id="rId129" name="Check Box 155">
              <controlPr defaultSize="0" autoFill="0" autoLine="0" autoPict="0">
                <anchor moveWithCells="1">
                  <from>
                    <xdr:col>47</xdr:col>
                    <xdr:colOff>50800</xdr:colOff>
                    <xdr:row>357</xdr:row>
                    <xdr:rowOff>50800</xdr:rowOff>
                  </from>
                  <to>
                    <xdr:col>49</xdr:col>
                    <xdr:colOff>76200</xdr:colOff>
                    <xdr:row>357</xdr:row>
                    <xdr:rowOff>241300</xdr:rowOff>
                  </to>
                </anchor>
              </controlPr>
            </control>
          </mc:Choice>
        </mc:AlternateContent>
        <mc:AlternateContent xmlns:mc="http://schemas.openxmlformats.org/markup-compatibility/2006">
          <mc:Choice Requires="x14">
            <control shapeId="1180" r:id="rId130" name="Check Box 156">
              <controlPr defaultSize="0" autoFill="0" autoLine="0" autoPict="0">
                <anchor moveWithCells="1">
                  <from>
                    <xdr:col>60</xdr:col>
                    <xdr:colOff>50800</xdr:colOff>
                    <xdr:row>357</xdr:row>
                    <xdr:rowOff>50800</xdr:rowOff>
                  </from>
                  <to>
                    <xdr:col>62</xdr:col>
                    <xdr:colOff>76200</xdr:colOff>
                    <xdr:row>357</xdr:row>
                    <xdr:rowOff>241300</xdr:rowOff>
                  </to>
                </anchor>
              </controlPr>
            </control>
          </mc:Choice>
        </mc:AlternateContent>
        <mc:AlternateContent xmlns:mc="http://schemas.openxmlformats.org/markup-compatibility/2006">
          <mc:Choice Requires="x14">
            <control shapeId="1181" r:id="rId131" name="Check Box 157">
              <controlPr defaultSize="0" autoFill="0" autoLine="0" autoPict="0">
                <anchor moveWithCells="1">
                  <from>
                    <xdr:col>53</xdr:col>
                    <xdr:colOff>50800</xdr:colOff>
                    <xdr:row>357</xdr:row>
                    <xdr:rowOff>50800</xdr:rowOff>
                  </from>
                  <to>
                    <xdr:col>55</xdr:col>
                    <xdr:colOff>76200</xdr:colOff>
                    <xdr:row>357</xdr:row>
                    <xdr:rowOff>241300</xdr:rowOff>
                  </to>
                </anchor>
              </controlPr>
            </control>
          </mc:Choice>
        </mc:AlternateContent>
        <mc:AlternateContent xmlns:mc="http://schemas.openxmlformats.org/markup-compatibility/2006">
          <mc:Choice Requires="x14">
            <control shapeId="1182" r:id="rId132" name="Check Box 158">
              <controlPr defaultSize="0" autoFill="0" autoLine="0" autoPict="0">
                <anchor moveWithCells="1">
                  <from>
                    <xdr:col>17</xdr:col>
                    <xdr:colOff>50800</xdr:colOff>
                    <xdr:row>354</xdr:row>
                    <xdr:rowOff>184150</xdr:rowOff>
                  </from>
                  <to>
                    <xdr:col>19</xdr:col>
                    <xdr:colOff>76200</xdr:colOff>
                    <xdr:row>355</xdr:row>
                    <xdr:rowOff>95250</xdr:rowOff>
                  </to>
                </anchor>
              </controlPr>
            </control>
          </mc:Choice>
        </mc:AlternateContent>
        <mc:AlternateContent xmlns:mc="http://schemas.openxmlformats.org/markup-compatibility/2006">
          <mc:Choice Requires="x14">
            <control shapeId="1183" r:id="rId133" name="Check Box 159">
              <controlPr defaultSize="0" autoFill="0" autoLine="0" autoPict="0">
                <anchor moveWithCells="1">
                  <from>
                    <xdr:col>60</xdr:col>
                    <xdr:colOff>50800</xdr:colOff>
                    <xdr:row>354</xdr:row>
                    <xdr:rowOff>184150</xdr:rowOff>
                  </from>
                  <to>
                    <xdr:col>62</xdr:col>
                    <xdr:colOff>76200</xdr:colOff>
                    <xdr:row>355</xdr:row>
                    <xdr:rowOff>95250</xdr:rowOff>
                  </to>
                </anchor>
              </controlPr>
            </control>
          </mc:Choice>
        </mc:AlternateContent>
        <mc:AlternateContent xmlns:mc="http://schemas.openxmlformats.org/markup-compatibility/2006">
          <mc:Choice Requires="x14">
            <control shapeId="1184" r:id="rId134" name="Check Box 160">
              <controlPr defaultSize="0" autoFill="0" autoLine="0" autoPict="0">
                <anchor moveWithCells="1">
                  <from>
                    <xdr:col>22</xdr:col>
                    <xdr:colOff>50800</xdr:colOff>
                    <xdr:row>354</xdr:row>
                    <xdr:rowOff>50800</xdr:rowOff>
                  </from>
                  <to>
                    <xdr:col>24</xdr:col>
                    <xdr:colOff>76200</xdr:colOff>
                    <xdr:row>354</xdr:row>
                    <xdr:rowOff>241300</xdr:rowOff>
                  </to>
                </anchor>
              </controlPr>
            </control>
          </mc:Choice>
        </mc:AlternateContent>
        <mc:AlternateContent xmlns:mc="http://schemas.openxmlformats.org/markup-compatibility/2006">
          <mc:Choice Requires="x14">
            <control shapeId="1185" r:id="rId135" name="Check Box 161">
              <controlPr defaultSize="0" autoFill="0" autoLine="0" autoPict="0">
                <anchor moveWithCells="1">
                  <from>
                    <xdr:col>28</xdr:col>
                    <xdr:colOff>50800</xdr:colOff>
                    <xdr:row>354</xdr:row>
                    <xdr:rowOff>50800</xdr:rowOff>
                  </from>
                  <to>
                    <xdr:col>30</xdr:col>
                    <xdr:colOff>76200</xdr:colOff>
                    <xdr:row>354</xdr:row>
                    <xdr:rowOff>241300</xdr:rowOff>
                  </to>
                </anchor>
              </controlPr>
            </control>
          </mc:Choice>
        </mc:AlternateContent>
        <mc:AlternateContent xmlns:mc="http://schemas.openxmlformats.org/markup-compatibility/2006">
          <mc:Choice Requires="x14">
            <control shapeId="1186" r:id="rId136" name="Check Box 162">
              <controlPr defaultSize="0" autoFill="0" autoLine="0" autoPict="0">
                <anchor moveWithCells="1">
                  <from>
                    <xdr:col>34</xdr:col>
                    <xdr:colOff>50800</xdr:colOff>
                    <xdr:row>354</xdr:row>
                    <xdr:rowOff>50800</xdr:rowOff>
                  </from>
                  <to>
                    <xdr:col>36</xdr:col>
                    <xdr:colOff>76200</xdr:colOff>
                    <xdr:row>354</xdr:row>
                    <xdr:rowOff>241300</xdr:rowOff>
                  </to>
                </anchor>
              </controlPr>
            </control>
          </mc:Choice>
        </mc:AlternateContent>
        <mc:AlternateContent xmlns:mc="http://schemas.openxmlformats.org/markup-compatibility/2006">
          <mc:Choice Requires="x14">
            <control shapeId="1187" r:id="rId137" name="Check Box 163">
              <controlPr defaultSize="0" autoFill="0" autoLine="0" autoPict="0">
                <anchor moveWithCells="1">
                  <from>
                    <xdr:col>40</xdr:col>
                    <xdr:colOff>50800</xdr:colOff>
                    <xdr:row>354</xdr:row>
                    <xdr:rowOff>50800</xdr:rowOff>
                  </from>
                  <to>
                    <xdr:col>42</xdr:col>
                    <xdr:colOff>76200</xdr:colOff>
                    <xdr:row>354</xdr:row>
                    <xdr:rowOff>241300</xdr:rowOff>
                  </to>
                </anchor>
              </controlPr>
            </control>
          </mc:Choice>
        </mc:AlternateContent>
        <mc:AlternateContent xmlns:mc="http://schemas.openxmlformats.org/markup-compatibility/2006">
          <mc:Choice Requires="x14">
            <control shapeId="1188" r:id="rId138" name="Check Box 164">
              <controlPr defaultSize="0" autoFill="0" autoLine="0" autoPict="0">
                <anchor moveWithCells="1">
                  <from>
                    <xdr:col>22</xdr:col>
                    <xdr:colOff>50800</xdr:colOff>
                    <xdr:row>355</xdr:row>
                    <xdr:rowOff>50800</xdr:rowOff>
                  </from>
                  <to>
                    <xdr:col>24</xdr:col>
                    <xdr:colOff>76200</xdr:colOff>
                    <xdr:row>355</xdr:row>
                    <xdr:rowOff>241300</xdr:rowOff>
                  </to>
                </anchor>
              </controlPr>
            </control>
          </mc:Choice>
        </mc:AlternateContent>
        <mc:AlternateContent xmlns:mc="http://schemas.openxmlformats.org/markup-compatibility/2006">
          <mc:Choice Requires="x14">
            <control shapeId="1189" r:id="rId139" name="Check Box 165">
              <controlPr defaultSize="0" autoFill="0" autoLine="0" autoPict="0">
                <anchor moveWithCells="1">
                  <from>
                    <xdr:col>30</xdr:col>
                    <xdr:colOff>50800</xdr:colOff>
                    <xdr:row>355</xdr:row>
                    <xdr:rowOff>50800</xdr:rowOff>
                  </from>
                  <to>
                    <xdr:col>32</xdr:col>
                    <xdr:colOff>76200</xdr:colOff>
                    <xdr:row>355</xdr:row>
                    <xdr:rowOff>241300</xdr:rowOff>
                  </to>
                </anchor>
              </controlPr>
            </control>
          </mc:Choice>
        </mc:AlternateContent>
        <mc:AlternateContent xmlns:mc="http://schemas.openxmlformats.org/markup-compatibility/2006">
          <mc:Choice Requires="x14">
            <control shapeId="1190" r:id="rId140" name="Check Box 166">
              <controlPr defaultSize="0" autoFill="0" autoLine="0" autoPict="0">
                <anchor moveWithCells="1">
                  <from>
                    <xdr:col>58</xdr:col>
                    <xdr:colOff>50800</xdr:colOff>
                    <xdr:row>358</xdr:row>
                    <xdr:rowOff>50800</xdr:rowOff>
                  </from>
                  <to>
                    <xdr:col>60</xdr:col>
                    <xdr:colOff>76200</xdr:colOff>
                    <xdr:row>358</xdr:row>
                    <xdr:rowOff>241300</xdr:rowOff>
                  </to>
                </anchor>
              </controlPr>
            </control>
          </mc:Choice>
        </mc:AlternateContent>
        <mc:AlternateContent xmlns:mc="http://schemas.openxmlformats.org/markup-compatibility/2006">
          <mc:Choice Requires="x14">
            <control shapeId="1191" r:id="rId141" name="Check Box 167">
              <controlPr defaultSize="0" autoFill="0" autoLine="0" autoPict="0">
                <anchor moveWithCells="1">
                  <from>
                    <xdr:col>17</xdr:col>
                    <xdr:colOff>50800</xdr:colOff>
                    <xdr:row>358</xdr:row>
                    <xdr:rowOff>50800</xdr:rowOff>
                  </from>
                  <to>
                    <xdr:col>19</xdr:col>
                    <xdr:colOff>76200</xdr:colOff>
                    <xdr:row>358</xdr:row>
                    <xdr:rowOff>241300</xdr:rowOff>
                  </to>
                </anchor>
              </controlPr>
            </control>
          </mc:Choice>
        </mc:AlternateContent>
        <mc:AlternateContent xmlns:mc="http://schemas.openxmlformats.org/markup-compatibility/2006">
          <mc:Choice Requires="x14">
            <control shapeId="1192" r:id="rId142" name="Check Box 168">
              <controlPr defaultSize="0" autoFill="0" autoLine="0" autoPict="0">
                <anchor moveWithCells="1">
                  <from>
                    <xdr:col>23</xdr:col>
                    <xdr:colOff>50800</xdr:colOff>
                    <xdr:row>358</xdr:row>
                    <xdr:rowOff>50800</xdr:rowOff>
                  </from>
                  <to>
                    <xdr:col>25</xdr:col>
                    <xdr:colOff>76200</xdr:colOff>
                    <xdr:row>358</xdr:row>
                    <xdr:rowOff>241300</xdr:rowOff>
                  </to>
                </anchor>
              </controlPr>
            </control>
          </mc:Choice>
        </mc:AlternateContent>
        <mc:AlternateContent xmlns:mc="http://schemas.openxmlformats.org/markup-compatibility/2006">
          <mc:Choice Requires="x14">
            <control shapeId="1193" r:id="rId143" name="Check Box 169">
              <controlPr defaultSize="0" autoFill="0" autoLine="0" autoPict="0">
                <anchor moveWithCells="1">
                  <from>
                    <xdr:col>29</xdr:col>
                    <xdr:colOff>50800</xdr:colOff>
                    <xdr:row>358</xdr:row>
                    <xdr:rowOff>50800</xdr:rowOff>
                  </from>
                  <to>
                    <xdr:col>31</xdr:col>
                    <xdr:colOff>76200</xdr:colOff>
                    <xdr:row>358</xdr:row>
                    <xdr:rowOff>241300</xdr:rowOff>
                  </to>
                </anchor>
              </controlPr>
            </control>
          </mc:Choice>
        </mc:AlternateContent>
        <mc:AlternateContent xmlns:mc="http://schemas.openxmlformats.org/markup-compatibility/2006">
          <mc:Choice Requires="x14">
            <control shapeId="1194" r:id="rId144" name="Check Box 170">
              <controlPr defaultSize="0" autoFill="0" autoLine="0" autoPict="0">
                <anchor moveWithCells="1">
                  <from>
                    <xdr:col>17</xdr:col>
                    <xdr:colOff>50800</xdr:colOff>
                    <xdr:row>359</xdr:row>
                    <xdr:rowOff>50800</xdr:rowOff>
                  </from>
                  <to>
                    <xdr:col>19</xdr:col>
                    <xdr:colOff>76200</xdr:colOff>
                    <xdr:row>359</xdr:row>
                    <xdr:rowOff>241300</xdr:rowOff>
                  </to>
                </anchor>
              </controlPr>
            </control>
          </mc:Choice>
        </mc:AlternateContent>
        <mc:AlternateContent xmlns:mc="http://schemas.openxmlformats.org/markup-compatibility/2006">
          <mc:Choice Requires="x14">
            <control shapeId="1195" r:id="rId145" name="Check Box 171">
              <controlPr defaultSize="0" autoFill="0" autoLine="0" autoPict="0">
                <anchor moveWithCells="1">
                  <from>
                    <xdr:col>43</xdr:col>
                    <xdr:colOff>50800</xdr:colOff>
                    <xdr:row>359</xdr:row>
                    <xdr:rowOff>50800</xdr:rowOff>
                  </from>
                  <to>
                    <xdr:col>45</xdr:col>
                    <xdr:colOff>76200</xdr:colOff>
                    <xdr:row>359</xdr:row>
                    <xdr:rowOff>241300</xdr:rowOff>
                  </to>
                </anchor>
              </controlPr>
            </control>
          </mc:Choice>
        </mc:AlternateContent>
        <mc:AlternateContent xmlns:mc="http://schemas.openxmlformats.org/markup-compatibility/2006">
          <mc:Choice Requires="x14">
            <control shapeId="1196" r:id="rId146" name="Check Box 172">
              <controlPr defaultSize="0" autoFill="0" autoLine="0" autoPict="0">
                <anchor moveWithCells="1">
                  <from>
                    <xdr:col>49</xdr:col>
                    <xdr:colOff>50800</xdr:colOff>
                    <xdr:row>359</xdr:row>
                    <xdr:rowOff>50800</xdr:rowOff>
                  </from>
                  <to>
                    <xdr:col>51</xdr:col>
                    <xdr:colOff>76200</xdr:colOff>
                    <xdr:row>359</xdr:row>
                    <xdr:rowOff>241300</xdr:rowOff>
                  </to>
                </anchor>
              </controlPr>
            </control>
          </mc:Choice>
        </mc:AlternateContent>
        <mc:AlternateContent xmlns:mc="http://schemas.openxmlformats.org/markup-compatibility/2006">
          <mc:Choice Requires="x14">
            <control shapeId="1197" r:id="rId147" name="Check Box 173">
              <controlPr defaultSize="0" autoFill="0" autoLine="0" autoPict="0">
                <anchor moveWithCells="1">
                  <from>
                    <xdr:col>54</xdr:col>
                    <xdr:colOff>50800</xdr:colOff>
                    <xdr:row>359</xdr:row>
                    <xdr:rowOff>50800</xdr:rowOff>
                  </from>
                  <to>
                    <xdr:col>56</xdr:col>
                    <xdr:colOff>76200</xdr:colOff>
                    <xdr:row>359</xdr:row>
                    <xdr:rowOff>241300</xdr:rowOff>
                  </to>
                </anchor>
              </controlPr>
            </control>
          </mc:Choice>
        </mc:AlternateContent>
        <mc:AlternateContent xmlns:mc="http://schemas.openxmlformats.org/markup-compatibility/2006">
          <mc:Choice Requires="x14">
            <control shapeId="1198" r:id="rId148" name="Check Box 174">
              <controlPr defaultSize="0" autoFill="0" autoLine="0" autoPict="0">
                <anchor moveWithCells="1">
                  <from>
                    <xdr:col>17</xdr:col>
                    <xdr:colOff>50800</xdr:colOff>
                    <xdr:row>360</xdr:row>
                    <xdr:rowOff>50800</xdr:rowOff>
                  </from>
                  <to>
                    <xdr:col>19</xdr:col>
                    <xdr:colOff>76200</xdr:colOff>
                    <xdr:row>360</xdr:row>
                    <xdr:rowOff>241300</xdr:rowOff>
                  </to>
                </anchor>
              </controlPr>
            </control>
          </mc:Choice>
        </mc:AlternateContent>
        <mc:AlternateContent xmlns:mc="http://schemas.openxmlformats.org/markup-compatibility/2006">
          <mc:Choice Requires="x14">
            <control shapeId="1199" r:id="rId149" name="Check Box 175">
              <controlPr defaultSize="0" autoFill="0" autoLine="0" autoPict="0">
                <anchor moveWithCells="1">
                  <from>
                    <xdr:col>43</xdr:col>
                    <xdr:colOff>50800</xdr:colOff>
                    <xdr:row>360</xdr:row>
                    <xdr:rowOff>50800</xdr:rowOff>
                  </from>
                  <to>
                    <xdr:col>45</xdr:col>
                    <xdr:colOff>76200</xdr:colOff>
                    <xdr:row>360</xdr:row>
                    <xdr:rowOff>241300</xdr:rowOff>
                  </to>
                </anchor>
              </controlPr>
            </control>
          </mc:Choice>
        </mc:AlternateContent>
        <mc:AlternateContent xmlns:mc="http://schemas.openxmlformats.org/markup-compatibility/2006">
          <mc:Choice Requires="x14">
            <control shapeId="1200" r:id="rId150" name="Check Box 176">
              <controlPr defaultSize="0" autoFill="0" autoLine="0" autoPict="0">
                <anchor moveWithCells="1">
                  <from>
                    <xdr:col>60</xdr:col>
                    <xdr:colOff>38100</xdr:colOff>
                    <xdr:row>362</xdr:row>
                    <xdr:rowOff>165100</xdr:rowOff>
                  </from>
                  <to>
                    <xdr:col>62</xdr:col>
                    <xdr:colOff>69850</xdr:colOff>
                    <xdr:row>363</xdr:row>
                    <xdr:rowOff>88900</xdr:rowOff>
                  </to>
                </anchor>
              </controlPr>
            </control>
          </mc:Choice>
        </mc:AlternateContent>
        <mc:AlternateContent xmlns:mc="http://schemas.openxmlformats.org/markup-compatibility/2006">
          <mc:Choice Requires="x14">
            <control shapeId="1201" r:id="rId151" name="Check Box 177">
              <controlPr defaultSize="0" autoFill="0" autoLine="0" autoPict="0">
                <anchor moveWithCells="1">
                  <from>
                    <xdr:col>17</xdr:col>
                    <xdr:colOff>50800</xdr:colOff>
                    <xdr:row>368</xdr:row>
                    <xdr:rowOff>50800</xdr:rowOff>
                  </from>
                  <to>
                    <xdr:col>19</xdr:col>
                    <xdr:colOff>76200</xdr:colOff>
                    <xdr:row>368</xdr:row>
                    <xdr:rowOff>241300</xdr:rowOff>
                  </to>
                </anchor>
              </controlPr>
            </control>
          </mc:Choice>
        </mc:AlternateContent>
        <mc:AlternateContent xmlns:mc="http://schemas.openxmlformats.org/markup-compatibility/2006">
          <mc:Choice Requires="x14">
            <control shapeId="1202" r:id="rId152" name="Check Box 178">
              <controlPr defaultSize="0" autoFill="0" autoLine="0" autoPict="0">
                <anchor moveWithCells="1">
                  <from>
                    <xdr:col>58</xdr:col>
                    <xdr:colOff>50800</xdr:colOff>
                    <xdr:row>368</xdr:row>
                    <xdr:rowOff>50800</xdr:rowOff>
                  </from>
                  <to>
                    <xdr:col>60</xdr:col>
                    <xdr:colOff>76200</xdr:colOff>
                    <xdr:row>368</xdr:row>
                    <xdr:rowOff>241300</xdr:rowOff>
                  </to>
                </anchor>
              </controlPr>
            </control>
          </mc:Choice>
        </mc:AlternateContent>
        <mc:AlternateContent xmlns:mc="http://schemas.openxmlformats.org/markup-compatibility/2006">
          <mc:Choice Requires="x14">
            <control shapeId="1203" r:id="rId153" name="Check Box 179">
              <controlPr defaultSize="0" autoFill="0" autoLine="0" autoPict="0">
                <anchor moveWithCells="1">
                  <from>
                    <xdr:col>56</xdr:col>
                    <xdr:colOff>50800</xdr:colOff>
                    <xdr:row>370</xdr:row>
                    <xdr:rowOff>50800</xdr:rowOff>
                  </from>
                  <to>
                    <xdr:col>58</xdr:col>
                    <xdr:colOff>76200</xdr:colOff>
                    <xdr:row>370</xdr:row>
                    <xdr:rowOff>241300</xdr:rowOff>
                  </to>
                </anchor>
              </controlPr>
            </control>
          </mc:Choice>
        </mc:AlternateContent>
        <mc:AlternateContent xmlns:mc="http://schemas.openxmlformats.org/markup-compatibility/2006">
          <mc:Choice Requires="x14">
            <control shapeId="1204" r:id="rId154" name="Check Box 180">
              <controlPr defaultSize="0" autoFill="0" autoLine="0" autoPict="0">
                <anchor moveWithCells="1">
                  <from>
                    <xdr:col>60</xdr:col>
                    <xdr:colOff>50800</xdr:colOff>
                    <xdr:row>370</xdr:row>
                    <xdr:rowOff>50800</xdr:rowOff>
                  </from>
                  <to>
                    <xdr:col>62</xdr:col>
                    <xdr:colOff>76200</xdr:colOff>
                    <xdr:row>370</xdr:row>
                    <xdr:rowOff>241300</xdr:rowOff>
                  </to>
                </anchor>
              </controlPr>
            </control>
          </mc:Choice>
        </mc:AlternateContent>
        <mc:AlternateContent xmlns:mc="http://schemas.openxmlformats.org/markup-compatibility/2006">
          <mc:Choice Requires="x14">
            <control shapeId="1206" r:id="rId155" name="Check Box 182">
              <controlPr defaultSize="0" autoFill="0" autoLine="0" autoPict="0">
                <anchor moveWithCells="1">
                  <from>
                    <xdr:col>56</xdr:col>
                    <xdr:colOff>50800</xdr:colOff>
                    <xdr:row>371</xdr:row>
                    <xdr:rowOff>127000</xdr:rowOff>
                  </from>
                  <to>
                    <xdr:col>58</xdr:col>
                    <xdr:colOff>76200</xdr:colOff>
                    <xdr:row>372</xdr:row>
                    <xdr:rowOff>107950</xdr:rowOff>
                  </to>
                </anchor>
              </controlPr>
            </control>
          </mc:Choice>
        </mc:AlternateContent>
        <mc:AlternateContent xmlns:mc="http://schemas.openxmlformats.org/markup-compatibility/2006">
          <mc:Choice Requires="x14">
            <control shapeId="1207" r:id="rId156" name="Check Box 183">
              <controlPr defaultSize="0" autoFill="0" autoLine="0" autoPict="0">
                <anchor moveWithCells="1">
                  <from>
                    <xdr:col>60</xdr:col>
                    <xdr:colOff>50800</xdr:colOff>
                    <xdr:row>371</xdr:row>
                    <xdr:rowOff>127000</xdr:rowOff>
                  </from>
                  <to>
                    <xdr:col>62</xdr:col>
                    <xdr:colOff>76200</xdr:colOff>
                    <xdr:row>372</xdr:row>
                    <xdr:rowOff>107950</xdr:rowOff>
                  </to>
                </anchor>
              </controlPr>
            </control>
          </mc:Choice>
        </mc:AlternateContent>
        <mc:AlternateContent xmlns:mc="http://schemas.openxmlformats.org/markup-compatibility/2006">
          <mc:Choice Requires="x14">
            <control shapeId="1208" r:id="rId157" name="Check Box 184">
              <controlPr defaultSize="0" autoFill="0" autoLine="0" autoPict="0">
                <anchor moveWithCells="1">
                  <from>
                    <xdr:col>56</xdr:col>
                    <xdr:colOff>50800</xdr:colOff>
                    <xdr:row>373</xdr:row>
                    <xdr:rowOff>50800</xdr:rowOff>
                  </from>
                  <to>
                    <xdr:col>58</xdr:col>
                    <xdr:colOff>76200</xdr:colOff>
                    <xdr:row>373</xdr:row>
                    <xdr:rowOff>241300</xdr:rowOff>
                  </to>
                </anchor>
              </controlPr>
            </control>
          </mc:Choice>
        </mc:AlternateContent>
        <mc:AlternateContent xmlns:mc="http://schemas.openxmlformats.org/markup-compatibility/2006">
          <mc:Choice Requires="x14">
            <control shapeId="1209" r:id="rId158" name="Check Box 185">
              <controlPr defaultSize="0" autoFill="0" autoLine="0" autoPict="0">
                <anchor moveWithCells="1">
                  <from>
                    <xdr:col>60</xdr:col>
                    <xdr:colOff>50800</xdr:colOff>
                    <xdr:row>373</xdr:row>
                    <xdr:rowOff>50800</xdr:rowOff>
                  </from>
                  <to>
                    <xdr:col>62</xdr:col>
                    <xdr:colOff>76200</xdr:colOff>
                    <xdr:row>373</xdr:row>
                    <xdr:rowOff>241300</xdr:rowOff>
                  </to>
                </anchor>
              </controlPr>
            </control>
          </mc:Choice>
        </mc:AlternateContent>
        <mc:AlternateContent xmlns:mc="http://schemas.openxmlformats.org/markup-compatibility/2006">
          <mc:Choice Requires="x14">
            <control shapeId="1210" r:id="rId159" name="Check Box 186">
              <controlPr defaultSize="0" autoFill="0" autoLine="0" autoPict="0">
                <anchor moveWithCells="1">
                  <from>
                    <xdr:col>56</xdr:col>
                    <xdr:colOff>50800</xdr:colOff>
                    <xdr:row>374</xdr:row>
                    <xdr:rowOff>50800</xdr:rowOff>
                  </from>
                  <to>
                    <xdr:col>58</xdr:col>
                    <xdr:colOff>76200</xdr:colOff>
                    <xdr:row>374</xdr:row>
                    <xdr:rowOff>241300</xdr:rowOff>
                  </to>
                </anchor>
              </controlPr>
            </control>
          </mc:Choice>
        </mc:AlternateContent>
        <mc:AlternateContent xmlns:mc="http://schemas.openxmlformats.org/markup-compatibility/2006">
          <mc:Choice Requires="x14">
            <control shapeId="1211" r:id="rId160" name="Check Box 187">
              <controlPr defaultSize="0" autoFill="0" autoLine="0" autoPict="0">
                <anchor moveWithCells="1">
                  <from>
                    <xdr:col>60</xdr:col>
                    <xdr:colOff>50800</xdr:colOff>
                    <xdr:row>374</xdr:row>
                    <xdr:rowOff>50800</xdr:rowOff>
                  </from>
                  <to>
                    <xdr:col>62</xdr:col>
                    <xdr:colOff>76200</xdr:colOff>
                    <xdr:row>374</xdr:row>
                    <xdr:rowOff>241300</xdr:rowOff>
                  </to>
                </anchor>
              </controlPr>
            </control>
          </mc:Choice>
        </mc:AlternateContent>
        <mc:AlternateContent xmlns:mc="http://schemas.openxmlformats.org/markup-compatibility/2006">
          <mc:Choice Requires="x14">
            <control shapeId="1212" r:id="rId161" name="Check Box 188">
              <controlPr defaultSize="0" autoFill="0" autoLine="0" autoPict="0">
                <anchor moveWithCells="1">
                  <from>
                    <xdr:col>56</xdr:col>
                    <xdr:colOff>50800</xdr:colOff>
                    <xdr:row>375</xdr:row>
                    <xdr:rowOff>50800</xdr:rowOff>
                  </from>
                  <to>
                    <xdr:col>58</xdr:col>
                    <xdr:colOff>76200</xdr:colOff>
                    <xdr:row>375</xdr:row>
                    <xdr:rowOff>241300</xdr:rowOff>
                  </to>
                </anchor>
              </controlPr>
            </control>
          </mc:Choice>
        </mc:AlternateContent>
        <mc:AlternateContent xmlns:mc="http://schemas.openxmlformats.org/markup-compatibility/2006">
          <mc:Choice Requires="x14">
            <control shapeId="1213" r:id="rId162" name="Check Box 189">
              <controlPr defaultSize="0" autoFill="0" autoLine="0" autoPict="0">
                <anchor moveWithCells="1">
                  <from>
                    <xdr:col>60</xdr:col>
                    <xdr:colOff>50800</xdr:colOff>
                    <xdr:row>375</xdr:row>
                    <xdr:rowOff>50800</xdr:rowOff>
                  </from>
                  <to>
                    <xdr:col>62</xdr:col>
                    <xdr:colOff>76200</xdr:colOff>
                    <xdr:row>375</xdr:row>
                    <xdr:rowOff>241300</xdr:rowOff>
                  </to>
                </anchor>
              </controlPr>
            </control>
          </mc:Choice>
        </mc:AlternateContent>
        <mc:AlternateContent xmlns:mc="http://schemas.openxmlformats.org/markup-compatibility/2006">
          <mc:Choice Requires="x14">
            <control shapeId="1214" r:id="rId163" name="Check Box 190">
              <controlPr defaultSize="0" autoFill="0" autoLine="0" autoPict="0">
                <anchor moveWithCells="1">
                  <from>
                    <xdr:col>56</xdr:col>
                    <xdr:colOff>50800</xdr:colOff>
                    <xdr:row>376</xdr:row>
                    <xdr:rowOff>50800</xdr:rowOff>
                  </from>
                  <to>
                    <xdr:col>58</xdr:col>
                    <xdr:colOff>76200</xdr:colOff>
                    <xdr:row>376</xdr:row>
                    <xdr:rowOff>241300</xdr:rowOff>
                  </to>
                </anchor>
              </controlPr>
            </control>
          </mc:Choice>
        </mc:AlternateContent>
        <mc:AlternateContent xmlns:mc="http://schemas.openxmlformats.org/markup-compatibility/2006">
          <mc:Choice Requires="x14">
            <control shapeId="1215" r:id="rId164" name="Check Box 191">
              <controlPr defaultSize="0" autoFill="0" autoLine="0" autoPict="0">
                <anchor moveWithCells="1">
                  <from>
                    <xdr:col>60</xdr:col>
                    <xdr:colOff>50800</xdr:colOff>
                    <xdr:row>376</xdr:row>
                    <xdr:rowOff>50800</xdr:rowOff>
                  </from>
                  <to>
                    <xdr:col>62</xdr:col>
                    <xdr:colOff>76200</xdr:colOff>
                    <xdr:row>376</xdr:row>
                    <xdr:rowOff>241300</xdr:rowOff>
                  </to>
                </anchor>
              </controlPr>
            </control>
          </mc:Choice>
        </mc:AlternateContent>
        <mc:AlternateContent xmlns:mc="http://schemas.openxmlformats.org/markup-compatibility/2006">
          <mc:Choice Requires="x14">
            <control shapeId="1216" r:id="rId165" name="Check Box 192">
              <controlPr defaultSize="0" autoFill="0" autoLine="0" autoPict="0">
                <anchor moveWithCells="1">
                  <from>
                    <xdr:col>17</xdr:col>
                    <xdr:colOff>50800</xdr:colOff>
                    <xdr:row>377</xdr:row>
                    <xdr:rowOff>50800</xdr:rowOff>
                  </from>
                  <to>
                    <xdr:col>19</xdr:col>
                    <xdr:colOff>76200</xdr:colOff>
                    <xdr:row>377</xdr:row>
                    <xdr:rowOff>241300</xdr:rowOff>
                  </to>
                </anchor>
              </controlPr>
            </control>
          </mc:Choice>
        </mc:AlternateContent>
        <mc:AlternateContent xmlns:mc="http://schemas.openxmlformats.org/markup-compatibility/2006">
          <mc:Choice Requires="x14">
            <control shapeId="1217" r:id="rId166" name="Check Box 193">
              <controlPr defaultSize="0" autoFill="0" autoLine="0" autoPict="0">
                <anchor moveWithCells="1">
                  <from>
                    <xdr:col>26</xdr:col>
                    <xdr:colOff>50800</xdr:colOff>
                    <xdr:row>377</xdr:row>
                    <xdr:rowOff>50800</xdr:rowOff>
                  </from>
                  <to>
                    <xdr:col>28</xdr:col>
                    <xdr:colOff>76200</xdr:colOff>
                    <xdr:row>377</xdr:row>
                    <xdr:rowOff>241300</xdr:rowOff>
                  </to>
                </anchor>
              </controlPr>
            </control>
          </mc:Choice>
        </mc:AlternateContent>
        <mc:AlternateContent xmlns:mc="http://schemas.openxmlformats.org/markup-compatibility/2006">
          <mc:Choice Requires="x14">
            <control shapeId="1218" r:id="rId167" name="Check Box 194">
              <controlPr defaultSize="0" autoFill="0" autoLine="0" autoPict="0">
                <anchor moveWithCells="1">
                  <from>
                    <xdr:col>17</xdr:col>
                    <xdr:colOff>50800</xdr:colOff>
                    <xdr:row>382</xdr:row>
                    <xdr:rowOff>50800</xdr:rowOff>
                  </from>
                  <to>
                    <xdr:col>19</xdr:col>
                    <xdr:colOff>76200</xdr:colOff>
                    <xdr:row>382</xdr:row>
                    <xdr:rowOff>241300</xdr:rowOff>
                  </to>
                </anchor>
              </controlPr>
            </control>
          </mc:Choice>
        </mc:AlternateContent>
        <mc:AlternateContent xmlns:mc="http://schemas.openxmlformats.org/markup-compatibility/2006">
          <mc:Choice Requires="x14">
            <control shapeId="1219" r:id="rId168" name="Check Box 195">
              <controlPr defaultSize="0" autoFill="0" autoLine="0" autoPict="0">
                <anchor moveWithCells="1">
                  <from>
                    <xdr:col>17</xdr:col>
                    <xdr:colOff>50800</xdr:colOff>
                    <xdr:row>383</xdr:row>
                    <xdr:rowOff>50800</xdr:rowOff>
                  </from>
                  <to>
                    <xdr:col>19</xdr:col>
                    <xdr:colOff>76200</xdr:colOff>
                    <xdr:row>383</xdr:row>
                    <xdr:rowOff>241300</xdr:rowOff>
                  </to>
                </anchor>
              </controlPr>
            </control>
          </mc:Choice>
        </mc:AlternateContent>
        <mc:AlternateContent xmlns:mc="http://schemas.openxmlformats.org/markup-compatibility/2006">
          <mc:Choice Requires="x14">
            <control shapeId="1220" r:id="rId169" name="Check Box 196">
              <controlPr defaultSize="0" autoFill="0" autoLine="0" autoPict="0">
                <anchor moveWithCells="1">
                  <from>
                    <xdr:col>33</xdr:col>
                    <xdr:colOff>50800</xdr:colOff>
                    <xdr:row>382</xdr:row>
                    <xdr:rowOff>50800</xdr:rowOff>
                  </from>
                  <to>
                    <xdr:col>35</xdr:col>
                    <xdr:colOff>76200</xdr:colOff>
                    <xdr:row>382</xdr:row>
                    <xdr:rowOff>241300</xdr:rowOff>
                  </to>
                </anchor>
              </controlPr>
            </control>
          </mc:Choice>
        </mc:AlternateContent>
        <mc:AlternateContent xmlns:mc="http://schemas.openxmlformats.org/markup-compatibility/2006">
          <mc:Choice Requires="x14">
            <control shapeId="1221" r:id="rId170" name="Check Box 197">
              <controlPr defaultSize="0" autoFill="0" autoLine="0" autoPict="0">
                <anchor moveWithCells="1">
                  <from>
                    <xdr:col>33</xdr:col>
                    <xdr:colOff>50800</xdr:colOff>
                    <xdr:row>383</xdr:row>
                    <xdr:rowOff>50800</xdr:rowOff>
                  </from>
                  <to>
                    <xdr:col>35</xdr:col>
                    <xdr:colOff>76200</xdr:colOff>
                    <xdr:row>383</xdr:row>
                    <xdr:rowOff>241300</xdr:rowOff>
                  </to>
                </anchor>
              </controlPr>
            </control>
          </mc:Choice>
        </mc:AlternateContent>
        <mc:AlternateContent xmlns:mc="http://schemas.openxmlformats.org/markup-compatibility/2006">
          <mc:Choice Requires="x14">
            <control shapeId="1223" r:id="rId171" name="Check Box 199">
              <controlPr defaultSize="0" autoFill="0" autoLine="0" autoPict="0">
                <anchor moveWithCells="1">
                  <from>
                    <xdr:col>22</xdr:col>
                    <xdr:colOff>50800</xdr:colOff>
                    <xdr:row>382</xdr:row>
                    <xdr:rowOff>50800</xdr:rowOff>
                  </from>
                  <to>
                    <xdr:col>24</xdr:col>
                    <xdr:colOff>76200</xdr:colOff>
                    <xdr:row>382</xdr:row>
                    <xdr:rowOff>241300</xdr:rowOff>
                  </to>
                </anchor>
              </controlPr>
            </control>
          </mc:Choice>
        </mc:AlternateContent>
        <mc:AlternateContent xmlns:mc="http://schemas.openxmlformats.org/markup-compatibility/2006">
          <mc:Choice Requires="x14">
            <control shapeId="1224" r:id="rId172" name="Check Box 200">
              <controlPr defaultSize="0" autoFill="0" autoLine="0" autoPict="0">
                <anchor moveWithCells="1">
                  <from>
                    <xdr:col>22</xdr:col>
                    <xdr:colOff>50800</xdr:colOff>
                    <xdr:row>383</xdr:row>
                    <xdr:rowOff>50800</xdr:rowOff>
                  </from>
                  <to>
                    <xdr:col>24</xdr:col>
                    <xdr:colOff>76200</xdr:colOff>
                    <xdr:row>383</xdr:row>
                    <xdr:rowOff>241300</xdr:rowOff>
                  </to>
                </anchor>
              </controlPr>
            </control>
          </mc:Choice>
        </mc:AlternateContent>
        <mc:AlternateContent xmlns:mc="http://schemas.openxmlformats.org/markup-compatibility/2006">
          <mc:Choice Requires="x14">
            <control shapeId="1225" r:id="rId173" name="Check Box 201">
              <controlPr defaultSize="0" autoFill="0" autoLine="0" autoPict="0">
                <anchor moveWithCells="1">
                  <from>
                    <xdr:col>44</xdr:col>
                    <xdr:colOff>50800</xdr:colOff>
                    <xdr:row>382</xdr:row>
                    <xdr:rowOff>50800</xdr:rowOff>
                  </from>
                  <to>
                    <xdr:col>46</xdr:col>
                    <xdr:colOff>76200</xdr:colOff>
                    <xdr:row>382</xdr:row>
                    <xdr:rowOff>241300</xdr:rowOff>
                  </to>
                </anchor>
              </controlPr>
            </control>
          </mc:Choice>
        </mc:AlternateContent>
        <mc:AlternateContent xmlns:mc="http://schemas.openxmlformats.org/markup-compatibility/2006">
          <mc:Choice Requires="x14">
            <control shapeId="1226" r:id="rId174" name="Check Box 202">
              <controlPr defaultSize="0" autoFill="0" autoLine="0" autoPict="0">
                <anchor moveWithCells="1">
                  <from>
                    <xdr:col>44</xdr:col>
                    <xdr:colOff>50800</xdr:colOff>
                    <xdr:row>383</xdr:row>
                    <xdr:rowOff>50800</xdr:rowOff>
                  </from>
                  <to>
                    <xdr:col>46</xdr:col>
                    <xdr:colOff>76200</xdr:colOff>
                    <xdr:row>383</xdr:row>
                    <xdr:rowOff>241300</xdr:rowOff>
                  </to>
                </anchor>
              </controlPr>
            </control>
          </mc:Choice>
        </mc:AlternateContent>
        <mc:AlternateContent xmlns:mc="http://schemas.openxmlformats.org/markup-compatibility/2006">
          <mc:Choice Requires="x14">
            <control shapeId="1227" r:id="rId175" name="Check Box 203">
              <controlPr defaultSize="0" autoFill="0" autoLine="0" autoPict="0">
                <anchor moveWithCells="1">
                  <from>
                    <xdr:col>22</xdr:col>
                    <xdr:colOff>50800</xdr:colOff>
                    <xdr:row>384</xdr:row>
                    <xdr:rowOff>50800</xdr:rowOff>
                  </from>
                  <to>
                    <xdr:col>24</xdr:col>
                    <xdr:colOff>76200</xdr:colOff>
                    <xdr:row>384</xdr:row>
                    <xdr:rowOff>241300</xdr:rowOff>
                  </to>
                </anchor>
              </controlPr>
            </control>
          </mc:Choice>
        </mc:AlternateContent>
        <mc:AlternateContent xmlns:mc="http://schemas.openxmlformats.org/markup-compatibility/2006">
          <mc:Choice Requires="x14">
            <control shapeId="1228" r:id="rId176" name="Check Box 204">
              <controlPr defaultSize="0" autoFill="0" autoLine="0" autoPict="0">
                <anchor moveWithCells="1">
                  <from>
                    <xdr:col>22</xdr:col>
                    <xdr:colOff>50800</xdr:colOff>
                    <xdr:row>385</xdr:row>
                    <xdr:rowOff>50800</xdr:rowOff>
                  </from>
                  <to>
                    <xdr:col>24</xdr:col>
                    <xdr:colOff>76200</xdr:colOff>
                    <xdr:row>385</xdr:row>
                    <xdr:rowOff>241300</xdr:rowOff>
                  </to>
                </anchor>
              </controlPr>
            </control>
          </mc:Choice>
        </mc:AlternateContent>
        <mc:AlternateContent xmlns:mc="http://schemas.openxmlformats.org/markup-compatibility/2006">
          <mc:Choice Requires="x14">
            <control shapeId="1229" r:id="rId177" name="Check Box 205">
              <controlPr defaultSize="0" autoFill="0" autoLine="0" autoPict="0">
                <anchor moveWithCells="1">
                  <from>
                    <xdr:col>17</xdr:col>
                    <xdr:colOff>50800</xdr:colOff>
                    <xdr:row>384</xdr:row>
                    <xdr:rowOff>50800</xdr:rowOff>
                  </from>
                  <to>
                    <xdr:col>19</xdr:col>
                    <xdr:colOff>76200</xdr:colOff>
                    <xdr:row>384</xdr:row>
                    <xdr:rowOff>241300</xdr:rowOff>
                  </to>
                </anchor>
              </controlPr>
            </control>
          </mc:Choice>
        </mc:AlternateContent>
        <mc:AlternateContent xmlns:mc="http://schemas.openxmlformats.org/markup-compatibility/2006">
          <mc:Choice Requires="x14">
            <control shapeId="1230" r:id="rId178" name="Check Box 206">
              <controlPr defaultSize="0" autoFill="0" autoLine="0" autoPict="0">
                <anchor moveWithCells="1">
                  <from>
                    <xdr:col>17</xdr:col>
                    <xdr:colOff>50800</xdr:colOff>
                    <xdr:row>385</xdr:row>
                    <xdr:rowOff>50800</xdr:rowOff>
                  </from>
                  <to>
                    <xdr:col>19</xdr:col>
                    <xdr:colOff>76200</xdr:colOff>
                    <xdr:row>385</xdr:row>
                    <xdr:rowOff>241300</xdr:rowOff>
                  </to>
                </anchor>
              </controlPr>
            </control>
          </mc:Choice>
        </mc:AlternateContent>
        <mc:AlternateContent xmlns:mc="http://schemas.openxmlformats.org/markup-compatibility/2006">
          <mc:Choice Requires="x14">
            <control shapeId="1231" r:id="rId179" name="Check Box 207">
              <controlPr defaultSize="0" autoFill="0" autoLine="0" autoPict="0">
                <anchor moveWithCells="1">
                  <from>
                    <xdr:col>33</xdr:col>
                    <xdr:colOff>50800</xdr:colOff>
                    <xdr:row>384</xdr:row>
                    <xdr:rowOff>50800</xdr:rowOff>
                  </from>
                  <to>
                    <xdr:col>35</xdr:col>
                    <xdr:colOff>76200</xdr:colOff>
                    <xdr:row>384</xdr:row>
                    <xdr:rowOff>241300</xdr:rowOff>
                  </to>
                </anchor>
              </controlPr>
            </control>
          </mc:Choice>
        </mc:AlternateContent>
        <mc:AlternateContent xmlns:mc="http://schemas.openxmlformats.org/markup-compatibility/2006">
          <mc:Choice Requires="x14">
            <control shapeId="1232" r:id="rId180" name="Check Box 208">
              <controlPr defaultSize="0" autoFill="0" autoLine="0" autoPict="0">
                <anchor moveWithCells="1">
                  <from>
                    <xdr:col>33</xdr:col>
                    <xdr:colOff>50800</xdr:colOff>
                    <xdr:row>385</xdr:row>
                    <xdr:rowOff>50800</xdr:rowOff>
                  </from>
                  <to>
                    <xdr:col>35</xdr:col>
                    <xdr:colOff>76200</xdr:colOff>
                    <xdr:row>385</xdr:row>
                    <xdr:rowOff>241300</xdr:rowOff>
                  </to>
                </anchor>
              </controlPr>
            </control>
          </mc:Choice>
        </mc:AlternateContent>
        <mc:AlternateContent xmlns:mc="http://schemas.openxmlformats.org/markup-compatibility/2006">
          <mc:Choice Requires="x14">
            <control shapeId="1233" r:id="rId181" name="Check Box 209">
              <controlPr defaultSize="0" autoFill="0" autoLine="0" autoPict="0">
                <anchor moveWithCells="1">
                  <from>
                    <xdr:col>44</xdr:col>
                    <xdr:colOff>50800</xdr:colOff>
                    <xdr:row>384</xdr:row>
                    <xdr:rowOff>50800</xdr:rowOff>
                  </from>
                  <to>
                    <xdr:col>46</xdr:col>
                    <xdr:colOff>76200</xdr:colOff>
                    <xdr:row>384</xdr:row>
                    <xdr:rowOff>241300</xdr:rowOff>
                  </to>
                </anchor>
              </controlPr>
            </control>
          </mc:Choice>
        </mc:AlternateContent>
        <mc:AlternateContent xmlns:mc="http://schemas.openxmlformats.org/markup-compatibility/2006">
          <mc:Choice Requires="x14">
            <control shapeId="1234" r:id="rId182" name="Check Box 210">
              <controlPr defaultSize="0" autoFill="0" autoLine="0" autoPict="0">
                <anchor moveWithCells="1">
                  <from>
                    <xdr:col>44</xdr:col>
                    <xdr:colOff>50800</xdr:colOff>
                    <xdr:row>385</xdr:row>
                    <xdr:rowOff>50800</xdr:rowOff>
                  </from>
                  <to>
                    <xdr:col>46</xdr:col>
                    <xdr:colOff>76200</xdr:colOff>
                    <xdr:row>385</xdr:row>
                    <xdr:rowOff>241300</xdr:rowOff>
                  </to>
                </anchor>
              </controlPr>
            </control>
          </mc:Choice>
        </mc:AlternateContent>
        <mc:AlternateContent xmlns:mc="http://schemas.openxmlformats.org/markup-compatibility/2006">
          <mc:Choice Requires="x14">
            <control shapeId="1235" r:id="rId183" name="Check Box 211">
              <controlPr defaultSize="0" autoFill="0" autoLine="0" autoPict="0">
                <anchor moveWithCells="1">
                  <from>
                    <xdr:col>17</xdr:col>
                    <xdr:colOff>50800</xdr:colOff>
                    <xdr:row>386</xdr:row>
                    <xdr:rowOff>50800</xdr:rowOff>
                  </from>
                  <to>
                    <xdr:col>19</xdr:col>
                    <xdr:colOff>76200</xdr:colOff>
                    <xdr:row>386</xdr:row>
                    <xdr:rowOff>241300</xdr:rowOff>
                  </to>
                </anchor>
              </controlPr>
            </control>
          </mc:Choice>
        </mc:AlternateContent>
        <mc:AlternateContent xmlns:mc="http://schemas.openxmlformats.org/markup-compatibility/2006">
          <mc:Choice Requires="x14">
            <control shapeId="1236" r:id="rId184" name="Check Box 212">
              <controlPr defaultSize="0" autoFill="0" autoLine="0" autoPict="0">
                <anchor moveWithCells="1">
                  <from>
                    <xdr:col>17</xdr:col>
                    <xdr:colOff>50800</xdr:colOff>
                    <xdr:row>387</xdr:row>
                    <xdr:rowOff>50800</xdr:rowOff>
                  </from>
                  <to>
                    <xdr:col>19</xdr:col>
                    <xdr:colOff>76200</xdr:colOff>
                    <xdr:row>387</xdr:row>
                    <xdr:rowOff>241300</xdr:rowOff>
                  </to>
                </anchor>
              </controlPr>
            </control>
          </mc:Choice>
        </mc:AlternateContent>
        <mc:AlternateContent xmlns:mc="http://schemas.openxmlformats.org/markup-compatibility/2006">
          <mc:Choice Requires="x14">
            <control shapeId="1237" r:id="rId185" name="Check Box 213">
              <controlPr defaultSize="0" autoFill="0" autoLine="0" autoPict="0">
                <anchor moveWithCells="1">
                  <from>
                    <xdr:col>22</xdr:col>
                    <xdr:colOff>50800</xdr:colOff>
                    <xdr:row>386</xdr:row>
                    <xdr:rowOff>50800</xdr:rowOff>
                  </from>
                  <to>
                    <xdr:col>24</xdr:col>
                    <xdr:colOff>76200</xdr:colOff>
                    <xdr:row>386</xdr:row>
                    <xdr:rowOff>241300</xdr:rowOff>
                  </to>
                </anchor>
              </controlPr>
            </control>
          </mc:Choice>
        </mc:AlternateContent>
        <mc:AlternateContent xmlns:mc="http://schemas.openxmlformats.org/markup-compatibility/2006">
          <mc:Choice Requires="x14">
            <control shapeId="1238" r:id="rId186" name="Check Box 214">
              <controlPr defaultSize="0" autoFill="0" autoLine="0" autoPict="0">
                <anchor moveWithCells="1">
                  <from>
                    <xdr:col>22</xdr:col>
                    <xdr:colOff>50800</xdr:colOff>
                    <xdr:row>387</xdr:row>
                    <xdr:rowOff>50800</xdr:rowOff>
                  </from>
                  <to>
                    <xdr:col>24</xdr:col>
                    <xdr:colOff>76200</xdr:colOff>
                    <xdr:row>387</xdr:row>
                    <xdr:rowOff>241300</xdr:rowOff>
                  </to>
                </anchor>
              </controlPr>
            </control>
          </mc:Choice>
        </mc:AlternateContent>
        <mc:AlternateContent xmlns:mc="http://schemas.openxmlformats.org/markup-compatibility/2006">
          <mc:Choice Requires="x14">
            <control shapeId="1239" r:id="rId187" name="Check Box 215">
              <controlPr defaultSize="0" autoFill="0" autoLine="0" autoPict="0">
                <anchor moveWithCells="1">
                  <from>
                    <xdr:col>33</xdr:col>
                    <xdr:colOff>50800</xdr:colOff>
                    <xdr:row>386</xdr:row>
                    <xdr:rowOff>50800</xdr:rowOff>
                  </from>
                  <to>
                    <xdr:col>35</xdr:col>
                    <xdr:colOff>76200</xdr:colOff>
                    <xdr:row>386</xdr:row>
                    <xdr:rowOff>241300</xdr:rowOff>
                  </to>
                </anchor>
              </controlPr>
            </control>
          </mc:Choice>
        </mc:AlternateContent>
        <mc:AlternateContent xmlns:mc="http://schemas.openxmlformats.org/markup-compatibility/2006">
          <mc:Choice Requires="x14">
            <control shapeId="1240" r:id="rId188" name="Check Box 216">
              <controlPr defaultSize="0" autoFill="0" autoLine="0" autoPict="0">
                <anchor moveWithCells="1">
                  <from>
                    <xdr:col>33</xdr:col>
                    <xdr:colOff>50800</xdr:colOff>
                    <xdr:row>387</xdr:row>
                    <xdr:rowOff>50800</xdr:rowOff>
                  </from>
                  <to>
                    <xdr:col>35</xdr:col>
                    <xdr:colOff>76200</xdr:colOff>
                    <xdr:row>387</xdr:row>
                    <xdr:rowOff>241300</xdr:rowOff>
                  </to>
                </anchor>
              </controlPr>
            </control>
          </mc:Choice>
        </mc:AlternateContent>
        <mc:AlternateContent xmlns:mc="http://schemas.openxmlformats.org/markup-compatibility/2006">
          <mc:Choice Requires="x14">
            <control shapeId="1241" r:id="rId189" name="Check Box 217">
              <controlPr defaultSize="0" autoFill="0" autoLine="0" autoPict="0">
                <anchor moveWithCells="1">
                  <from>
                    <xdr:col>44</xdr:col>
                    <xdr:colOff>50800</xdr:colOff>
                    <xdr:row>386</xdr:row>
                    <xdr:rowOff>50800</xdr:rowOff>
                  </from>
                  <to>
                    <xdr:col>46</xdr:col>
                    <xdr:colOff>76200</xdr:colOff>
                    <xdr:row>386</xdr:row>
                    <xdr:rowOff>241300</xdr:rowOff>
                  </to>
                </anchor>
              </controlPr>
            </control>
          </mc:Choice>
        </mc:AlternateContent>
        <mc:AlternateContent xmlns:mc="http://schemas.openxmlformats.org/markup-compatibility/2006">
          <mc:Choice Requires="x14">
            <control shapeId="1242" r:id="rId190" name="Check Box 218">
              <controlPr defaultSize="0" autoFill="0" autoLine="0" autoPict="0">
                <anchor moveWithCells="1">
                  <from>
                    <xdr:col>44</xdr:col>
                    <xdr:colOff>50800</xdr:colOff>
                    <xdr:row>387</xdr:row>
                    <xdr:rowOff>50800</xdr:rowOff>
                  </from>
                  <to>
                    <xdr:col>46</xdr:col>
                    <xdr:colOff>76200</xdr:colOff>
                    <xdr:row>387</xdr:row>
                    <xdr:rowOff>241300</xdr:rowOff>
                  </to>
                </anchor>
              </controlPr>
            </control>
          </mc:Choice>
        </mc:AlternateContent>
        <mc:AlternateContent xmlns:mc="http://schemas.openxmlformats.org/markup-compatibility/2006">
          <mc:Choice Requires="x14">
            <control shapeId="1243" r:id="rId191" name="Check Box 219">
              <controlPr defaultSize="0" autoFill="0" autoLine="0" autoPict="0">
                <anchor moveWithCells="1">
                  <from>
                    <xdr:col>23</xdr:col>
                    <xdr:colOff>50800</xdr:colOff>
                    <xdr:row>388</xdr:row>
                    <xdr:rowOff>50800</xdr:rowOff>
                  </from>
                  <to>
                    <xdr:col>25</xdr:col>
                    <xdr:colOff>76200</xdr:colOff>
                    <xdr:row>388</xdr:row>
                    <xdr:rowOff>241300</xdr:rowOff>
                  </to>
                </anchor>
              </controlPr>
            </control>
          </mc:Choice>
        </mc:AlternateContent>
        <mc:AlternateContent xmlns:mc="http://schemas.openxmlformats.org/markup-compatibility/2006">
          <mc:Choice Requires="x14">
            <control shapeId="1244" r:id="rId192" name="Check Box 220">
              <controlPr defaultSize="0" autoFill="0" autoLine="0" autoPict="0">
                <anchor moveWithCells="1">
                  <from>
                    <xdr:col>23</xdr:col>
                    <xdr:colOff>50800</xdr:colOff>
                    <xdr:row>389</xdr:row>
                    <xdr:rowOff>50800</xdr:rowOff>
                  </from>
                  <to>
                    <xdr:col>25</xdr:col>
                    <xdr:colOff>76200</xdr:colOff>
                    <xdr:row>389</xdr:row>
                    <xdr:rowOff>241300</xdr:rowOff>
                  </to>
                </anchor>
              </controlPr>
            </control>
          </mc:Choice>
        </mc:AlternateContent>
        <mc:AlternateContent xmlns:mc="http://schemas.openxmlformats.org/markup-compatibility/2006">
          <mc:Choice Requires="x14">
            <control shapeId="1245" r:id="rId193" name="Check Box 221">
              <controlPr defaultSize="0" autoFill="0" autoLine="0" autoPict="0">
                <anchor moveWithCells="1">
                  <from>
                    <xdr:col>36</xdr:col>
                    <xdr:colOff>50800</xdr:colOff>
                    <xdr:row>388</xdr:row>
                    <xdr:rowOff>50800</xdr:rowOff>
                  </from>
                  <to>
                    <xdr:col>38</xdr:col>
                    <xdr:colOff>76200</xdr:colOff>
                    <xdr:row>388</xdr:row>
                    <xdr:rowOff>241300</xdr:rowOff>
                  </to>
                </anchor>
              </controlPr>
            </control>
          </mc:Choice>
        </mc:AlternateContent>
        <mc:AlternateContent xmlns:mc="http://schemas.openxmlformats.org/markup-compatibility/2006">
          <mc:Choice Requires="x14">
            <control shapeId="1246" r:id="rId194" name="Check Box 222">
              <controlPr defaultSize="0" autoFill="0" autoLine="0" autoPict="0">
                <anchor moveWithCells="1">
                  <from>
                    <xdr:col>36</xdr:col>
                    <xdr:colOff>50800</xdr:colOff>
                    <xdr:row>389</xdr:row>
                    <xdr:rowOff>50800</xdr:rowOff>
                  </from>
                  <to>
                    <xdr:col>38</xdr:col>
                    <xdr:colOff>76200</xdr:colOff>
                    <xdr:row>389</xdr:row>
                    <xdr:rowOff>241300</xdr:rowOff>
                  </to>
                </anchor>
              </controlPr>
            </control>
          </mc:Choice>
        </mc:AlternateContent>
        <mc:AlternateContent xmlns:mc="http://schemas.openxmlformats.org/markup-compatibility/2006">
          <mc:Choice Requires="x14">
            <control shapeId="1247" r:id="rId195" name="Check Box 223">
              <controlPr defaultSize="0" autoFill="0" autoLine="0" autoPict="0">
                <anchor moveWithCells="1">
                  <from>
                    <xdr:col>46</xdr:col>
                    <xdr:colOff>50800</xdr:colOff>
                    <xdr:row>389</xdr:row>
                    <xdr:rowOff>50800</xdr:rowOff>
                  </from>
                  <to>
                    <xdr:col>48</xdr:col>
                    <xdr:colOff>76200</xdr:colOff>
                    <xdr:row>389</xdr:row>
                    <xdr:rowOff>241300</xdr:rowOff>
                  </to>
                </anchor>
              </controlPr>
            </control>
          </mc:Choice>
        </mc:AlternateContent>
        <mc:AlternateContent xmlns:mc="http://schemas.openxmlformats.org/markup-compatibility/2006">
          <mc:Choice Requires="x14">
            <control shapeId="1248" r:id="rId196" name="Check Box 224">
              <controlPr defaultSize="0" autoFill="0" autoLine="0" autoPict="0">
                <anchor moveWithCells="1">
                  <from>
                    <xdr:col>59</xdr:col>
                    <xdr:colOff>50800</xdr:colOff>
                    <xdr:row>389</xdr:row>
                    <xdr:rowOff>50800</xdr:rowOff>
                  </from>
                  <to>
                    <xdr:col>61</xdr:col>
                    <xdr:colOff>76200</xdr:colOff>
                    <xdr:row>389</xdr:row>
                    <xdr:rowOff>241300</xdr:rowOff>
                  </to>
                </anchor>
              </controlPr>
            </control>
          </mc:Choice>
        </mc:AlternateContent>
        <mc:AlternateContent xmlns:mc="http://schemas.openxmlformats.org/markup-compatibility/2006">
          <mc:Choice Requires="x14">
            <control shapeId="1249" r:id="rId197" name="Check Box 225">
              <controlPr defaultSize="0" autoFill="0" autoLine="0" autoPict="0">
                <anchor moveWithCells="1">
                  <from>
                    <xdr:col>17</xdr:col>
                    <xdr:colOff>50800</xdr:colOff>
                    <xdr:row>390</xdr:row>
                    <xdr:rowOff>50800</xdr:rowOff>
                  </from>
                  <to>
                    <xdr:col>19</xdr:col>
                    <xdr:colOff>76200</xdr:colOff>
                    <xdr:row>390</xdr:row>
                    <xdr:rowOff>241300</xdr:rowOff>
                  </to>
                </anchor>
              </controlPr>
            </control>
          </mc:Choice>
        </mc:AlternateContent>
        <mc:AlternateContent xmlns:mc="http://schemas.openxmlformats.org/markup-compatibility/2006">
          <mc:Choice Requires="x14">
            <control shapeId="1250" r:id="rId198" name="Check Box 226">
              <controlPr defaultSize="0" autoFill="0" autoLine="0" autoPict="0">
                <anchor moveWithCells="1">
                  <from>
                    <xdr:col>22</xdr:col>
                    <xdr:colOff>50800</xdr:colOff>
                    <xdr:row>390</xdr:row>
                    <xdr:rowOff>50800</xdr:rowOff>
                  </from>
                  <to>
                    <xdr:col>24</xdr:col>
                    <xdr:colOff>76200</xdr:colOff>
                    <xdr:row>390</xdr:row>
                    <xdr:rowOff>241300</xdr:rowOff>
                  </to>
                </anchor>
              </controlPr>
            </control>
          </mc:Choice>
        </mc:AlternateContent>
        <mc:AlternateContent xmlns:mc="http://schemas.openxmlformats.org/markup-compatibility/2006">
          <mc:Choice Requires="x14">
            <control shapeId="1251" r:id="rId199" name="Check Box 227">
              <controlPr defaultSize="0" autoFill="0" autoLine="0" autoPict="0">
                <anchor moveWithCells="1">
                  <from>
                    <xdr:col>31</xdr:col>
                    <xdr:colOff>50800</xdr:colOff>
                    <xdr:row>390</xdr:row>
                    <xdr:rowOff>50800</xdr:rowOff>
                  </from>
                  <to>
                    <xdr:col>33</xdr:col>
                    <xdr:colOff>76200</xdr:colOff>
                    <xdr:row>390</xdr:row>
                    <xdr:rowOff>241300</xdr:rowOff>
                  </to>
                </anchor>
              </controlPr>
            </control>
          </mc:Choice>
        </mc:AlternateContent>
        <mc:AlternateContent xmlns:mc="http://schemas.openxmlformats.org/markup-compatibility/2006">
          <mc:Choice Requires="x14">
            <control shapeId="1252" r:id="rId200" name="Check Box 228">
              <controlPr defaultSize="0" autoFill="0" autoLine="0" autoPict="0">
                <anchor moveWithCells="1">
                  <from>
                    <xdr:col>41</xdr:col>
                    <xdr:colOff>50800</xdr:colOff>
                    <xdr:row>390</xdr:row>
                    <xdr:rowOff>50800</xdr:rowOff>
                  </from>
                  <to>
                    <xdr:col>43</xdr:col>
                    <xdr:colOff>76200</xdr:colOff>
                    <xdr:row>390</xdr:row>
                    <xdr:rowOff>241300</xdr:rowOff>
                  </to>
                </anchor>
              </controlPr>
            </control>
          </mc:Choice>
        </mc:AlternateContent>
        <mc:AlternateContent xmlns:mc="http://schemas.openxmlformats.org/markup-compatibility/2006">
          <mc:Choice Requires="x14">
            <control shapeId="1253" r:id="rId201" name="Check Box 229">
              <controlPr defaultSize="0" autoFill="0" autoLine="0" autoPict="0">
                <anchor moveWithCells="1">
                  <from>
                    <xdr:col>50</xdr:col>
                    <xdr:colOff>50800</xdr:colOff>
                    <xdr:row>390</xdr:row>
                    <xdr:rowOff>50800</xdr:rowOff>
                  </from>
                  <to>
                    <xdr:col>52</xdr:col>
                    <xdr:colOff>76200</xdr:colOff>
                    <xdr:row>390</xdr:row>
                    <xdr:rowOff>241300</xdr:rowOff>
                  </to>
                </anchor>
              </controlPr>
            </control>
          </mc:Choice>
        </mc:AlternateContent>
        <mc:AlternateContent xmlns:mc="http://schemas.openxmlformats.org/markup-compatibility/2006">
          <mc:Choice Requires="x14">
            <control shapeId="1254" r:id="rId202" name="Check Box 230">
              <controlPr defaultSize="0" autoFill="0" autoLine="0" autoPict="0">
                <anchor moveWithCells="1">
                  <from>
                    <xdr:col>60</xdr:col>
                    <xdr:colOff>50800</xdr:colOff>
                    <xdr:row>390</xdr:row>
                    <xdr:rowOff>50800</xdr:rowOff>
                  </from>
                  <to>
                    <xdr:col>62</xdr:col>
                    <xdr:colOff>76200</xdr:colOff>
                    <xdr:row>390</xdr:row>
                    <xdr:rowOff>241300</xdr:rowOff>
                  </to>
                </anchor>
              </controlPr>
            </control>
          </mc:Choice>
        </mc:AlternateContent>
        <mc:AlternateContent xmlns:mc="http://schemas.openxmlformats.org/markup-compatibility/2006">
          <mc:Choice Requires="x14">
            <control shapeId="1255" r:id="rId203" name="Check Box 231">
              <controlPr defaultSize="0" autoFill="0" autoLine="0" autoPict="0">
                <anchor moveWithCells="1">
                  <from>
                    <xdr:col>17</xdr:col>
                    <xdr:colOff>50800</xdr:colOff>
                    <xdr:row>391</xdr:row>
                    <xdr:rowOff>50800</xdr:rowOff>
                  </from>
                  <to>
                    <xdr:col>19</xdr:col>
                    <xdr:colOff>76200</xdr:colOff>
                    <xdr:row>391</xdr:row>
                    <xdr:rowOff>241300</xdr:rowOff>
                  </to>
                </anchor>
              </controlPr>
            </control>
          </mc:Choice>
        </mc:AlternateContent>
        <mc:AlternateContent xmlns:mc="http://schemas.openxmlformats.org/markup-compatibility/2006">
          <mc:Choice Requires="x14">
            <control shapeId="1256" r:id="rId204" name="Check Box 232">
              <controlPr defaultSize="0" autoFill="0" autoLine="0" autoPict="0">
                <anchor moveWithCells="1">
                  <from>
                    <xdr:col>25</xdr:col>
                    <xdr:colOff>50800</xdr:colOff>
                    <xdr:row>391</xdr:row>
                    <xdr:rowOff>50800</xdr:rowOff>
                  </from>
                  <to>
                    <xdr:col>27</xdr:col>
                    <xdr:colOff>76200</xdr:colOff>
                    <xdr:row>391</xdr:row>
                    <xdr:rowOff>241300</xdr:rowOff>
                  </to>
                </anchor>
              </controlPr>
            </control>
          </mc:Choice>
        </mc:AlternateContent>
        <mc:AlternateContent xmlns:mc="http://schemas.openxmlformats.org/markup-compatibility/2006">
          <mc:Choice Requires="x14">
            <control shapeId="1257" r:id="rId205" name="Check Box 233">
              <controlPr defaultSize="0" autoFill="0" autoLine="0" autoPict="0">
                <anchor moveWithCells="1">
                  <from>
                    <xdr:col>17</xdr:col>
                    <xdr:colOff>50800</xdr:colOff>
                    <xdr:row>392</xdr:row>
                    <xdr:rowOff>50800</xdr:rowOff>
                  </from>
                  <to>
                    <xdr:col>19</xdr:col>
                    <xdr:colOff>76200</xdr:colOff>
                    <xdr:row>392</xdr:row>
                    <xdr:rowOff>241300</xdr:rowOff>
                  </to>
                </anchor>
              </controlPr>
            </control>
          </mc:Choice>
        </mc:AlternateContent>
        <mc:AlternateContent xmlns:mc="http://schemas.openxmlformats.org/markup-compatibility/2006">
          <mc:Choice Requires="x14">
            <control shapeId="1258" r:id="rId206" name="Check Box 234">
              <controlPr defaultSize="0" autoFill="0" autoLine="0" autoPict="0">
                <anchor moveWithCells="1">
                  <from>
                    <xdr:col>22</xdr:col>
                    <xdr:colOff>50800</xdr:colOff>
                    <xdr:row>392</xdr:row>
                    <xdr:rowOff>50800</xdr:rowOff>
                  </from>
                  <to>
                    <xdr:col>24</xdr:col>
                    <xdr:colOff>76200</xdr:colOff>
                    <xdr:row>392</xdr:row>
                    <xdr:rowOff>241300</xdr:rowOff>
                  </to>
                </anchor>
              </controlPr>
            </control>
          </mc:Choice>
        </mc:AlternateContent>
        <mc:AlternateContent xmlns:mc="http://schemas.openxmlformats.org/markup-compatibility/2006">
          <mc:Choice Requires="x14">
            <control shapeId="1259" r:id="rId207" name="Check Box 235">
              <controlPr defaultSize="0" autoFill="0" autoLine="0" autoPict="0">
                <anchor moveWithCells="1">
                  <from>
                    <xdr:col>27</xdr:col>
                    <xdr:colOff>50800</xdr:colOff>
                    <xdr:row>392</xdr:row>
                    <xdr:rowOff>50800</xdr:rowOff>
                  </from>
                  <to>
                    <xdr:col>29</xdr:col>
                    <xdr:colOff>76200</xdr:colOff>
                    <xdr:row>392</xdr:row>
                    <xdr:rowOff>241300</xdr:rowOff>
                  </to>
                </anchor>
              </controlPr>
            </control>
          </mc:Choice>
        </mc:AlternateContent>
        <mc:AlternateContent xmlns:mc="http://schemas.openxmlformats.org/markup-compatibility/2006">
          <mc:Choice Requires="x14">
            <control shapeId="1260" r:id="rId208" name="Check Box 236">
              <controlPr defaultSize="0" autoFill="0" autoLine="0" autoPict="0">
                <anchor moveWithCells="1">
                  <from>
                    <xdr:col>32</xdr:col>
                    <xdr:colOff>50800</xdr:colOff>
                    <xdr:row>392</xdr:row>
                    <xdr:rowOff>50800</xdr:rowOff>
                  </from>
                  <to>
                    <xdr:col>34</xdr:col>
                    <xdr:colOff>76200</xdr:colOff>
                    <xdr:row>392</xdr:row>
                    <xdr:rowOff>241300</xdr:rowOff>
                  </to>
                </anchor>
              </controlPr>
            </control>
          </mc:Choice>
        </mc:AlternateContent>
        <mc:AlternateContent xmlns:mc="http://schemas.openxmlformats.org/markup-compatibility/2006">
          <mc:Choice Requires="x14">
            <control shapeId="1261" r:id="rId209" name="Check Box 237">
              <controlPr defaultSize="0" autoFill="0" autoLine="0" autoPict="0">
                <anchor moveWithCells="1">
                  <from>
                    <xdr:col>37</xdr:col>
                    <xdr:colOff>50800</xdr:colOff>
                    <xdr:row>392</xdr:row>
                    <xdr:rowOff>50800</xdr:rowOff>
                  </from>
                  <to>
                    <xdr:col>39</xdr:col>
                    <xdr:colOff>76200</xdr:colOff>
                    <xdr:row>392</xdr:row>
                    <xdr:rowOff>241300</xdr:rowOff>
                  </to>
                </anchor>
              </controlPr>
            </control>
          </mc:Choice>
        </mc:AlternateContent>
        <mc:AlternateContent xmlns:mc="http://schemas.openxmlformats.org/markup-compatibility/2006">
          <mc:Choice Requires="x14">
            <control shapeId="1262" r:id="rId210" name="Check Box 238">
              <controlPr defaultSize="0" autoFill="0" autoLine="0" autoPict="0">
                <anchor moveWithCells="1">
                  <from>
                    <xdr:col>42</xdr:col>
                    <xdr:colOff>50800</xdr:colOff>
                    <xdr:row>392</xdr:row>
                    <xdr:rowOff>50800</xdr:rowOff>
                  </from>
                  <to>
                    <xdr:col>44</xdr:col>
                    <xdr:colOff>76200</xdr:colOff>
                    <xdr:row>392</xdr:row>
                    <xdr:rowOff>241300</xdr:rowOff>
                  </to>
                </anchor>
              </controlPr>
            </control>
          </mc:Choice>
        </mc:AlternateContent>
        <mc:AlternateContent xmlns:mc="http://schemas.openxmlformats.org/markup-compatibility/2006">
          <mc:Choice Requires="x14">
            <control shapeId="1263" r:id="rId211" name="Check Box 239">
              <controlPr defaultSize="0" autoFill="0" autoLine="0" autoPict="0">
                <anchor moveWithCells="1">
                  <from>
                    <xdr:col>48</xdr:col>
                    <xdr:colOff>50800</xdr:colOff>
                    <xdr:row>392</xdr:row>
                    <xdr:rowOff>50800</xdr:rowOff>
                  </from>
                  <to>
                    <xdr:col>50</xdr:col>
                    <xdr:colOff>76200</xdr:colOff>
                    <xdr:row>392</xdr:row>
                    <xdr:rowOff>241300</xdr:rowOff>
                  </to>
                </anchor>
              </controlPr>
            </control>
          </mc:Choice>
        </mc:AlternateContent>
        <mc:AlternateContent xmlns:mc="http://schemas.openxmlformats.org/markup-compatibility/2006">
          <mc:Choice Requires="x14">
            <control shapeId="1264" r:id="rId212" name="Check Box 240">
              <controlPr defaultSize="0" autoFill="0" autoLine="0" autoPict="0">
                <anchor moveWithCells="1">
                  <from>
                    <xdr:col>60</xdr:col>
                    <xdr:colOff>50800</xdr:colOff>
                    <xdr:row>392</xdr:row>
                    <xdr:rowOff>50800</xdr:rowOff>
                  </from>
                  <to>
                    <xdr:col>62</xdr:col>
                    <xdr:colOff>76200</xdr:colOff>
                    <xdr:row>392</xdr:row>
                    <xdr:rowOff>241300</xdr:rowOff>
                  </to>
                </anchor>
              </controlPr>
            </control>
          </mc:Choice>
        </mc:AlternateContent>
        <mc:AlternateContent xmlns:mc="http://schemas.openxmlformats.org/markup-compatibility/2006">
          <mc:Choice Requires="x14">
            <control shapeId="1265" r:id="rId213" name="Check Box 241">
              <controlPr defaultSize="0" autoFill="0" autoLine="0" autoPict="0">
                <anchor moveWithCells="1">
                  <from>
                    <xdr:col>60</xdr:col>
                    <xdr:colOff>50800</xdr:colOff>
                    <xdr:row>393</xdr:row>
                    <xdr:rowOff>50800</xdr:rowOff>
                  </from>
                  <to>
                    <xdr:col>62</xdr:col>
                    <xdr:colOff>76200</xdr:colOff>
                    <xdr:row>393</xdr:row>
                    <xdr:rowOff>241300</xdr:rowOff>
                  </to>
                </anchor>
              </controlPr>
            </control>
          </mc:Choice>
        </mc:AlternateContent>
        <mc:AlternateContent xmlns:mc="http://schemas.openxmlformats.org/markup-compatibility/2006">
          <mc:Choice Requires="x14">
            <control shapeId="1266" r:id="rId214" name="Check Box 242">
              <controlPr defaultSize="0" autoFill="0" autoLine="0" autoPict="0">
                <anchor moveWithCells="1">
                  <from>
                    <xdr:col>17</xdr:col>
                    <xdr:colOff>50800</xdr:colOff>
                    <xdr:row>393</xdr:row>
                    <xdr:rowOff>50800</xdr:rowOff>
                  </from>
                  <to>
                    <xdr:col>19</xdr:col>
                    <xdr:colOff>76200</xdr:colOff>
                    <xdr:row>393</xdr:row>
                    <xdr:rowOff>241300</xdr:rowOff>
                  </to>
                </anchor>
              </controlPr>
            </control>
          </mc:Choice>
        </mc:AlternateContent>
        <mc:AlternateContent xmlns:mc="http://schemas.openxmlformats.org/markup-compatibility/2006">
          <mc:Choice Requires="x14">
            <control shapeId="1267" r:id="rId215" name="Check Box 243">
              <controlPr defaultSize="0" autoFill="0" autoLine="0" autoPict="0">
                <anchor moveWithCells="1">
                  <from>
                    <xdr:col>22</xdr:col>
                    <xdr:colOff>50800</xdr:colOff>
                    <xdr:row>393</xdr:row>
                    <xdr:rowOff>50800</xdr:rowOff>
                  </from>
                  <to>
                    <xdr:col>24</xdr:col>
                    <xdr:colOff>76200</xdr:colOff>
                    <xdr:row>393</xdr:row>
                    <xdr:rowOff>241300</xdr:rowOff>
                  </to>
                </anchor>
              </controlPr>
            </control>
          </mc:Choice>
        </mc:AlternateContent>
        <mc:AlternateContent xmlns:mc="http://schemas.openxmlformats.org/markup-compatibility/2006">
          <mc:Choice Requires="x14">
            <control shapeId="1268" r:id="rId216" name="Check Box 244">
              <controlPr defaultSize="0" autoFill="0" autoLine="0" autoPict="0">
                <anchor moveWithCells="1">
                  <from>
                    <xdr:col>27</xdr:col>
                    <xdr:colOff>50800</xdr:colOff>
                    <xdr:row>393</xdr:row>
                    <xdr:rowOff>50800</xdr:rowOff>
                  </from>
                  <to>
                    <xdr:col>29</xdr:col>
                    <xdr:colOff>76200</xdr:colOff>
                    <xdr:row>393</xdr:row>
                    <xdr:rowOff>241300</xdr:rowOff>
                  </to>
                </anchor>
              </controlPr>
            </control>
          </mc:Choice>
        </mc:AlternateContent>
        <mc:AlternateContent xmlns:mc="http://schemas.openxmlformats.org/markup-compatibility/2006">
          <mc:Choice Requires="x14">
            <control shapeId="1269" r:id="rId217" name="Check Box 245">
              <controlPr defaultSize="0" autoFill="0" autoLine="0" autoPict="0">
                <anchor moveWithCells="1">
                  <from>
                    <xdr:col>32</xdr:col>
                    <xdr:colOff>50800</xdr:colOff>
                    <xdr:row>393</xdr:row>
                    <xdr:rowOff>50800</xdr:rowOff>
                  </from>
                  <to>
                    <xdr:col>34</xdr:col>
                    <xdr:colOff>76200</xdr:colOff>
                    <xdr:row>393</xdr:row>
                    <xdr:rowOff>241300</xdr:rowOff>
                  </to>
                </anchor>
              </controlPr>
            </control>
          </mc:Choice>
        </mc:AlternateContent>
        <mc:AlternateContent xmlns:mc="http://schemas.openxmlformats.org/markup-compatibility/2006">
          <mc:Choice Requires="x14">
            <control shapeId="1270" r:id="rId218" name="Check Box 246">
              <controlPr defaultSize="0" autoFill="0" autoLine="0" autoPict="0">
                <anchor moveWithCells="1">
                  <from>
                    <xdr:col>37</xdr:col>
                    <xdr:colOff>50800</xdr:colOff>
                    <xdr:row>393</xdr:row>
                    <xdr:rowOff>50800</xdr:rowOff>
                  </from>
                  <to>
                    <xdr:col>39</xdr:col>
                    <xdr:colOff>76200</xdr:colOff>
                    <xdr:row>393</xdr:row>
                    <xdr:rowOff>241300</xdr:rowOff>
                  </to>
                </anchor>
              </controlPr>
            </control>
          </mc:Choice>
        </mc:AlternateContent>
        <mc:AlternateContent xmlns:mc="http://schemas.openxmlformats.org/markup-compatibility/2006">
          <mc:Choice Requires="x14">
            <control shapeId="1271" r:id="rId219" name="Check Box 247">
              <controlPr defaultSize="0" autoFill="0" autoLine="0" autoPict="0">
                <anchor moveWithCells="1">
                  <from>
                    <xdr:col>17</xdr:col>
                    <xdr:colOff>50800</xdr:colOff>
                    <xdr:row>394</xdr:row>
                    <xdr:rowOff>50800</xdr:rowOff>
                  </from>
                  <to>
                    <xdr:col>19</xdr:col>
                    <xdr:colOff>76200</xdr:colOff>
                    <xdr:row>394</xdr:row>
                    <xdr:rowOff>241300</xdr:rowOff>
                  </to>
                </anchor>
              </controlPr>
            </control>
          </mc:Choice>
        </mc:AlternateContent>
        <mc:AlternateContent xmlns:mc="http://schemas.openxmlformats.org/markup-compatibility/2006">
          <mc:Choice Requires="x14">
            <control shapeId="1272" r:id="rId220" name="Check Box 248">
              <controlPr defaultSize="0" autoFill="0" autoLine="0" autoPict="0">
                <anchor moveWithCells="1">
                  <from>
                    <xdr:col>23</xdr:col>
                    <xdr:colOff>50800</xdr:colOff>
                    <xdr:row>394</xdr:row>
                    <xdr:rowOff>50800</xdr:rowOff>
                  </from>
                  <to>
                    <xdr:col>25</xdr:col>
                    <xdr:colOff>76200</xdr:colOff>
                    <xdr:row>394</xdr:row>
                    <xdr:rowOff>241300</xdr:rowOff>
                  </to>
                </anchor>
              </controlPr>
            </control>
          </mc:Choice>
        </mc:AlternateContent>
        <mc:AlternateContent xmlns:mc="http://schemas.openxmlformats.org/markup-compatibility/2006">
          <mc:Choice Requires="x14">
            <control shapeId="1273" r:id="rId221" name="Check Box 249">
              <controlPr defaultSize="0" autoFill="0" autoLine="0" autoPict="0">
                <anchor moveWithCells="1">
                  <from>
                    <xdr:col>31</xdr:col>
                    <xdr:colOff>50800</xdr:colOff>
                    <xdr:row>394</xdr:row>
                    <xdr:rowOff>50800</xdr:rowOff>
                  </from>
                  <to>
                    <xdr:col>33</xdr:col>
                    <xdr:colOff>76200</xdr:colOff>
                    <xdr:row>394</xdr:row>
                    <xdr:rowOff>241300</xdr:rowOff>
                  </to>
                </anchor>
              </controlPr>
            </control>
          </mc:Choice>
        </mc:AlternateContent>
        <mc:AlternateContent xmlns:mc="http://schemas.openxmlformats.org/markup-compatibility/2006">
          <mc:Choice Requires="x14">
            <control shapeId="1274" r:id="rId222" name="Check Box 250">
              <controlPr defaultSize="0" autoFill="0" autoLine="0" autoPict="0">
                <anchor moveWithCells="1">
                  <from>
                    <xdr:col>39</xdr:col>
                    <xdr:colOff>50800</xdr:colOff>
                    <xdr:row>394</xdr:row>
                    <xdr:rowOff>50800</xdr:rowOff>
                  </from>
                  <to>
                    <xdr:col>41</xdr:col>
                    <xdr:colOff>76200</xdr:colOff>
                    <xdr:row>394</xdr:row>
                    <xdr:rowOff>241300</xdr:rowOff>
                  </to>
                </anchor>
              </controlPr>
            </control>
          </mc:Choice>
        </mc:AlternateContent>
        <mc:AlternateContent xmlns:mc="http://schemas.openxmlformats.org/markup-compatibility/2006">
          <mc:Choice Requires="x14">
            <control shapeId="1275" r:id="rId223" name="Check Box 251">
              <controlPr defaultSize="0" autoFill="0" autoLine="0" autoPict="0">
                <anchor moveWithCells="1">
                  <from>
                    <xdr:col>17</xdr:col>
                    <xdr:colOff>50800</xdr:colOff>
                    <xdr:row>395</xdr:row>
                    <xdr:rowOff>50800</xdr:rowOff>
                  </from>
                  <to>
                    <xdr:col>19</xdr:col>
                    <xdr:colOff>76200</xdr:colOff>
                    <xdr:row>395</xdr:row>
                    <xdr:rowOff>241300</xdr:rowOff>
                  </to>
                </anchor>
              </controlPr>
            </control>
          </mc:Choice>
        </mc:AlternateContent>
        <mc:AlternateContent xmlns:mc="http://schemas.openxmlformats.org/markup-compatibility/2006">
          <mc:Choice Requires="x14">
            <control shapeId="1276" r:id="rId224" name="Check Box 252">
              <controlPr defaultSize="0" autoFill="0" autoLine="0" autoPict="0">
                <anchor moveWithCells="1">
                  <from>
                    <xdr:col>26</xdr:col>
                    <xdr:colOff>50800</xdr:colOff>
                    <xdr:row>395</xdr:row>
                    <xdr:rowOff>50800</xdr:rowOff>
                  </from>
                  <to>
                    <xdr:col>28</xdr:col>
                    <xdr:colOff>76200</xdr:colOff>
                    <xdr:row>395</xdr:row>
                    <xdr:rowOff>241300</xdr:rowOff>
                  </to>
                </anchor>
              </controlPr>
            </control>
          </mc:Choice>
        </mc:AlternateContent>
        <mc:AlternateContent xmlns:mc="http://schemas.openxmlformats.org/markup-compatibility/2006">
          <mc:Choice Requires="x14">
            <control shapeId="1277" r:id="rId225" name="Check Box 253">
              <controlPr defaultSize="0" autoFill="0" autoLine="0" autoPict="0">
                <anchor moveWithCells="1">
                  <from>
                    <xdr:col>37</xdr:col>
                    <xdr:colOff>50800</xdr:colOff>
                    <xdr:row>395</xdr:row>
                    <xdr:rowOff>50800</xdr:rowOff>
                  </from>
                  <to>
                    <xdr:col>39</xdr:col>
                    <xdr:colOff>76200</xdr:colOff>
                    <xdr:row>395</xdr:row>
                    <xdr:rowOff>241300</xdr:rowOff>
                  </to>
                </anchor>
              </controlPr>
            </control>
          </mc:Choice>
        </mc:AlternateContent>
        <mc:AlternateContent xmlns:mc="http://schemas.openxmlformats.org/markup-compatibility/2006">
          <mc:Choice Requires="x14">
            <control shapeId="1278" r:id="rId226" name="Check Box 254">
              <controlPr defaultSize="0" autoFill="0" autoLine="0" autoPict="0">
                <anchor moveWithCells="1">
                  <from>
                    <xdr:col>58</xdr:col>
                    <xdr:colOff>50800</xdr:colOff>
                    <xdr:row>394</xdr:row>
                    <xdr:rowOff>50800</xdr:rowOff>
                  </from>
                  <to>
                    <xdr:col>60</xdr:col>
                    <xdr:colOff>76200</xdr:colOff>
                    <xdr:row>394</xdr:row>
                    <xdr:rowOff>241300</xdr:rowOff>
                  </to>
                </anchor>
              </controlPr>
            </control>
          </mc:Choice>
        </mc:AlternateContent>
        <mc:AlternateContent xmlns:mc="http://schemas.openxmlformats.org/markup-compatibility/2006">
          <mc:Choice Requires="x14">
            <control shapeId="1279" r:id="rId227" name="Check Box 255">
              <controlPr defaultSize="0" autoFill="0" autoLine="0" autoPict="0">
                <anchor moveWithCells="1">
                  <from>
                    <xdr:col>58</xdr:col>
                    <xdr:colOff>50800</xdr:colOff>
                    <xdr:row>395</xdr:row>
                    <xdr:rowOff>50800</xdr:rowOff>
                  </from>
                  <to>
                    <xdr:col>60</xdr:col>
                    <xdr:colOff>76200</xdr:colOff>
                    <xdr:row>395</xdr:row>
                    <xdr:rowOff>241300</xdr:rowOff>
                  </to>
                </anchor>
              </controlPr>
            </control>
          </mc:Choice>
        </mc:AlternateContent>
        <mc:AlternateContent xmlns:mc="http://schemas.openxmlformats.org/markup-compatibility/2006">
          <mc:Choice Requires="x14">
            <control shapeId="1280" r:id="rId228" name="Check Box 256">
              <controlPr defaultSize="0" autoFill="0" autoLine="0" autoPict="0">
                <anchor moveWithCells="1">
                  <from>
                    <xdr:col>58</xdr:col>
                    <xdr:colOff>50800</xdr:colOff>
                    <xdr:row>396</xdr:row>
                    <xdr:rowOff>50800</xdr:rowOff>
                  </from>
                  <to>
                    <xdr:col>60</xdr:col>
                    <xdr:colOff>76200</xdr:colOff>
                    <xdr:row>396</xdr:row>
                    <xdr:rowOff>241300</xdr:rowOff>
                  </to>
                </anchor>
              </controlPr>
            </control>
          </mc:Choice>
        </mc:AlternateContent>
        <mc:AlternateContent xmlns:mc="http://schemas.openxmlformats.org/markup-compatibility/2006">
          <mc:Choice Requires="x14">
            <control shapeId="1281" r:id="rId229" name="Check Box 257">
              <controlPr defaultSize="0" autoFill="0" autoLine="0" autoPict="0">
                <anchor moveWithCells="1">
                  <from>
                    <xdr:col>17</xdr:col>
                    <xdr:colOff>50800</xdr:colOff>
                    <xdr:row>396</xdr:row>
                    <xdr:rowOff>50800</xdr:rowOff>
                  </from>
                  <to>
                    <xdr:col>19</xdr:col>
                    <xdr:colOff>76200</xdr:colOff>
                    <xdr:row>396</xdr:row>
                    <xdr:rowOff>241300</xdr:rowOff>
                  </to>
                </anchor>
              </controlPr>
            </control>
          </mc:Choice>
        </mc:AlternateContent>
        <mc:AlternateContent xmlns:mc="http://schemas.openxmlformats.org/markup-compatibility/2006">
          <mc:Choice Requires="x14">
            <control shapeId="1282" r:id="rId230" name="Check Box 258">
              <controlPr defaultSize="0" autoFill="0" autoLine="0" autoPict="0">
                <anchor moveWithCells="1">
                  <from>
                    <xdr:col>26</xdr:col>
                    <xdr:colOff>50800</xdr:colOff>
                    <xdr:row>396</xdr:row>
                    <xdr:rowOff>50800</xdr:rowOff>
                  </from>
                  <to>
                    <xdr:col>28</xdr:col>
                    <xdr:colOff>76200</xdr:colOff>
                    <xdr:row>396</xdr:row>
                    <xdr:rowOff>241300</xdr:rowOff>
                  </to>
                </anchor>
              </controlPr>
            </control>
          </mc:Choice>
        </mc:AlternateContent>
        <mc:AlternateContent xmlns:mc="http://schemas.openxmlformats.org/markup-compatibility/2006">
          <mc:Choice Requires="x14">
            <control shapeId="1283" r:id="rId231" name="Check Box 259">
              <controlPr defaultSize="0" autoFill="0" autoLine="0" autoPict="0">
                <anchor moveWithCells="1">
                  <from>
                    <xdr:col>37</xdr:col>
                    <xdr:colOff>50800</xdr:colOff>
                    <xdr:row>396</xdr:row>
                    <xdr:rowOff>50800</xdr:rowOff>
                  </from>
                  <to>
                    <xdr:col>39</xdr:col>
                    <xdr:colOff>76200</xdr:colOff>
                    <xdr:row>396</xdr:row>
                    <xdr:rowOff>241300</xdr:rowOff>
                  </to>
                </anchor>
              </controlPr>
            </control>
          </mc:Choice>
        </mc:AlternateContent>
        <mc:AlternateContent xmlns:mc="http://schemas.openxmlformats.org/markup-compatibility/2006">
          <mc:Choice Requires="x14">
            <control shapeId="1284" r:id="rId232" name="Check Box 260">
              <controlPr defaultSize="0" autoFill="0" autoLine="0" autoPict="0">
                <anchor moveWithCells="1">
                  <from>
                    <xdr:col>17</xdr:col>
                    <xdr:colOff>50800</xdr:colOff>
                    <xdr:row>398</xdr:row>
                    <xdr:rowOff>50800</xdr:rowOff>
                  </from>
                  <to>
                    <xdr:col>19</xdr:col>
                    <xdr:colOff>76200</xdr:colOff>
                    <xdr:row>398</xdr:row>
                    <xdr:rowOff>241300</xdr:rowOff>
                  </to>
                </anchor>
              </controlPr>
            </control>
          </mc:Choice>
        </mc:AlternateContent>
        <mc:AlternateContent xmlns:mc="http://schemas.openxmlformats.org/markup-compatibility/2006">
          <mc:Choice Requires="x14">
            <control shapeId="1285" r:id="rId233" name="Check Box 261">
              <controlPr defaultSize="0" autoFill="0" autoLine="0" autoPict="0">
                <anchor moveWithCells="1">
                  <from>
                    <xdr:col>17</xdr:col>
                    <xdr:colOff>50800</xdr:colOff>
                    <xdr:row>399</xdr:row>
                    <xdr:rowOff>50800</xdr:rowOff>
                  </from>
                  <to>
                    <xdr:col>19</xdr:col>
                    <xdr:colOff>76200</xdr:colOff>
                    <xdr:row>399</xdr:row>
                    <xdr:rowOff>241300</xdr:rowOff>
                  </to>
                </anchor>
              </controlPr>
            </control>
          </mc:Choice>
        </mc:AlternateContent>
        <mc:AlternateContent xmlns:mc="http://schemas.openxmlformats.org/markup-compatibility/2006">
          <mc:Choice Requires="x14">
            <control shapeId="1286" r:id="rId234" name="Check Box 262">
              <controlPr defaultSize="0" autoFill="0" autoLine="0" autoPict="0">
                <anchor moveWithCells="1">
                  <from>
                    <xdr:col>23</xdr:col>
                    <xdr:colOff>50800</xdr:colOff>
                    <xdr:row>398</xdr:row>
                    <xdr:rowOff>50800</xdr:rowOff>
                  </from>
                  <to>
                    <xdr:col>25</xdr:col>
                    <xdr:colOff>76200</xdr:colOff>
                    <xdr:row>398</xdr:row>
                    <xdr:rowOff>241300</xdr:rowOff>
                  </to>
                </anchor>
              </controlPr>
            </control>
          </mc:Choice>
        </mc:AlternateContent>
        <mc:AlternateContent xmlns:mc="http://schemas.openxmlformats.org/markup-compatibility/2006">
          <mc:Choice Requires="x14">
            <control shapeId="1287" r:id="rId235" name="Check Box 263">
              <controlPr defaultSize="0" autoFill="0" autoLine="0" autoPict="0">
                <anchor moveWithCells="1">
                  <from>
                    <xdr:col>23</xdr:col>
                    <xdr:colOff>50800</xdr:colOff>
                    <xdr:row>399</xdr:row>
                    <xdr:rowOff>50800</xdr:rowOff>
                  </from>
                  <to>
                    <xdr:col>25</xdr:col>
                    <xdr:colOff>76200</xdr:colOff>
                    <xdr:row>399</xdr:row>
                    <xdr:rowOff>241300</xdr:rowOff>
                  </to>
                </anchor>
              </controlPr>
            </control>
          </mc:Choice>
        </mc:AlternateContent>
        <mc:AlternateContent xmlns:mc="http://schemas.openxmlformats.org/markup-compatibility/2006">
          <mc:Choice Requires="x14">
            <control shapeId="1288" r:id="rId236" name="Check Box 264">
              <controlPr defaultSize="0" autoFill="0" autoLine="0" autoPict="0">
                <anchor moveWithCells="1">
                  <from>
                    <xdr:col>32</xdr:col>
                    <xdr:colOff>50800</xdr:colOff>
                    <xdr:row>398</xdr:row>
                    <xdr:rowOff>50800</xdr:rowOff>
                  </from>
                  <to>
                    <xdr:col>34</xdr:col>
                    <xdr:colOff>76200</xdr:colOff>
                    <xdr:row>398</xdr:row>
                    <xdr:rowOff>241300</xdr:rowOff>
                  </to>
                </anchor>
              </controlPr>
            </control>
          </mc:Choice>
        </mc:AlternateContent>
        <mc:AlternateContent xmlns:mc="http://schemas.openxmlformats.org/markup-compatibility/2006">
          <mc:Choice Requires="x14">
            <control shapeId="1289" r:id="rId237" name="Check Box 265">
              <controlPr defaultSize="0" autoFill="0" autoLine="0" autoPict="0">
                <anchor moveWithCells="1">
                  <from>
                    <xdr:col>32</xdr:col>
                    <xdr:colOff>50800</xdr:colOff>
                    <xdr:row>399</xdr:row>
                    <xdr:rowOff>50800</xdr:rowOff>
                  </from>
                  <to>
                    <xdr:col>34</xdr:col>
                    <xdr:colOff>76200</xdr:colOff>
                    <xdr:row>399</xdr:row>
                    <xdr:rowOff>241300</xdr:rowOff>
                  </to>
                </anchor>
              </controlPr>
            </control>
          </mc:Choice>
        </mc:AlternateContent>
        <mc:AlternateContent xmlns:mc="http://schemas.openxmlformats.org/markup-compatibility/2006">
          <mc:Choice Requires="x14">
            <control shapeId="1290" r:id="rId238" name="Check Box 266">
              <controlPr defaultSize="0" autoFill="0" autoLine="0" autoPict="0">
                <anchor moveWithCells="1">
                  <from>
                    <xdr:col>42</xdr:col>
                    <xdr:colOff>50800</xdr:colOff>
                    <xdr:row>398</xdr:row>
                    <xdr:rowOff>50800</xdr:rowOff>
                  </from>
                  <to>
                    <xdr:col>44</xdr:col>
                    <xdr:colOff>76200</xdr:colOff>
                    <xdr:row>398</xdr:row>
                    <xdr:rowOff>241300</xdr:rowOff>
                  </to>
                </anchor>
              </controlPr>
            </control>
          </mc:Choice>
        </mc:AlternateContent>
        <mc:AlternateContent xmlns:mc="http://schemas.openxmlformats.org/markup-compatibility/2006">
          <mc:Choice Requires="x14">
            <control shapeId="1291" r:id="rId239" name="Check Box 267">
              <controlPr defaultSize="0" autoFill="0" autoLine="0" autoPict="0">
                <anchor moveWithCells="1">
                  <from>
                    <xdr:col>42</xdr:col>
                    <xdr:colOff>50800</xdr:colOff>
                    <xdr:row>399</xdr:row>
                    <xdr:rowOff>50800</xdr:rowOff>
                  </from>
                  <to>
                    <xdr:col>44</xdr:col>
                    <xdr:colOff>76200</xdr:colOff>
                    <xdr:row>399</xdr:row>
                    <xdr:rowOff>241300</xdr:rowOff>
                  </to>
                </anchor>
              </controlPr>
            </control>
          </mc:Choice>
        </mc:AlternateContent>
        <mc:AlternateContent xmlns:mc="http://schemas.openxmlformats.org/markup-compatibility/2006">
          <mc:Choice Requires="x14">
            <control shapeId="1292" r:id="rId240" name="Check Box 268">
              <controlPr defaultSize="0" autoFill="0" autoLine="0" autoPict="0">
                <anchor moveWithCells="1">
                  <from>
                    <xdr:col>58</xdr:col>
                    <xdr:colOff>50800</xdr:colOff>
                    <xdr:row>398</xdr:row>
                    <xdr:rowOff>50800</xdr:rowOff>
                  </from>
                  <to>
                    <xdr:col>60</xdr:col>
                    <xdr:colOff>76200</xdr:colOff>
                    <xdr:row>398</xdr:row>
                    <xdr:rowOff>241300</xdr:rowOff>
                  </to>
                </anchor>
              </controlPr>
            </control>
          </mc:Choice>
        </mc:AlternateContent>
        <mc:AlternateContent xmlns:mc="http://schemas.openxmlformats.org/markup-compatibility/2006">
          <mc:Choice Requires="x14">
            <control shapeId="1293" r:id="rId241" name="Check Box 269">
              <controlPr defaultSize="0" autoFill="0" autoLine="0" autoPict="0">
                <anchor moveWithCells="1">
                  <from>
                    <xdr:col>58</xdr:col>
                    <xdr:colOff>50800</xdr:colOff>
                    <xdr:row>399</xdr:row>
                    <xdr:rowOff>50800</xdr:rowOff>
                  </from>
                  <to>
                    <xdr:col>60</xdr:col>
                    <xdr:colOff>76200</xdr:colOff>
                    <xdr:row>399</xdr:row>
                    <xdr:rowOff>241300</xdr:rowOff>
                  </to>
                </anchor>
              </controlPr>
            </control>
          </mc:Choice>
        </mc:AlternateContent>
        <mc:AlternateContent xmlns:mc="http://schemas.openxmlformats.org/markup-compatibility/2006">
          <mc:Choice Requires="x14">
            <control shapeId="1294" r:id="rId242" name="Check Box 270">
              <controlPr defaultSize="0" autoFill="0" autoLine="0" autoPict="0">
                <anchor moveWithCells="1">
                  <from>
                    <xdr:col>58</xdr:col>
                    <xdr:colOff>50800</xdr:colOff>
                    <xdr:row>400</xdr:row>
                    <xdr:rowOff>50800</xdr:rowOff>
                  </from>
                  <to>
                    <xdr:col>60</xdr:col>
                    <xdr:colOff>76200</xdr:colOff>
                    <xdr:row>400</xdr:row>
                    <xdr:rowOff>241300</xdr:rowOff>
                  </to>
                </anchor>
              </controlPr>
            </control>
          </mc:Choice>
        </mc:AlternateContent>
        <mc:AlternateContent xmlns:mc="http://schemas.openxmlformats.org/markup-compatibility/2006">
          <mc:Choice Requires="x14">
            <control shapeId="1295" r:id="rId243" name="Check Box 271">
              <controlPr defaultSize="0" autoFill="0" autoLine="0" autoPict="0">
                <anchor moveWithCells="1">
                  <from>
                    <xdr:col>29</xdr:col>
                    <xdr:colOff>50800</xdr:colOff>
                    <xdr:row>400</xdr:row>
                    <xdr:rowOff>50800</xdr:rowOff>
                  </from>
                  <to>
                    <xdr:col>31</xdr:col>
                    <xdr:colOff>76200</xdr:colOff>
                    <xdr:row>400</xdr:row>
                    <xdr:rowOff>241300</xdr:rowOff>
                  </to>
                </anchor>
              </controlPr>
            </control>
          </mc:Choice>
        </mc:AlternateContent>
        <mc:AlternateContent xmlns:mc="http://schemas.openxmlformats.org/markup-compatibility/2006">
          <mc:Choice Requires="x14">
            <control shapeId="1296" r:id="rId244" name="Check Box 272">
              <controlPr defaultSize="0" autoFill="0" autoLine="0" autoPict="0">
                <anchor moveWithCells="1">
                  <from>
                    <xdr:col>23</xdr:col>
                    <xdr:colOff>50800</xdr:colOff>
                    <xdr:row>400</xdr:row>
                    <xdr:rowOff>50800</xdr:rowOff>
                  </from>
                  <to>
                    <xdr:col>25</xdr:col>
                    <xdr:colOff>76200</xdr:colOff>
                    <xdr:row>400</xdr:row>
                    <xdr:rowOff>241300</xdr:rowOff>
                  </to>
                </anchor>
              </controlPr>
            </control>
          </mc:Choice>
        </mc:AlternateContent>
        <mc:AlternateContent xmlns:mc="http://schemas.openxmlformats.org/markup-compatibility/2006">
          <mc:Choice Requires="x14">
            <control shapeId="1297" r:id="rId245" name="Check Box 273">
              <controlPr defaultSize="0" autoFill="0" autoLine="0" autoPict="0">
                <anchor moveWithCells="1">
                  <from>
                    <xdr:col>17</xdr:col>
                    <xdr:colOff>50800</xdr:colOff>
                    <xdr:row>400</xdr:row>
                    <xdr:rowOff>50800</xdr:rowOff>
                  </from>
                  <to>
                    <xdr:col>19</xdr:col>
                    <xdr:colOff>76200</xdr:colOff>
                    <xdr:row>400</xdr:row>
                    <xdr:rowOff>241300</xdr:rowOff>
                  </to>
                </anchor>
              </controlPr>
            </control>
          </mc:Choice>
        </mc:AlternateContent>
        <mc:AlternateContent xmlns:mc="http://schemas.openxmlformats.org/markup-compatibility/2006">
          <mc:Choice Requires="x14">
            <control shapeId="1298" r:id="rId246" name="Check Box 274">
              <controlPr defaultSize="0" autoFill="0" autoLine="0" autoPict="0">
                <anchor moveWithCells="1">
                  <from>
                    <xdr:col>17</xdr:col>
                    <xdr:colOff>50800</xdr:colOff>
                    <xdr:row>401</xdr:row>
                    <xdr:rowOff>50800</xdr:rowOff>
                  </from>
                  <to>
                    <xdr:col>19</xdr:col>
                    <xdr:colOff>76200</xdr:colOff>
                    <xdr:row>401</xdr:row>
                    <xdr:rowOff>241300</xdr:rowOff>
                  </to>
                </anchor>
              </controlPr>
            </control>
          </mc:Choice>
        </mc:AlternateContent>
        <mc:AlternateContent xmlns:mc="http://schemas.openxmlformats.org/markup-compatibility/2006">
          <mc:Choice Requires="x14">
            <control shapeId="1299" r:id="rId247" name="Check Box 275">
              <controlPr defaultSize="0" autoFill="0" autoLine="0" autoPict="0">
                <anchor moveWithCells="1">
                  <from>
                    <xdr:col>23</xdr:col>
                    <xdr:colOff>50800</xdr:colOff>
                    <xdr:row>401</xdr:row>
                    <xdr:rowOff>50800</xdr:rowOff>
                  </from>
                  <to>
                    <xdr:col>25</xdr:col>
                    <xdr:colOff>76200</xdr:colOff>
                    <xdr:row>401</xdr:row>
                    <xdr:rowOff>241300</xdr:rowOff>
                  </to>
                </anchor>
              </controlPr>
            </control>
          </mc:Choice>
        </mc:AlternateContent>
        <mc:AlternateContent xmlns:mc="http://schemas.openxmlformats.org/markup-compatibility/2006">
          <mc:Choice Requires="x14">
            <control shapeId="1300" r:id="rId248" name="Check Box 276">
              <controlPr defaultSize="0" autoFill="0" autoLine="0" autoPict="0">
                <anchor moveWithCells="1">
                  <from>
                    <xdr:col>31</xdr:col>
                    <xdr:colOff>50800</xdr:colOff>
                    <xdr:row>401</xdr:row>
                    <xdr:rowOff>50800</xdr:rowOff>
                  </from>
                  <to>
                    <xdr:col>33</xdr:col>
                    <xdr:colOff>76200</xdr:colOff>
                    <xdr:row>401</xdr:row>
                    <xdr:rowOff>241300</xdr:rowOff>
                  </to>
                </anchor>
              </controlPr>
            </control>
          </mc:Choice>
        </mc:AlternateContent>
        <mc:AlternateContent xmlns:mc="http://schemas.openxmlformats.org/markup-compatibility/2006">
          <mc:Choice Requires="x14">
            <control shapeId="1301" r:id="rId249" name="Check Box 277">
              <controlPr defaultSize="0" autoFill="0" autoLine="0" autoPict="0">
                <anchor moveWithCells="1">
                  <from>
                    <xdr:col>41</xdr:col>
                    <xdr:colOff>50800</xdr:colOff>
                    <xdr:row>401</xdr:row>
                    <xdr:rowOff>50800</xdr:rowOff>
                  </from>
                  <to>
                    <xdr:col>43</xdr:col>
                    <xdr:colOff>76200</xdr:colOff>
                    <xdr:row>401</xdr:row>
                    <xdr:rowOff>241300</xdr:rowOff>
                  </to>
                </anchor>
              </controlPr>
            </control>
          </mc:Choice>
        </mc:AlternateContent>
        <mc:AlternateContent xmlns:mc="http://schemas.openxmlformats.org/markup-compatibility/2006">
          <mc:Choice Requires="x14">
            <control shapeId="1302" r:id="rId250" name="Check Box 278">
              <controlPr defaultSize="0" autoFill="0" autoLine="0" autoPict="0">
                <anchor moveWithCells="1">
                  <from>
                    <xdr:col>48</xdr:col>
                    <xdr:colOff>50800</xdr:colOff>
                    <xdr:row>401</xdr:row>
                    <xdr:rowOff>50800</xdr:rowOff>
                  </from>
                  <to>
                    <xdr:col>50</xdr:col>
                    <xdr:colOff>76200</xdr:colOff>
                    <xdr:row>401</xdr:row>
                    <xdr:rowOff>241300</xdr:rowOff>
                  </to>
                </anchor>
              </controlPr>
            </control>
          </mc:Choice>
        </mc:AlternateContent>
        <mc:AlternateContent xmlns:mc="http://schemas.openxmlformats.org/markup-compatibility/2006">
          <mc:Choice Requires="x14">
            <control shapeId="1303" r:id="rId251" name="Check Box 279">
              <controlPr defaultSize="0" autoFill="0" autoLine="0" autoPict="0">
                <anchor moveWithCells="1">
                  <from>
                    <xdr:col>50</xdr:col>
                    <xdr:colOff>50800</xdr:colOff>
                    <xdr:row>402</xdr:row>
                    <xdr:rowOff>50800</xdr:rowOff>
                  </from>
                  <to>
                    <xdr:col>52</xdr:col>
                    <xdr:colOff>76200</xdr:colOff>
                    <xdr:row>402</xdr:row>
                    <xdr:rowOff>241300</xdr:rowOff>
                  </to>
                </anchor>
              </controlPr>
            </control>
          </mc:Choice>
        </mc:AlternateContent>
        <mc:AlternateContent xmlns:mc="http://schemas.openxmlformats.org/markup-compatibility/2006">
          <mc:Choice Requires="x14">
            <control shapeId="1304" r:id="rId252" name="Check Box 280">
              <controlPr defaultSize="0" autoFill="0" autoLine="0" autoPict="0">
                <anchor moveWithCells="1">
                  <from>
                    <xdr:col>54</xdr:col>
                    <xdr:colOff>50800</xdr:colOff>
                    <xdr:row>402</xdr:row>
                    <xdr:rowOff>50800</xdr:rowOff>
                  </from>
                  <to>
                    <xdr:col>56</xdr:col>
                    <xdr:colOff>76200</xdr:colOff>
                    <xdr:row>402</xdr:row>
                    <xdr:rowOff>241300</xdr:rowOff>
                  </to>
                </anchor>
              </controlPr>
            </control>
          </mc:Choice>
        </mc:AlternateContent>
        <mc:AlternateContent xmlns:mc="http://schemas.openxmlformats.org/markup-compatibility/2006">
          <mc:Choice Requires="x14">
            <control shapeId="1305" r:id="rId253" name="Check Box 281">
              <controlPr defaultSize="0" autoFill="0" autoLine="0" autoPict="0">
                <anchor moveWithCells="1">
                  <from>
                    <xdr:col>43</xdr:col>
                    <xdr:colOff>50800</xdr:colOff>
                    <xdr:row>403</xdr:row>
                    <xdr:rowOff>50800</xdr:rowOff>
                  </from>
                  <to>
                    <xdr:col>45</xdr:col>
                    <xdr:colOff>76200</xdr:colOff>
                    <xdr:row>403</xdr:row>
                    <xdr:rowOff>241300</xdr:rowOff>
                  </to>
                </anchor>
              </controlPr>
            </control>
          </mc:Choice>
        </mc:AlternateContent>
        <mc:AlternateContent xmlns:mc="http://schemas.openxmlformats.org/markup-compatibility/2006">
          <mc:Choice Requires="x14">
            <control shapeId="1306" r:id="rId254" name="Check Box 282">
              <controlPr defaultSize="0" autoFill="0" autoLine="0" autoPict="0">
                <anchor moveWithCells="1">
                  <from>
                    <xdr:col>49</xdr:col>
                    <xdr:colOff>50800</xdr:colOff>
                    <xdr:row>403</xdr:row>
                    <xdr:rowOff>50800</xdr:rowOff>
                  </from>
                  <to>
                    <xdr:col>51</xdr:col>
                    <xdr:colOff>76200</xdr:colOff>
                    <xdr:row>403</xdr:row>
                    <xdr:rowOff>241300</xdr:rowOff>
                  </to>
                </anchor>
              </controlPr>
            </control>
          </mc:Choice>
        </mc:AlternateContent>
        <mc:AlternateContent xmlns:mc="http://schemas.openxmlformats.org/markup-compatibility/2006">
          <mc:Choice Requires="x14">
            <control shapeId="1307" r:id="rId255" name="Check Box 283">
              <controlPr defaultSize="0" autoFill="0" autoLine="0" autoPict="0">
                <anchor moveWithCells="1">
                  <from>
                    <xdr:col>53</xdr:col>
                    <xdr:colOff>50800</xdr:colOff>
                    <xdr:row>404</xdr:row>
                    <xdr:rowOff>50800</xdr:rowOff>
                  </from>
                  <to>
                    <xdr:col>55</xdr:col>
                    <xdr:colOff>76200</xdr:colOff>
                    <xdr:row>404</xdr:row>
                    <xdr:rowOff>241300</xdr:rowOff>
                  </to>
                </anchor>
              </controlPr>
            </control>
          </mc:Choice>
        </mc:AlternateContent>
        <mc:AlternateContent xmlns:mc="http://schemas.openxmlformats.org/markup-compatibility/2006">
          <mc:Choice Requires="x14">
            <control shapeId="1308" r:id="rId256" name="Check Box 284">
              <controlPr defaultSize="0" autoFill="0" autoLine="0" autoPict="0">
                <anchor moveWithCells="1">
                  <from>
                    <xdr:col>53</xdr:col>
                    <xdr:colOff>50800</xdr:colOff>
                    <xdr:row>405</xdr:row>
                    <xdr:rowOff>50800</xdr:rowOff>
                  </from>
                  <to>
                    <xdr:col>55</xdr:col>
                    <xdr:colOff>76200</xdr:colOff>
                    <xdr:row>405</xdr:row>
                    <xdr:rowOff>241300</xdr:rowOff>
                  </to>
                </anchor>
              </controlPr>
            </control>
          </mc:Choice>
        </mc:AlternateContent>
        <mc:AlternateContent xmlns:mc="http://schemas.openxmlformats.org/markup-compatibility/2006">
          <mc:Choice Requires="x14">
            <control shapeId="1309" r:id="rId257" name="Check Box 285">
              <controlPr defaultSize="0" autoFill="0" autoLine="0" autoPict="0">
                <anchor moveWithCells="1">
                  <from>
                    <xdr:col>53</xdr:col>
                    <xdr:colOff>50800</xdr:colOff>
                    <xdr:row>406</xdr:row>
                    <xdr:rowOff>50800</xdr:rowOff>
                  </from>
                  <to>
                    <xdr:col>55</xdr:col>
                    <xdr:colOff>76200</xdr:colOff>
                    <xdr:row>406</xdr:row>
                    <xdr:rowOff>241300</xdr:rowOff>
                  </to>
                </anchor>
              </controlPr>
            </control>
          </mc:Choice>
        </mc:AlternateContent>
        <mc:AlternateContent xmlns:mc="http://schemas.openxmlformats.org/markup-compatibility/2006">
          <mc:Choice Requires="x14">
            <control shapeId="1310" r:id="rId258" name="Check Box 286">
              <controlPr defaultSize="0" autoFill="0" autoLine="0" autoPict="0">
                <anchor moveWithCells="1">
                  <from>
                    <xdr:col>58</xdr:col>
                    <xdr:colOff>50800</xdr:colOff>
                    <xdr:row>404</xdr:row>
                    <xdr:rowOff>50800</xdr:rowOff>
                  </from>
                  <to>
                    <xdr:col>60</xdr:col>
                    <xdr:colOff>76200</xdr:colOff>
                    <xdr:row>404</xdr:row>
                    <xdr:rowOff>241300</xdr:rowOff>
                  </to>
                </anchor>
              </controlPr>
            </control>
          </mc:Choice>
        </mc:AlternateContent>
        <mc:AlternateContent xmlns:mc="http://schemas.openxmlformats.org/markup-compatibility/2006">
          <mc:Choice Requires="x14">
            <control shapeId="1311" r:id="rId259" name="Check Box 287">
              <controlPr defaultSize="0" autoFill="0" autoLine="0" autoPict="0">
                <anchor moveWithCells="1">
                  <from>
                    <xdr:col>58</xdr:col>
                    <xdr:colOff>50800</xdr:colOff>
                    <xdr:row>405</xdr:row>
                    <xdr:rowOff>50800</xdr:rowOff>
                  </from>
                  <to>
                    <xdr:col>60</xdr:col>
                    <xdr:colOff>76200</xdr:colOff>
                    <xdr:row>405</xdr:row>
                    <xdr:rowOff>241300</xdr:rowOff>
                  </to>
                </anchor>
              </controlPr>
            </control>
          </mc:Choice>
        </mc:AlternateContent>
        <mc:AlternateContent xmlns:mc="http://schemas.openxmlformats.org/markup-compatibility/2006">
          <mc:Choice Requires="x14">
            <control shapeId="1312" r:id="rId260" name="Check Box 288">
              <controlPr defaultSize="0" autoFill="0" autoLine="0" autoPict="0">
                <anchor moveWithCells="1">
                  <from>
                    <xdr:col>58</xdr:col>
                    <xdr:colOff>50800</xdr:colOff>
                    <xdr:row>406</xdr:row>
                    <xdr:rowOff>50800</xdr:rowOff>
                  </from>
                  <to>
                    <xdr:col>60</xdr:col>
                    <xdr:colOff>76200</xdr:colOff>
                    <xdr:row>406</xdr:row>
                    <xdr:rowOff>241300</xdr:rowOff>
                  </to>
                </anchor>
              </controlPr>
            </control>
          </mc:Choice>
        </mc:AlternateContent>
        <mc:AlternateContent xmlns:mc="http://schemas.openxmlformats.org/markup-compatibility/2006">
          <mc:Choice Requires="x14">
            <control shapeId="1313" r:id="rId261" name="Check Box 289">
              <controlPr defaultSize="0" autoFill="0" autoLine="0" autoPict="0">
                <anchor moveWithCells="1">
                  <from>
                    <xdr:col>18</xdr:col>
                    <xdr:colOff>50800</xdr:colOff>
                    <xdr:row>409</xdr:row>
                    <xdr:rowOff>50800</xdr:rowOff>
                  </from>
                  <to>
                    <xdr:col>20</xdr:col>
                    <xdr:colOff>76200</xdr:colOff>
                    <xdr:row>409</xdr:row>
                    <xdr:rowOff>241300</xdr:rowOff>
                  </to>
                </anchor>
              </controlPr>
            </control>
          </mc:Choice>
        </mc:AlternateContent>
        <mc:AlternateContent xmlns:mc="http://schemas.openxmlformats.org/markup-compatibility/2006">
          <mc:Choice Requires="x14">
            <control shapeId="1314" r:id="rId262" name="Check Box 290">
              <controlPr defaultSize="0" autoFill="0" autoLine="0" autoPict="0">
                <anchor moveWithCells="1">
                  <from>
                    <xdr:col>26</xdr:col>
                    <xdr:colOff>50800</xdr:colOff>
                    <xdr:row>409</xdr:row>
                    <xdr:rowOff>50800</xdr:rowOff>
                  </from>
                  <to>
                    <xdr:col>28</xdr:col>
                    <xdr:colOff>76200</xdr:colOff>
                    <xdr:row>409</xdr:row>
                    <xdr:rowOff>241300</xdr:rowOff>
                  </to>
                </anchor>
              </controlPr>
            </control>
          </mc:Choice>
        </mc:AlternateContent>
        <mc:AlternateContent xmlns:mc="http://schemas.openxmlformats.org/markup-compatibility/2006">
          <mc:Choice Requires="x14">
            <control shapeId="1315" r:id="rId263" name="Check Box 291">
              <controlPr defaultSize="0" autoFill="0" autoLine="0" autoPict="0">
                <anchor moveWithCells="1">
                  <from>
                    <xdr:col>18</xdr:col>
                    <xdr:colOff>50800</xdr:colOff>
                    <xdr:row>412</xdr:row>
                    <xdr:rowOff>50800</xdr:rowOff>
                  </from>
                  <to>
                    <xdr:col>20</xdr:col>
                    <xdr:colOff>76200</xdr:colOff>
                    <xdr:row>412</xdr:row>
                    <xdr:rowOff>241300</xdr:rowOff>
                  </to>
                </anchor>
              </controlPr>
            </control>
          </mc:Choice>
        </mc:AlternateContent>
        <mc:AlternateContent xmlns:mc="http://schemas.openxmlformats.org/markup-compatibility/2006">
          <mc:Choice Requires="x14">
            <control shapeId="1316" r:id="rId264" name="Check Box 292">
              <controlPr defaultSize="0" autoFill="0" autoLine="0" autoPict="0">
                <anchor moveWithCells="1">
                  <from>
                    <xdr:col>26</xdr:col>
                    <xdr:colOff>50800</xdr:colOff>
                    <xdr:row>412</xdr:row>
                    <xdr:rowOff>50800</xdr:rowOff>
                  </from>
                  <to>
                    <xdr:col>28</xdr:col>
                    <xdr:colOff>76200</xdr:colOff>
                    <xdr:row>412</xdr:row>
                    <xdr:rowOff>241300</xdr:rowOff>
                  </to>
                </anchor>
              </controlPr>
            </control>
          </mc:Choice>
        </mc:AlternateContent>
        <mc:AlternateContent xmlns:mc="http://schemas.openxmlformats.org/markup-compatibility/2006">
          <mc:Choice Requires="x14">
            <control shapeId="1317" r:id="rId265" name="Check Box 293">
              <controlPr defaultSize="0" autoFill="0" autoLine="0" autoPict="0">
                <anchor moveWithCells="1">
                  <from>
                    <xdr:col>18</xdr:col>
                    <xdr:colOff>50800</xdr:colOff>
                    <xdr:row>414</xdr:row>
                    <xdr:rowOff>50800</xdr:rowOff>
                  </from>
                  <to>
                    <xdr:col>20</xdr:col>
                    <xdr:colOff>76200</xdr:colOff>
                    <xdr:row>414</xdr:row>
                    <xdr:rowOff>241300</xdr:rowOff>
                  </to>
                </anchor>
              </controlPr>
            </control>
          </mc:Choice>
        </mc:AlternateContent>
        <mc:AlternateContent xmlns:mc="http://schemas.openxmlformats.org/markup-compatibility/2006">
          <mc:Choice Requires="x14">
            <control shapeId="1318" r:id="rId266" name="Check Box 294">
              <controlPr defaultSize="0" autoFill="0" autoLine="0" autoPict="0">
                <anchor moveWithCells="1">
                  <from>
                    <xdr:col>26</xdr:col>
                    <xdr:colOff>50800</xdr:colOff>
                    <xdr:row>414</xdr:row>
                    <xdr:rowOff>50800</xdr:rowOff>
                  </from>
                  <to>
                    <xdr:col>28</xdr:col>
                    <xdr:colOff>76200</xdr:colOff>
                    <xdr:row>414</xdr:row>
                    <xdr:rowOff>241300</xdr:rowOff>
                  </to>
                </anchor>
              </controlPr>
            </control>
          </mc:Choice>
        </mc:AlternateContent>
        <mc:AlternateContent xmlns:mc="http://schemas.openxmlformats.org/markup-compatibility/2006">
          <mc:Choice Requires="x14">
            <control shapeId="1319" r:id="rId267" name="Check Box 295">
              <controlPr defaultSize="0" autoFill="0" autoLine="0" autoPict="0">
                <anchor moveWithCells="1">
                  <from>
                    <xdr:col>53</xdr:col>
                    <xdr:colOff>50800</xdr:colOff>
                    <xdr:row>419</xdr:row>
                    <xdr:rowOff>50800</xdr:rowOff>
                  </from>
                  <to>
                    <xdr:col>55</xdr:col>
                    <xdr:colOff>76200</xdr:colOff>
                    <xdr:row>419</xdr:row>
                    <xdr:rowOff>241300</xdr:rowOff>
                  </to>
                </anchor>
              </controlPr>
            </control>
          </mc:Choice>
        </mc:AlternateContent>
        <mc:AlternateContent xmlns:mc="http://schemas.openxmlformats.org/markup-compatibility/2006">
          <mc:Choice Requires="x14">
            <control shapeId="1320" r:id="rId268" name="Check Box 296">
              <controlPr defaultSize="0" autoFill="0" autoLine="0" autoPict="0">
                <anchor moveWithCells="1">
                  <from>
                    <xdr:col>53</xdr:col>
                    <xdr:colOff>50800</xdr:colOff>
                    <xdr:row>420</xdr:row>
                    <xdr:rowOff>50800</xdr:rowOff>
                  </from>
                  <to>
                    <xdr:col>55</xdr:col>
                    <xdr:colOff>76200</xdr:colOff>
                    <xdr:row>420</xdr:row>
                    <xdr:rowOff>241300</xdr:rowOff>
                  </to>
                </anchor>
              </controlPr>
            </control>
          </mc:Choice>
        </mc:AlternateContent>
        <mc:AlternateContent xmlns:mc="http://schemas.openxmlformats.org/markup-compatibility/2006">
          <mc:Choice Requires="x14">
            <control shapeId="1321" r:id="rId269" name="Check Box 297">
              <controlPr defaultSize="0" autoFill="0" autoLine="0" autoPict="0">
                <anchor moveWithCells="1">
                  <from>
                    <xdr:col>53</xdr:col>
                    <xdr:colOff>50800</xdr:colOff>
                    <xdr:row>421</xdr:row>
                    <xdr:rowOff>50800</xdr:rowOff>
                  </from>
                  <to>
                    <xdr:col>55</xdr:col>
                    <xdr:colOff>76200</xdr:colOff>
                    <xdr:row>421</xdr:row>
                    <xdr:rowOff>241300</xdr:rowOff>
                  </to>
                </anchor>
              </controlPr>
            </control>
          </mc:Choice>
        </mc:AlternateContent>
        <mc:AlternateContent xmlns:mc="http://schemas.openxmlformats.org/markup-compatibility/2006">
          <mc:Choice Requires="x14">
            <control shapeId="1322" r:id="rId270" name="Check Box 298">
              <controlPr defaultSize="0" autoFill="0" autoLine="0" autoPict="0">
                <anchor moveWithCells="1">
                  <from>
                    <xdr:col>58</xdr:col>
                    <xdr:colOff>50800</xdr:colOff>
                    <xdr:row>419</xdr:row>
                    <xdr:rowOff>50800</xdr:rowOff>
                  </from>
                  <to>
                    <xdr:col>60</xdr:col>
                    <xdr:colOff>76200</xdr:colOff>
                    <xdr:row>419</xdr:row>
                    <xdr:rowOff>241300</xdr:rowOff>
                  </to>
                </anchor>
              </controlPr>
            </control>
          </mc:Choice>
        </mc:AlternateContent>
        <mc:AlternateContent xmlns:mc="http://schemas.openxmlformats.org/markup-compatibility/2006">
          <mc:Choice Requires="x14">
            <control shapeId="1323" r:id="rId271" name="Check Box 299">
              <controlPr defaultSize="0" autoFill="0" autoLine="0" autoPict="0">
                <anchor moveWithCells="1">
                  <from>
                    <xdr:col>58</xdr:col>
                    <xdr:colOff>50800</xdr:colOff>
                    <xdr:row>420</xdr:row>
                    <xdr:rowOff>50800</xdr:rowOff>
                  </from>
                  <to>
                    <xdr:col>60</xdr:col>
                    <xdr:colOff>76200</xdr:colOff>
                    <xdr:row>420</xdr:row>
                    <xdr:rowOff>241300</xdr:rowOff>
                  </to>
                </anchor>
              </controlPr>
            </control>
          </mc:Choice>
        </mc:AlternateContent>
        <mc:AlternateContent xmlns:mc="http://schemas.openxmlformats.org/markup-compatibility/2006">
          <mc:Choice Requires="x14">
            <control shapeId="1324" r:id="rId272" name="Check Box 300">
              <controlPr defaultSize="0" autoFill="0" autoLine="0" autoPict="0">
                <anchor moveWithCells="1">
                  <from>
                    <xdr:col>58</xdr:col>
                    <xdr:colOff>50800</xdr:colOff>
                    <xdr:row>421</xdr:row>
                    <xdr:rowOff>50800</xdr:rowOff>
                  </from>
                  <to>
                    <xdr:col>60</xdr:col>
                    <xdr:colOff>76200</xdr:colOff>
                    <xdr:row>421</xdr:row>
                    <xdr:rowOff>241300</xdr:rowOff>
                  </to>
                </anchor>
              </controlPr>
            </control>
          </mc:Choice>
        </mc:AlternateContent>
        <mc:AlternateContent xmlns:mc="http://schemas.openxmlformats.org/markup-compatibility/2006">
          <mc:Choice Requires="x14">
            <control shapeId="1325" r:id="rId273" name="Check Box 301">
              <controlPr defaultSize="0" autoFill="0" autoLine="0" autoPict="0">
                <anchor moveWithCells="1">
                  <from>
                    <xdr:col>32</xdr:col>
                    <xdr:colOff>50800</xdr:colOff>
                    <xdr:row>424</xdr:row>
                    <xdr:rowOff>50800</xdr:rowOff>
                  </from>
                  <to>
                    <xdr:col>34</xdr:col>
                    <xdr:colOff>76200</xdr:colOff>
                    <xdr:row>424</xdr:row>
                    <xdr:rowOff>241300</xdr:rowOff>
                  </to>
                </anchor>
              </controlPr>
            </control>
          </mc:Choice>
        </mc:AlternateContent>
        <mc:AlternateContent xmlns:mc="http://schemas.openxmlformats.org/markup-compatibility/2006">
          <mc:Choice Requires="x14">
            <control shapeId="1326" r:id="rId274" name="Check Box 302">
              <controlPr defaultSize="0" autoFill="0" autoLine="0" autoPict="0">
                <anchor moveWithCells="1">
                  <from>
                    <xdr:col>32</xdr:col>
                    <xdr:colOff>50800</xdr:colOff>
                    <xdr:row>425</xdr:row>
                    <xdr:rowOff>50800</xdr:rowOff>
                  </from>
                  <to>
                    <xdr:col>34</xdr:col>
                    <xdr:colOff>76200</xdr:colOff>
                    <xdr:row>425</xdr:row>
                    <xdr:rowOff>241300</xdr:rowOff>
                  </to>
                </anchor>
              </controlPr>
            </control>
          </mc:Choice>
        </mc:AlternateContent>
        <mc:AlternateContent xmlns:mc="http://schemas.openxmlformats.org/markup-compatibility/2006">
          <mc:Choice Requires="x14">
            <control shapeId="1327" r:id="rId275" name="Check Box 303">
              <controlPr defaultSize="0" autoFill="0" autoLine="0" autoPict="0">
                <anchor moveWithCells="1">
                  <from>
                    <xdr:col>36</xdr:col>
                    <xdr:colOff>50800</xdr:colOff>
                    <xdr:row>424</xdr:row>
                    <xdr:rowOff>50800</xdr:rowOff>
                  </from>
                  <to>
                    <xdr:col>38</xdr:col>
                    <xdr:colOff>76200</xdr:colOff>
                    <xdr:row>424</xdr:row>
                    <xdr:rowOff>241300</xdr:rowOff>
                  </to>
                </anchor>
              </controlPr>
            </control>
          </mc:Choice>
        </mc:AlternateContent>
        <mc:AlternateContent xmlns:mc="http://schemas.openxmlformats.org/markup-compatibility/2006">
          <mc:Choice Requires="x14">
            <control shapeId="1328" r:id="rId276" name="Check Box 304">
              <controlPr defaultSize="0" autoFill="0" autoLine="0" autoPict="0">
                <anchor moveWithCells="1">
                  <from>
                    <xdr:col>36</xdr:col>
                    <xdr:colOff>50800</xdr:colOff>
                    <xdr:row>425</xdr:row>
                    <xdr:rowOff>50800</xdr:rowOff>
                  </from>
                  <to>
                    <xdr:col>38</xdr:col>
                    <xdr:colOff>76200</xdr:colOff>
                    <xdr:row>425</xdr:row>
                    <xdr:rowOff>241300</xdr:rowOff>
                  </to>
                </anchor>
              </controlPr>
            </control>
          </mc:Choice>
        </mc:AlternateContent>
        <mc:AlternateContent xmlns:mc="http://schemas.openxmlformats.org/markup-compatibility/2006">
          <mc:Choice Requires="x14">
            <control shapeId="1329" r:id="rId277" name="Check Box 305">
              <controlPr defaultSize="0" autoFill="0" autoLine="0" autoPict="0">
                <anchor moveWithCells="1">
                  <from>
                    <xdr:col>56</xdr:col>
                    <xdr:colOff>50800</xdr:colOff>
                    <xdr:row>424</xdr:row>
                    <xdr:rowOff>50800</xdr:rowOff>
                  </from>
                  <to>
                    <xdr:col>58</xdr:col>
                    <xdr:colOff>76200</xdr:colOff>
                    <xdr:row>424</xdr:row>
                    <xdr:rowOff>241300</xdr:rowOff>
                  </to>
                </anchor>
              </controlPr>
            </control>
          </mc:Choice>
        </mc:AlternateContent>
        <mc:AlternateContent xmlns:mc="http://schemas.openxmlformats.org/markup-compatibility/2006">
          <mc:Choice Requires="x14">
            <control shapeId="1330" r:id="rId278" name="Check Box 306">
              <controlPr defaultSize="0" autoFill="0" autoLine="0" autoPict="0">
                <anchor moveWithCells="1">
                  <from>
                    <xdr:col>56</xdr:col>
                    <xdr:colOff>50800</xdr:colOff>
                    <xdr:row>425</xdr:row>
                    <xdr:rowOff>50800</xdr:rowOff>
                  </from>
                  <to>
                    <xdr:col>58</xdr:col>
                    <xdr:colOff>76200</xdr:colOff>
                    <xdr:row>425</xdr:row>
                    <xdr:rowOff>241300</xdr:rowOff>
                  </to>
                </anchor>
              </controlPr>
            </control>
          </mc:Choice>
        </mc:AlternateContent>
        <mc:AlternateContent xmlns:mc="http://schemas.openxmlformats.org/markup-compatibility/2006">
          <mc:Choice Requires="x14">
            <control shapeId="1331" r:id="rId279" name="Check Box 307">
              <controlPr defaultSize="0" autoFill="0" autoLine="0" autoPict="0">
                <anchor moveWithCells="1">
                  <from>
                    <xdr:col>60</xdr:col>
                    <xdr:colOff>50800</xdr:colOff>
                    <xdr:row>424</xdr:row>
                    <xdr:rowOff>50800</xdr:rowOff>
                  </from>
                  <to>
                    <xdr:col>62</xdr:col>
                    <xdr:colOff>76200</xdr:colOff>
                    <xdr:row>424</xdr:row>
                    <xdr:rowOff>241300</xdr:rowOff>
                  </to>
                </anchor>
              </controlPr>
            </control>
          </mc:Choice>
        </mc:AlternateContent>
        <mc:AlternateContent xmlns:mc="http://schemas.openxmlformats.org/markup-compatibility/2006">
          <mc:Choice Requires="x14">
            <control shapeId="1332" r:id="rId280" name="Check Box 308">
              <controlPr defaultSize="0" autoFill="0" autoLine="0" autoPict="0">
                <anchor moveWithCells="1">
                  <from>
                    <xdr:col>60</xdr:col>
                    <xdr:colOff>50800</xdr:colOff>
                    <xdr:row>425</xdr:row>
                    <xdr:rowOff>50800</xdr:rowOff>
                  </from>
                  <to>
                    <xdr:col>62</xdr:col>
                    <xdr:colOff>76200</xdr:colOff>
                    <xdr:row>425</xdr:row>
                    <xdr:rowOff>241300</xdr:rowOff>
                  </to>
                </anchor>
              </controlPr>
            </control>
          </mc:Choice>
        </mc:AlternateContent>
        <mc:AlternateContent xmlns:mc="http://schemas.openxmlformats.org/markup-compatibility/2006">
          <mc:Choice Requires="x14">
            <control shapeId="1333" r:id="rId281" name="Check Box 309">
              <controlPr defaultSize="0" autoFill="0" autoLine="0" autoPict="0">
                <anchor moveWithCells="1">
                  <from>
                    <xdr:col>48</xdr:col>
                    <xdr:colOff>50800</xdr:colOff>
                    <xdr:row>426</xdr:row>
                    <xdr:rowOff>50800</xdr:rowOff>
                  </from>
                  <to>
                    <xdr:col>50</xdr:col>
                    <xdr:colOff>76200</xdr:colOff>
                    <xdr:row>426</xdr:row>
                    <xdr:rowOff>241300</xdr:rowOff>
                  </to>
                </anchor>
              </controlPr>
            </control>
          </mc:Choice>
        </mc:AlternateContent>
        <mc:AlternateContent xmlns:mc="http://schemas.openxmlformats.org/markup-compatibility/2006">
          <mc:Choice Requires="x14">
            <control shapeId="1334" r:id="rId282" name="Check Box 310">
              <controlPr defaultSize="0" autoFill="0" autoLine="0" autoPict="0">
                <anchor moveWithCells="1">
                  <from>
                    <xdr:col>52</xdr:col>
                    <xdr:colOff>50800</xdr:colOff>
                    <xdr:row>426</xdr:row>
                    <xdr:rowOff>50800</xdr:rowOff>
                  </from>
                  <to>
                    <xdr:col>54</xdr:col>
                    <xdr:colOff>76200</xdr:colOff>
                    <xdr:row>426</xdr:row>
                    <xdr:rowOff>241300</xdr:rowOff>
                  </to>
                </anchor>
              </controlPr>
            </control>
          </mc:Choice>
        </mc:AlternateContent>
        <mc:AlternateContent xmlns:mc="http://schemas.openxmlformats.org/markup-compatibility/2006">
          <mc:Choice Requires="x14">
            <control shapeId="1335" r:id="rId283" name="Check Box 311">
              <controlPr defaultSize="0" autoFill="0" autoLine="0" autoPict="0">
                <anchor moveWithCells="1">
                  <from>
                    <xdr:col>17</xdr:col>
                    <xdr:colOff>50800</xdr:colOff>
                    <xdr:row>428</xdr:row>
                    <xdr:rowOff>146050</xdr:rowOff>
                  </from>
                  <to>
                    <xdr:col>19</xdr:col>
                    <xdr:colOff>76200</xdr:colOff>
                    <xdr:row>428</xdr:row>
                    <xdr:rowOff>336550</xdr:rowOff>
                  </to>
                </anchor>
              </controlPr>
            </control>
          </mc:Choice>
        </mc:AlternateContent>
        <mc:AlternateContent xmlns:mc="http://schemas.openxmlformats.org/markup-compatibility/2006">
          <mc:Choice Requires="x14">
            <control shapeId="1336" r:id="rId284" name="Check Box 312">
              <controlPr defaultSize="0" autoFill="0" autoLine="0" autoPict="0">
                <anchor moveWithCells="1">
                  <from>
                    <xdr:col>24</xdr:col>
                    <xdr:colOff>50800</xdr:colOff>
                    <xdr:row>428</xdr:row>
                    <xdr:rowOff>146050</xdr:rowOff>
                  </from>
                  <to>
                    <xdr:col>26</xdr:col>
                    <xdr:colOff>76200</xdr:colOff>
                    <xdr:row>428</xdr:row>
                    <xdr:rowOff>336550</xdr:rowOff>
                  </to>
                </anchor>
              </controlPr>
            </control>
          </mc:Choice>
        </mc:AlternateContent>
        <mc:AlternateContent xmlns:mc="http://schemas.openxmlformats.org/markup-compatibility/2006">
          <mc:Choice Requires="x14">
            <control shapeId="1337" r:id="rId285" name="Check Box 313">
              <controlPr defaultSize="0" autoFill="0" autoLine="0" autoPict="0">
                <anchor moveWithCells="1">
                  <from>
                    <xdr:col>17</xdr:col>
                    <xdr:colOff>38100</xdr:colOff>
                    <xdr:row>430</xdr:row>
                    <xdr:rowOff>184150</xdr:rowOff>
                  </from>
                  <to>
                    <xdr:col>19</xdr:col>
                    <xdr:colOff>69850</xdr:colOff>
                    <xdr:row>431</xdr:row>
                    <xdr:rowOff>88900</xdr:rowOff>
                  </to>
                </anchor>
              </controlPr>
            </control>
          </mc:Choice>
        </mc:AlternateContent>
        <mc:AlternateContent xmlns:mc="http://schemas.openxmlformats.org/markup-compatibility/2006">
          <mc:Choice Requires="x14">
            <control shapeId="1338" r:id="rId286" name="Check Box 314">
              <controlPr defaultSize="0" autoFill="0" autoLine="0" autoPict="0">
                <anchor moveWithCells="1">
                  <from>
                    <xdr:col>60</xdr:col>
                    <xdr:colOff>38100</xdr:colOff>
                    <xdr:row>430</xdr:row>
                    <xdr:rowOff>171450</xdr:rowOff>
                  </from>
                  <to>
                    <xdr:col>62</xdr:col>
                    <xdr:colOff>69850</xdr:colOff>
                    <xdr:row>431</xdr:row>
                    <xdr:rowOff>88900</xdr:rowOff>
                  </to>
                </anchor>
              </controlPr>
            </control>
          </mc:Choice>
        </mc:AlternateContent>
        <mc:AlternateContent xmlns:mc="http://schemas.openxmlformats.org/markup-compatibility/2006">
          <mc:Choice Requires="x14">
            <control shapeId="1339" r:id="rId287" name="Check Box 315">
              <controlPr defaultSize="0" autoFill="0" autoLine="0" autoPict="0">
                <anchor moveWithCells="1">
                  <from>
                    <xdr:col>52</xdr:col>
                    <xdr:colOff>50800</xdr:colOff>
                    <xdr:row>382</xdr:row>
                    <xdr:rowOff>184150</xdr:rowOff>
                  </from>
                  <to>
                    <xdr:col>54</xdr:col>
                    <xdr:colOff>76200</xdr:colOff>
                    <xdr:row>383</xdr:row>
                    <xdr:rowOff>88900</xdr:rowOff>
                  </to>
                </anchor>
              </controlPr>
            </control>
          </mc:Choice>
        </mc:AlternateContent>
        <mc:AlternateContent xmlns:mc="http://schemas.openxmlformats.org/markup-compatibility/2006">
          <mc:Choice Requires="x14">
            <control shapeId="1340" r:id="rId288" name="Check Box 316">
              <controlPr defaultSize="0" autoFill="0" autoLine="0" autoPict="0">
                <anchor moveWithCells="1">
                  <from>
                    <xdr:col>52</xdr:col>
                    <xdr:colOff>50800</xdr:colOff>
                    <xdr:row>384</xdr:row>
                    <xdr:rowOff>184150</xdr:rowOff>
                  </from>
                  <to>
                    <xdr:col>54</xdr:col>
                    <xdr:colOff>76200</xdr:colOff>
                    <xdr:row>385</xdr:row>
                    <xdr:rowOff>88900</xdr:rowOff>
                  </to>
                </anchor>
              </controlPr>
            </control>
          </mc:Choice>
        </mc:AlternateContent>
        <mc:AlternateContent xmlns:mc="http://schemas.openxmlformats.org/markup-compatibility/2006">
          <mc:Choice Requires="x14">
            <control shapeId="1341" r:id="rId289" name="Check Box 317">
              <controlPr defaultSize="0" autoFill="0" autoLine="0" autoPict="0">
                <anchor moveWithCells="1">
                  <from>
                    <xdr:col>52</xdr:col>
                    <xdr:colOff>50800</xdr:colOff>
                    <xdr:row>386</xdr:row>
                    <xdr:rowOff>184150</xdr:rowOff>
                  </from>
                  <to>
                    <xdr:col>54</xdr:col>
                    <xdr:colOff>76200</xdr:colOff>
                    <xdr:row>387</xdr:row>
                    <xdr:rowOff>88900</xdr:rowOff>
                  </to>
                </anchor>
              </controlPr>
            </control>
          </mc:Choice>
        </mc:AlternateContent>
        <mc:AlternateContent xmlns:mc="http://schemas.openxmlformats.org/markup-compatibility/2006">
          <mc:Choice Requires="x14">
            <control shapeId="1342" r:id="rId290" name="Check Box 318">
              <controlPr defaultSize="0" autoFill="0" autoLine="0" autoPict="0">
                <anchor moveWithCells="1">
                  <from>
                    <xdr:col>20</xdr:col>
                    <xdr:colOff>50800</xdr:colOff>
                    <xdr:row>180</xdr:row>
                    <xdr:rowOff>50800</xdr:rowOff>
                  </from>
                  <to>
                    <xdr:col>22</xdr:col>
                    <xdr:colOff>76200</xdr:colOff>
                    <xdr:row>180</xdr:row>
                    <xdr:rowOff>247650</xdr:rowOff>
                  </to>
                </anchor>
              </controlPr>
            </control>
          </mc:Choice>
        </mc:AlternateContent>
        <mc:AlternateContent xmlns:mc="http://schemas.openxmlformats.org/markup-compatibility/2006">
          <mc:Choice Requires="x14">
            <control shapeId="1343" r:id="rId291" name="Check Box 319">
              <controlPr defaultSize="0" autoFill="0" autoLine="0" autoPict="0">
                <anchor moveWithCells="1">
                  <from>
                    <xdr:col>26</xdr:col>
                    <xdr:colOff>50800</xdr:colOff>
                    <xdr:row>180</xdr:row>
                    <xdr:rowOff>50800</xdr:rowOff>
                  </from>
                  <to>
                    <xdr:col>28</xdr:col>
                    <xdr:colOff>76200</xdr:colOff>
                    <xdr:row>180</xdr:row>
                    <xdr:rowOff>247650</xdr:rowOff>
                  </to>
                </anchor>
              </controlPr>
            </control>
          </mc:Choice>
        </mc:AlternateContent>
        <mc:AlternateContent xmlns:mc="http://schemas.openxmlformats.org/markup-compatibility/2006">
          <mc:Choice Requires="x14">
            <control shapeId="1351" r:id="rId292" name="Check Box 327">
              <controlPr defaultSize="0" autoFill="0" autoLine="0" autoPict="0">
                <anchor moveWithCells="1">
                  <from>
                    <xdr:col>23</xdr:col>
                    <xdr:colOff>50800</xdr:colOff>
                    <xdr:row>430</xdr:row>
                    <xdr:rowOff>50800</xdr:rowOff>
                  </from>
                  <to>
                    <xdr:col>25</xdr:col>
                    <xdr:colOff>76200</xdr:colOff>
                    <xdr:row>430</xdr:row>
                    <xdr:rowOff>241300</xdr:rowOff>
                  </to>
                </anchor>
              </controlPr>
            </control>
          </mc:Choice>
        </mc:AlternateContent>
        <mc:AlternateContent xmlns:mc="http://schemas.openxmlformats.org/markup-compatibility/2006">
          <mc:Choice Requires="x14">
            <control shapeId="1352" r:id="rId293" name="Check Box 328">
              <controlPr defaultSize="0" autoFill="0" autoLine="0" autoPict="0">
                <anchor moveWithCells="1">
                  <from>
                    <xdr:col>37</xdr:col>
                    <xdr:colOff>50800</xdr:colOff>
                    <xdr:row>430</xdr:row>
                    <xdr:rowOff>50800</xdr:rowOff>
                  </from>
                  <to>
                    <xdr:col>39</xdr:col>
                    <xdr:colOff>76200</xdr:colOff>
                    <xdr:row>430</xdr:row>
                    <xdr:rowOff>241300</xdr:rowOff>
                  </to>
                </anchor>
              </controlPr>
            </control>
          </mc:Choice>
        </mc:AlternateContent>
        <mc:AlternateContent xmlns:mc="http://schemas.openxmlformats.org/markup-compatibility/2006">
          <mc:Choice Requires="x14">
            <control shapeId="1354" r:id="rId294" name="Check Box 330">
              <controlPr defaultSize="0" autoFill="0" autoLine="0" autoPict="0">
                <anchor moveWithCells="1">
                  <from>
                    <xdr:col>60</xdr:col>
                    <xdr:colOff>50800</xdr:colOff>
                    <xdr:row>422</xdr:row>
                    <xdr:rowOff>184150</xdr:rowOff>
                  </from>
                  <to>
                    <xdr:col>62</xdr:col>
                    <xdr:colOff>76200</xdr:colOff>
                    <xdr:row>423</xdr:row>
                    <xdr:rowOff>88900</xdr:rowOff>
                  </to>
                </anchor>
              </controlPr>
            </control>
          </mc:Choice>
        </mc:AlternateContent>
        <mc:AlternateContent xmlns:mc="http://schemas.openxmlformats.org/markup-compatibility/2006">
          <mc:Choice Requires="x14">
            <control shapeId="1355" r:id="rId295" name="Check Box 331">
              <controlPr defaultSize="0" autoFill="0" autoLine="0" autoPict="0">
                <anchor moveWithCells="1">
                  <from>
                    <xdr:col>22</xdr:col>
                    <xdr:colOff>50800</xdr:colOff>
                    <xdr:row>422</xdr:row>
                    <xdr:rowOff>50800</xdr:rowOff>
                  </from>
                  <to>
                    <xdr:col>24</xdr:col>
                    <xdr:colOff>76200</xdr:colOff>
                    <xdr:row>422</xdr:row>
                    <xdr:rowOff>241300</xdr:rowOff>
                  </to>
                </anchor>
              </controlPr>
            </control>
          </mc:Choice>
        </mc:AlternateContent>
        <mc:AlternateContent xmlns:mc="http://schemas.openxmlformats.org/markup-compatibility/2006">
          <mc:Choice Requires="x14">
            <control shapeId="1356" r:id="rId296" name="Check Box 332">
              <controlPr defaultSize="0" autoFill="0" autoLine="0" autoPict="0">
                <anchor moveWithCells="1">
                  <from>
                    <xdr:col>30</xdr:col>
                    <xdr:colOff>50800</xdr:colOff>
                    <xdr:row>422</xdr:row>
                    <xdr:rowOff>50800</xdr:rowOff>
                  </from>
                  <to>
                    <xdr:col>32</xdr:col>
                    <xdr:colOff>76200</xdr:colOff>
                    <xdr:row>422</xdr:row>
                    <xdr:rowOff>241300</xdr:rowOff>
                  </to>
                </anchor>
              </controlPr>
            </control>
          </mc:Choice>
        </mc:AlternateContent>
        <mc:AlternateContent xmlns:mc="http://schemas.openxmlformats.org/markup-compatibility/2006">
          <mc:Choice Requires="x14">
            <control shapeId="1357" r:id="rId297" name="Check Box 333">
              <controlPr defaultSize="0" autoFill="0" autoLine="0" autoPict="0">
                <anchor moveWithCells="1">
                  <from>
                    <xdr:col>37</xdr:col>
                    <xdr:colOff>50800</xdr:colOff>
                    <xdr:row>422</xdr:row>
                    <xdr:rowOff>50800</xdr:rowOff>
                  </from>
                  <to>
                    <xdr:col>39</xdr:col>
                    <xdr:colOff>76200</xdr:colOff>
                    <xdr:row>422</xdr:row>
                    <xdr:rowOff>241300</xdr:rowOff>
                  </to>
                </anchor>
              </controlPr>
            </control>
          </mc:Choice>
        </mc:AlternateContent>
        <mc:AlternateContent xmlns:mc="http://schemas.openxmlformats.org/markup-compatibility/2006">
          <mc:Choice Requires="x14">
            <control shapeId="1358" r:id="rId298" name="Check Box 334">
              <controlPr defaultSize="0" autoFill="0" autoLine="0" autoPict="0">
                <anchor moveWithCells="1">
                  <from>
                    <xdr:col>45</xdr:col>
                    <xdr:colOff>50800</xdr:colOff>
                    <xdr:row>422</xdr:row>
                    <xdr:rowOff>50800</xdr:rowOff>
                  </from>
                  <to>
                    <xdr:col>47</xdr:col>
                    <xdr:colOff>76200</xdr:colOff>
                    <xdr:row>422</xdr:row>
                    <xdr:rowOff>241300</xdr:rowOff>
                  </to>
                </anchor>
              </controlPr>
            </control>
          </mc:Choice>
        </mc:AlternateContent>
        <mc:AlternateContent xmlns:mc="http://schemas.openxmlformats.org/markup-compatibility/2006">
          <mc:Choice Requires="x14">
            <control shapeId="1359" r:id="rId299" name="Check Box 335">
              <controlPr defaultSize="0" autoFill="0" autoLine="0" autoPict="0">
                <anchor moveWithCells="1">
                  <from>
                    <xdr:col>22</xdr:col>
                    <xdr:colOff>50800</xdr:colOff>
                    <xdr:row>423</xdr:row>
                    <xdr:rowOff>50800</xdr:rowOff>
                  </from>
                  <to>
                    <xdr:col>24</xdr:col>
                    <xdr:colOff>76200</xdr:colOff>
                    <xdr:row>423</xdr:row>
                    <xdr:rowOff>241300</xdr:rowOff>
                  </to>
                </anchor>
              </controlPr>
            </control>
          </mc:Choice>
        </mc:AlternateContent>
        <mc:AlternateContent xmlns:mc="http://schemas.openxmlformats.org/markup-compatibility/2006">
          <mc:Choice Requires="x14">
            <control shapeId="1360" r:id="rId300" name="Check Box 336">
              <controlPr defaultSize="0" autoFill="0" autoLine="0" autoPict="0">
                <anchor moveWithCells="1">
                  <from>
                    <xdr:col>17</xdr:col>
                    <xdr:colOff>50800</xdr:colOff>
                    <xdr:row>422</xdr:row>
                    <xdr:rowOff>184150</xdr:rowOff>
                  </from>
                  <to>
                    <xdr:col>19</xdr:col>
                    <xdr:colOff>76200</xdr:colOff>
                    <xdr:row>423</xdr:row>
                    <xdr:rowOff>88900</xdr:rowOff>
                  </to>
                </anchor>
              </controlPr>
            </control>
          </mc:Choice>
        </mc:AlternateContent>
        <mc:AlternateContent xmlns:mc="http://schemas.openxmlformats.org/markup-compatibility/2006">
          <mc:Choice Requires="x14">
            <control shapeId="1363" r:id="rId301" name="Option Button 339">
              <controlPr locked="0" defaultSize="0" autoFill="0" autoLine="0" autoPict="0">
                <anchor moveWithCells="1">
                  <from>
                    <xdr:col>4</xdr:col>
                    <xdr:colOff>31750</xdr:colOff>
                    <xdr:row>92</xdr:row>
                    <xdr:rowOff>19050</xdr:rowOff>
                  </from>
                  <to>
                    <xdr:col>6</xdr:col>
                    <xdr:colOff>57150</xdr:colOff>
                    <xdr:row>92</xdr:row>
                    <xdr:rowOff>260350</xdr:rowOff>
                  </to>
                </anchor>
              </controlPr>
            </control>
          </mc:Choice>
        </mc:AlternateContent>
        <mc:AlternateContent xmlns:mc="http://schemas.openxmlformats.org/markup-compatibility/2006">
          <mc:Choice Requires="x14">
            <control shapeId="1364" r:id="rId302" name="Option Button 340">
              <controlPr defaultSize="0" autoFill="0" autoLine="0" autoPict="0">
                <anchor moveWithCells="1">
                  <from>
                    <xdr:col>10</xdr:col>
                    <xdr:colOff>31750</xdr:colOff>
                    <xdr:row>92</xdr:row>
                    <xdr:rowOff>19050</xdr:rowOff>
                  </from>
                  <to>
                    <xdr:col>12</xdr:col>
                    <xdr:colOff>57150</xdr:colOff>
                    <xdr:row>92</xdr:row>
                    <xdr:rowOff>260350</xdr:rowOff>
                  </to>
                </anchor>
              </controlPr>
            </control>
          </mc:Choice>
        </mc:AlternateContent>
        <mc:AlternateContent xmlns:mc="http://schemas.openxmlformats.org/markup-compatibility/2006">
          <mc:Choice Requires="x14">
            <control shapeId="1365" r:id="rId303" name="Group Box 341">
              <controlPr defaultSize="0" autoFill="0" autoPict="0">
                <anchor moveWithCells="1">
                  <from>
                    <xdr:col>3</xdr:col>
                    <xdr:colOff>50800</xdr:colOff>
                    <xdr:row>91</xdr:row>
                    <xdr:rowOff>222250</xdr:rowOff>
                  </from>
                  <to>
                    <xdr:col>15</xdr:col>
                    <xdr:colOff>12700</xdr:colOff>
                    <xdr:row>93</xdr:row>
                    <xdr:rowOff>57150</xdr:rowOff>
                  </to>
                </anchor>
              </controlPr>
            </control>
          </mc:Choice>
        </mc:AlternateContent>
        <mc:AlternateContent xmlns:mc="http://schemas.openxmlformats.org/markup-compatibility/2006">
          <mc:Choice Requires="x14">
            <control shapeId="1367" r:id="rId304" name="Option Button 343">
              <controlPr locked="0" defaultSize="0" autoFill="0" autoLine="0" autoPict="0">
                <anchor moveWithCells="1">
                  <from>
                    <xdr:col>4</xdr:col>
                    <xdr:colOff>19050</xdr:colOff>
                    <xdr:row>188</xdr:row>
                    <xdr:rowOff>19050</xdr:rowOff>
                  </from>
                  <to>
                    <xdr:col>6</xdr:col>
                    <xdr:colOff>38100</xdr:colOff>
                    <xdr:row>188</xdr:row>
                    <xdr:rowOff>260350</xdr:rowOff>
                  </to>
                </anchor>
              </controlPr>
            </control>
          </mc:Choice>
        </mc:AlternateContent>
        <mc:AlternateContent xmlns:mc="http://schemas.openxmlformats.org/markup-compatibility/2006">
          <mc:Choice Requires="x14">
            <control shapeId="1368" r:id="rId305" name="Option Button 344">
              <controlPr defaultSize="0" autoFill="0" autoLine="0" autoPict="0">
                <anchor moveWithCells="1">
                  <from>
                    <xdr:col>10</xdr:col>
                    <xdr:colOff>19050</xdr:colOff>
                    <xdr:row>188</xdr:row>
                    <xdr:rowOff>19050</xdr:rowOff>
                  </from>
                  <to>
                    <xdr:col>12</xdr:col>
                    <xdr:colOff>38100</xdr:colOff>
                    <xdr:row>188</xdr:row>
                    <xdr:rowOff>260350</xdr:rowOff>
                  </to>
                </anchor>
              </controlPr>
            </control>
          </mc:Choice>
        </mc:AlternateContent>
        <mc:AlternateContent xmlns:mc="http://schemas.openxmlformats.org/markup-compatibility/2006">
          <mc:Choice Requires="x14">
            <control shapeId="1371" r:id="rId306" name="Group Box 347">
              <controlPr defaultSize="0" autoFill="0" autoPict="0">
                <anchor moveWithCells="1">
                  <from>
                    <xdr:col>2</xdr:col>
                    <xdr:colOff>57150</xdr:colOff>
                    <xdr:row>187</xdr:row>
                    <xdr:rowOff>165100</xdr:rowOff>
                  </from>
                  <to>
                    <xdr:col>14</xdr:col>
                    <xdr:colOff>69850</xdr:colOff>
                    <xdr:row>189</xdr:row>
                    <xdr:rowOff>114300</xdr:rowOff>
                  </to>
                </anchor>
              </controlPr>
            </control>
          </mc:Choice>
        </mc:AlternateContent>
        <mc:AlternateContent xmlns:mc="http://schemas.openxmlformats.org/markup-compatibility/2006">
          <mc:Choice Requires="x14">
            <control shapeId="1390" r:id="rId307" name="Check Box 366">
              <controlPr defaultSize="0" autoFill="0" autoLine="0" autoPict="0">
                <anchor moveWithCells="1">
                  <from>
                    <xdr:col>54</xdr:col>
                    <xdr:colOff>57150</xdr:colOff>
                    <xdr:row>7</xdr:row>
                    <xdr:rowOff>50800</xdr:rowOff>
                  </from>
                  <to>
                    <xdr:col>56</xdr:col>
                    <xdr:colOff>88900</xdr:colOff>
                    <xdr:row>7</xdr:row>
                    <xdr:rowOff>304800</xdr:rowOff>
                  </to>
                </anchor>
              </controlPr>
            </control>
          </mc:Choice>
        </mc:AlternateContent>
        <mc:AlternateContent xmlns:mc="http://schemas.openxmlformats.org/markup-compatibility/2006">
          <mc:Choice Requires="x14">
            <control shapeId="1392" r:id="rId308" name="Check Box 368">
              <controlPr defaultSize="0" autoFill="0" autoLine="0" autoPict="0">
                <anchor moveWithCells="1">
                  <from>
                    <xdr:col>40</xdr:col>
                    <xdr:colOff>50800</xdr:colOff>
                    <xdr:row>30</xdr:row>
                    <xdr:rowOff>50800</xdr:rowOff>
                  </from>
                  <to>
                    <xdr:col>42</xdr:col>
                    <xdr:colOff>76200</xdr:colOff>
                    <xdr:row>30</xdr:row>
                    <xdr:rowOff>247650</xdr:rowOff>
                  </to>
                </anchor>
              </controlPr>
            </control>
          </mc:Choice>
        </mc:AlternateContent>
        <mc:AlternateContent xmlns:mc="http://schemas.openxmlformats.org/markup-compatibility/2006">
          <mc:Choice Requires="x14">
            <control shapeId="1393" r:id="rId309" name="Check Box 369">
              <controlPr defaultSize="0" autoFill="0" autoLine="0" autoPict="0">
                <anchor moveWithCells="1">
                  <from>
                    <xdr:col>49</xdr:col>
                    <xdr:colOff>50800</xdr:colOff>
                    <xdr:row>30</xdr:row>
                    <xdr:rowOff>50800</xdr:rowOff>
                  </from>
                  <to>
                    <xdr:col>51</xdr:col>
                    <xdr:colOff>76200</xdr:colOff>
                    <xdr:row>30</xdr:row>
                    <xdr:rowOff>247650</xdr:rowOff>
                  </to>
                </anchor>
              </controlPr>
            </control>
          </mc:Choice>
        </mc:AlternateContent>
        <mc:AlternateContent xmlns:mc="http://schemas.openxmlformats.org/markup-compatibility/2006">
          <mc:Choice Requires="x14">
            <control shapeId="1395" r:id="rId310" name="Check Box 371">
              <controlPr defaultSize="0" autoFill="0" autoLine="0" autoPict="0">
                <anchor moveWithCells="1">
                  <from>
                    <xdr:col>17</xdr:col>
                    <xdr:colOff>50800</xdr:colOff>
                    <xdr:row>397</xdr:row>
                    <xdr:rowOff>50800</xdr:rowOff>
                  </from>
                  <to>
                    <xdr:col>19</xdr:col>
                    <xdr:colOff>76200</xdr:colOff>
                    <xdr:row>397</xdr:row>
                    <xdr:rowOff>241300</xdr:rowOff>
                  </to>
                </anchor>
              </controlPr>
            </control>
          </mc:Choice>
        </mc:AlternateContent>
        <mc:AlternateContent xmlns:mc="http://schemas.openxmlformats.org/markup-compatibility/2006">
          <mc:Choice Requires="x14">
            <control shapeId="1396" r:id="rId311" name="Check Box 372">
              <controlPr defaultSize="0" autoFill="0" autoLine="0" autoPict="0">
                <anchor moveWithCells="1">
                  <from>
                    <xdr:col>29</xdr:col>
                    <xdr:colOff>50800</xdr:colOff>
                    <xdr:row>397</xdr:row>
                    <xdr:rowOff>50800</xdr:rowOff>
                  </from>
                  <to>
                    <xdr:col>31</xdr:col>
                    <xdr:colOff>76200</xdr:colOff>
                    <xdr:row>397</xdr:row>
                    <xdr:rowOff>241300</xdr:rowOff>
                  </to>
                </anchor>
              </controlPr>
            </control>
          </mc:Choice>
        </mc:AlternateContent>
        <mc:AlternateContent xmlns:mc="http://schemas.openxmlformats.org/markup-compatibility/2006">
          <mc:Choice Requires="x14">
            <control shapeId="1397" r:id="rId312" name="Check Box 373">
              <controlPr defaultSize="0" autoFill="0" autoLine="0" autoPict="0">
                <anchor moveWithCells="1">
                  <from>
                    <xdr:col>42</xdr:col>
                    <xdr:colOff>50800</xdr:colOff>
                    <xdr:row>397</xdr:row>
                    <xdr:rowOff>50800</xdr:rowOff>
                  </from>
                  <to>
                    <xdr:col>44</xdr:col>
                    <xdr:colOff>76200</xdr:colOff>
                    <xdr:row>397</xdr:row>
                    <xdr:rowOff>241300</xdr:rowOff>
                  </to>
                </anchor>
              </controlPr>
            </control>
          </mc:Choice>
        </mc:AlternateContent>
        <mc:AlternateContent xmlns:mc="http://schemas.openxmlformats.org/markup-compatibility/2006">
          <mc:Choice Requires="x14">
            <control shapeId="1399" r:id="rId313" name="Check Box 375">
              <controlPr defaultSize="0" autoFill="0" autoLine="0" autoPict="0">
                <anchor moveWithCells="1">
                  <from>
                    <xdr:col>6</xdr:col>
                    <xdr:colOff>50800</xdr:colOff>
                    <xdr:row>417</xdr:row>
                    <xdr:rowOff>50800</xdr:rowOff>
                  </from>
                  <to>
                    <xdr:col>8</xdr:col>
                    <xdr:colOff>76200</xdr:colOff>
                    <xdr:row>417</xdr:row>
                    <xdr:rowOff>241300</xdr:rowOff>
                  </to>
                </anchor>
              </controlPr>
            </control>
          </mc:Choice>
        </mc:AlternateContent>
        <mc:AlternateContent xmlns:mc="http://schemas.openxmlformats.org/markup-compatibility/2006">
          <mc:Choice Requires="x14">
            <control shapeId="1400" r:id="rId314" name="Check Box 376">
              <controlPr defaultSize="0" autoFill="0" autoLine="0" autoPict="0">
                <anchor moveWithCells="1">
                  <from>
                    <xdr:col>60</xdr:col>
                    <xdr:colOff>50800</xdr:colOff>
                    <xdr:row>417</xdr:row>
                    <xdr:rowOff>50800</xdr:rowOff>
                  </from>
                  <to>
                    <xdr:col>62</xdr:col>
                    <xdr:colOff>76200</xdr:colOff>
                    <xdr:row>417</xdr:row>
                    <xdr:rowOff>241300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5">
        <x14:dataValidation type="list" allowBlank="1" showInputMessage="1" xr:uid="{8D43C36C-4734-4A18-A069-A6C29B6E5302}">
          <x14:formula1>
            <xm:f>Sheet2!$A$1:$A$3</xm:f>
          </x14:formula1>
          <xm:sqref>AV2:AX2 T18:V18 AC321:AE321 Z363:AB365 AN433:AP433</xm:sqref>
        </x14:dataValidation>
        <x14:dataValidation type="list" allowBlank="1" showInputMessage="1" xr:uid="{FDB2B0A2-5BF2-4D0D-B966-FD1BC77A4715}">
          <x14:formula1>
            <xm:f>Sheet2!$B$1:$B$64</xm:f>
          </x14:formula1>
          <xm:sqref>AY2:AZ2 X18:Y18 AX59:AY59 AX88:AY88 AQ433:AR433 AF321:AG321 AC363:AD365</xm:sqref>
        </x14:dataValidation>
        <x14:dataValidation type="list" allowBlank="1" showInputMessage="1" xr:uid="{70E7CF9A-1BAD-4239-AB22-8A52CCEE667E}">
          <x14:formula1>
            <xm:f>Sheet2!$C$1:$C$31</xm:f>
          </x14:formula1>
          <xm:sqref>BG2:BH2 AF18:AG18 BF59:BG59 BF88:BG88 AY433:AZ433 AN321:AO321</xm:sqref>
        </x14:dataValidation>
        <x14:dataValidation type="list" allowBlank="1" showInputMessage="1" xr:uid="{B09F0D34-D981-43D5-8F5B-4986CF55B4E9}">
          <x14:formula1>
            <xm:f>Sheet2!$C$1:$C$12</xm:f>
          </x14:formula1>
          <xm:sqref>BC2:BD2 AB18:AC18 BB59:BC59 BB88:BC88 AW370:AX370 AJ321:AK321 AG363:AH365 BA397:BB397 AJ401:AK401 AU433:AV433</xm:sqref>
        </x14:dataValidation>
        <x14:dataValidation type="list" allowBlank="1" showInputMessage="1" xr:uid="{B77679E3-B9AE-4141-B7A5-EBC3FA6C21C4}">
          <x14:formula1>
            <xm:f>Sheet2!$C$1:$C$50</xm:f>
          </x14:formula1>
          <xm:sqref>AE19:AG19 AO20:AQ20 AB182:AF182 AR182:AV182 BE278:BG282 BE284:BG284 BE286:BG286 BC288:BE288 BD363:BE365 U94:V96 U98:V98 U100:V101 AC94:AD96 AC98:AD98 AC100:AD101 AK94:AL95 AS94:AT95 U190:V192 AC190:AD192 U194:V194 AC194:AD194 U196:V197 AC196:AD197 AK190:AL191 AS190:AT191</xm:sqref>
        </x14:dataValidation>
        <x14:dataValidation type="list" allowBlank="1" showInputMessage="1" xr:uid="{C65ADED1-5B3F-4A32-821F-2F2070267745}">
          <x14:formula1>
            <xm:f>Sheet2!$D$1:$D$24</xm:f>
          </x14:formula1>
          <xm:sqref>R22:S24 Z22:AA24 AH22:AI24 AP22:AQ24 D86:E86 M86:N86</xm:sqref>
        </x14:dataValidation>
        <x14:dataValidation type="list" allowBlank="1" showInputMessage="1" xr:uid="{70CD85D9-86EC-483B-A288-7E38C4F47351}">
          <x14:formula1>
            <xm:f>Sheet2!$E$1:$E$5</xm:f>
          </x14:formula1>
          <xm:sqref>Q86:R86 H86:I86</xm:sqref>
        </x14:dataValidation>
        <x14:dataValidation type="list" allowBlank="1" showInputMessage="1" xr:uid="{75AFA9B5-DED8-4F1F-BB72-8C5816800DD1}">
          <x14:formula1>
            <xm:f>Sheet2!$H$1:$H$19</xm:f>
          </x14:formula1>
          <xm:sqref>AK25:AL30 AU25:AV30</xm:sqref>
        </x14:dataValidation>
        <x14:dataValidation type="list" allowBlank="1" showInputMessage="1" xr:uid="{3129F313-A606-43B0-80F6-BDFF92F32614}">
          <x14:formula1>
            <xm:f>Sheet2!$I$1:$I$13</xm:f>
          </x14:formula1>
          <xm:sqref>AO25:AR30</xm:sqref>
        </x14:dataValidation>
        <x14:dataValidation type="list" allowBlank="1" showInputMessage="1" xr:uid="{DE619B14-3239-447D-B377-09A7EF70648C}">
          <x14:formula1>
            <xm:f>Sheet2!$J$1:$J$2</xm:f>
          </x14:formula1>
          <xm:sqref>G145:J174 G203:J232 G241:J270 G108 G114:J137</xm:sqref>
        </x14:dataValidation>
        <x14:dataValidation type="list" allowBlank="1" showInputMessage="1" xr:uid="{A9A95B90-668E-49F9-9609-FC01365767A8}">
          <x14:formula1>
            <xm:f>Sheet2!$C$1:$C$20</xm:f>
          </x14:formula1>
          <xm:sqref>AC322:AD322 AT322:AU322</xm:sqref>
        </x14:dataValidation>
        <x14:dataValidation type="list" allowBlank="1" showInputMessage="1" xr:uid="{1B4D714E-ECCB-40C8-AC4F-D7F83FA97CC6}">
          <x14:formula1>
            <xm:f>Sheet2!$C$1:$C$10</xm:f>
          </x14:formula1>
          <xm:sqref>BC357:BD357 AF359:AG359 AW369:AX369 T418:U418 AC418:AD418 BD418:BE418</xm:sqref>
        </x14:dataValidation>
        <x14:dataValidation type="list" allowBlank="1" showInputMessage="1" xr:uid="{F7463D77-6E0C-4FE6-9D1C-BB8DD481EDBA}">
          <x14:formula1>
            <xm:f>Sheet2!$F$1:$F$96</xm:f>
          </x14:formula1>
          <xm:sqref>S113 AJ113 S119 AJ119 S162:AA162 AJ168:AR168 AJ162:AR162 S174:AA174 S168:AA168 AJ174:AR174 S150:AA150 AJ150:AR150 S156:AA156 AJ156:AR156 S125:AA125 S131:AA131 S137:AA137 AJ125:AR125 AJ131:AR131 AJ137:AR137 S208:AA208 AJ208:AR208 S214:AA214 AJ214:AR214 S220:AA220 AJ220:AR220 S226:AA226 AJ226:AR226 S232:AA232 AJ232:AR232 S246:AA246 AJ246:AR246 S252:AA252 AJ252:AR252 S258:AA258 AJ258:AR258 S264:AA264 AJ264:AR264 S270:AA270 AJ270:AR270</xm:sqref>
        </x14:dataValidation>
        <x14:dataValidation type="list" allowBlank="1" showInputMessage="1" xr:uid="{BC5DF207-36E2-4A1E-B486-0DFCD0E52409}">
          <x14:formula1>
            <xm:f>Sheet2!$E$1:$E$4</xm:f>
          </x14:formula1>
          <xm:sqref>AD22:AE24 V22:W24 AL22:AM24 AT22:AU24</xm:sqref>
        </x14:dataValidation>
        <x14:dataValidation type="list" allowBlank="1" showInputMessage="1" xr:uid="{AA0BCED8-60BC-424B-9734-30FE15E8E9AD}">
          <x14:formula1>
            <xm:f>Sheet2!$G$1:$G$15</xm:f>
          </x14:formula1>
          <xm:sqref>AZ246:BG246 AZ252:BG252 AZ258:BG258 AZ264:BG264 AZ270:BG270 AZ208:BG208 AZ214:BG214 AZ220:BG220 AZ226:BG226 AZ232:BG232 AZ150:BG150 AZ156:BG156 AZ162:BG162 AZ168:BG168 AZ174:BG174 AZ113:BG113 AZ119:BG119 AZ125:BG125 AZ131:BG131 AZ137:BG137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37D49-FEFA-49E2-B1E3-2C3F49474244}">
  <dimension ref="A1:J96"/>
  <sheetViews>
    <sheetView zoomScale="130" zoomScaleNormal="130" workbookViewId="0">
      <selection activeCell="G17" sqref="G17"/>
    </sheetView>
  </sheetViews>
  <sheetFormatPr defaultRowHeight="13" x14ac:dyDescent="0.2"/>
  <cols>
    <col min="4" max="5" width="8.7265625" style="40"/>
    <col min="8" max="9" width="8.7265625" style="40"/>
  </cols>
  <sheetData>
    <row r="1" spans="1:10" x14ac:dyDescent="0.2">
      <c r="A1" t="s">
        <v>3</v>
      </c>
      <c r="B1" t="s">
        <v>415</v>
      </c>
      <c r="C1">
        <v>1</v>
      </c>
      <c r="D1" s="40">
        <v>6</v>
      </c>
      <c r="E1" s="40" t="s">
        <v>392</v>
      </c>
      <c r="F1" s="142">
        <v>0.25</v>
      </c>
      <c r="G1" s="142">
        <v>2.0833333333333332E-2</v>
      </c>
      <c r="H1" s="40" t="s">
        <v>416</v>
      </c>
      <c r="J1" t="s">
        <v>142</v>
      </c>
    </row>
    <row r="2" spans="1:10" x14ac:dyDescent="0.2">
      <c r="A2" t="s">
        <v>176</v>
      </c>
      <c r="B2">
        <v>2</v>
      </c>
      <c r="C2">
        <v>2</v>
      </c>
      <c r="D2" s="40">
        <v>7</v>
      </c>
      <c r="E2" s="40" t="s">
        <v>400</v>
      </c>
      <c r="F2" s="142">
        <v>0.26041666666666669</v>
      </c>
      <c r="G2" s="142">
        <v>3.125E-2</v>
      </c>
      <c r="H2" s="40" t="s">
        <v>393</v>
      </c>
      <c r="I2" s="40" t="s">
        <v>403</v>
      </c>
      <c r="J2" s="40" t="s">
        <v>143</v>
      </c>
    </row>
    <row r="3" spans="1:10" x14ac:dyDescent="0.2">
      <c r="A3" t="s">
        <v>175</v>
      </c>
      <c r="B3">
        <v>3</v>
      </c>
      <c r="C3">
        <v>3</v>
      </c>
      <c r="D3" s="40">
        <v>8</v>
      </c>
      <c r="E3" s="40" t="s">
        <v>401</v>
      </c>
      <c r="F3" s="142">
        <v>0.27083333333333331</v>
      </c>
      <c r="G3" s="142">
        <v>4.1666666666666664E-2</v>
      </c>
      <c r="H3" s="40" t="s">
        <v>395</v>
      </c>
      <c r="I3" s="40" t="s">
        <v>404</v>
      </c>
    </row>
    <row r="4" spans="1:10" x14ac:dyDescent="0.2">
      <c r="B4">
        <v>4</v>
      </c>
      <c r="C4">
        <v>4</v>
      </c>
      <c r="D4" s="40" t="s">
        <v>377</v>
      </c>
      <c r="E4" s="40" t="s">
        <v>402</v>
      </c>
      <c r="F4" s="142">
        <v>0.28125</v>
      </c>
      <c r="G4" s="142">
        <v>5.2083333333333336E-2</v>
      </c>
      <c r="H4" s="40" t="s">
        <v>396</v>
      </c>
      <c r="I4" s="40" t="s">
        <v>405</v>
      </c>
    </row>
    <row r="5" spans="1:10" x14ac:dyDescent="0.2">
      <c r="B5">
        <v>5</v>
      </c>
      <c r="C5">
        <v>5</v>
      </c>
      <c r="D5" s="40" t="s">
        <v>378</v>
      </c>
      <c r="F5" s="142">
        <v>0.29166666666666669</v>
      </c>
      <c r="G5" s="142">
        <v>6.25E-2</v>
      </c>
      <c r="H5" s="40" t="s">
        <v>397</v>
      </c>
      <c r="I5" s="40" t="s">
        <v>406</v>
      </c>
    </row>
    <row r="6" spans="1:10" x14ac:dyDescent="0.2">
      <c r="B6">
        <v>6</v>
      </c>
      <c r="C6">
        <v>6</v>
      </c>
      <c r="D6" s="40" t="s">
        <v>379</v>
      </c>
      <c r="F6" s="142">
        <v>0.30208333333333331</v>
      </c>
      <c r="G6" s="142">
        <v>7.2916666666666671E-2</v>
      </c>
      <c r="H6" s="40" t="s">
        <v>398</v>
      </c>
      <c r="I6" s="40" t="s">
        <v>407</v>
      </c>
    </row>
    <row r="7" spans="1:10" x14ac:dyDescent="0.2">
      <c r="B7">
        <v>7</v>
      </c>
      <c r="C7">
        <v>7</v>
      </c>
      <c r="D7" s="40" t="s">
        <v>380</v>
      </c>
      <c r="F7" s="142">
        <v>0.3125</v>
      </c>
      <c r="G7" s="142">
        <v>8.3333333333333329E-2</v>
      </c>
      <c r="H7" s="40" t="s">
        <v>399</v>
      </c>
      <c r="I7" s="40" t="s">
        <v>408</v>
      </c>
    </row>
    <row r="8" spans="1:10" x14ac:dyDescent="0.2">
      <c r="B8">
        <v>8</v>
      </c>
      <c r="C8">
        <v>8</v>
      </c>
      <c r="D8" s="40" t="s">
        <v>381</v>
      </c>
      <c r="F8" s="142">
        <v>0.32291666666666669</v>
      </c>
      <c r="G8" s="142">
        <v>9.375E-2</v>
      </c>
      <c r="H8" s="40" t="s">
        <v>417</v>
      </c>
      <c r="I8" s="40" t="s">
        <v>409</v>
      </c>
    </row>
    <row r="9" spans="1:10" x14ac:dyDescent="0.2">
      <c r="B9">
        <v>9</v>
      </c>
      <c r="C9">
        <v>9</v>
      </c>
      <c r="D9" s="40" t="s">
        <v>382</v>
      </c>
      <c r="F9" s="142">
        <v>0.33333333333333331</v>
      </c>
      <c r="G9" s="142">
        <v>0.10416666666666667</v>
      </c>
      <c r="H9" s="40" t="s">
        <v>418</v>
      </c>
      <c r="I9" s="40" t="s">
        <v>410</v>
      </c>
    </row>
    <row r="10" spans="1:10" x14ac:dyDescent="0.2">
      <c r="B10">
        <v>10</v>
      </c>
      <c r="C10">
        <v>10</v>
      </c>
      <c r="D10" s="40" t="s">
        <v>383</v>
      </c>
      <c r="F10" s="142">
        <v>0.34375</v>
      </c>
      <c r="G10" s="142">
        <v>0.11458333333333333</v>
      </c>
      <c r="H10" s="40" t="s">
        <v>376</v>
      </c>
      <c r="I10" s="40" t="s">
        <v>411</v>
      </c>
    </row>
    <row r="11" spans="1:10" x14ac:dyDescent="0.2">
      <c r="B11">
        <v>11</v>
      </c>
      <c r="C11">
        <v>11</v>
      </c>
      <c r="D11" s="40" t="s">
        <v>384</v>
      </c>
      <c r="F11" s="142">
        <v>0.35416666666666669</v>
      </c>
      <c r="G11" s="142">
        <v>0.125</v>
      </c>
      <c r="H11" s="40" t="s">
        <v>378</v>
      </c>
      <c r="I11" s="40" t="s">
        <v>412</v>
      </c>
    </row>
    <row r="12" spans="1:10" x14ac:dyDescent="0.2">
      <c r="B12">
        <v>12</v>
      </c>
      <c r="C12">
        <v>12</v>
      </c>
      <c r="D12" s="40" t="s">
        <v>385</v>
      </c>
      <c r="F12" s="142">
        <v>0.36458333333333331</v>
      </c>
      <c r="G12" s="142">
        <v>0.13541666666666666</v>
      </c>
      <c r="H12" s="40" t="s">
        <v>379</v>
      </c>
      <c r="I12" s="40" t="s">
        <v>413</v>
      </c>
    </row>
    <row r="13" spans="1:10" x14ac:dyDescent="0.2">
      <c r="B13">
        <v>13</v>
      </c>
      <c r="C13">
        <v>13</v>
      </c>
      <c r="D13" s="40" t="s">
        <v>386</v>
      </c>
      <c r="F13" s="142">
        <v>0.375</v>
      </c>
      <c r="G13" s="142">
        <v>0.14583333333333334</v>
      </c>
      <c r="H13" s="40" t="s">
        <v>380</v>
      </c>
      <c r="I13" s="40" t="s">
        <v>414</v>
      </c>
    </row>
    <row r="14" spans="1:10" x14ac:dyDescent="0.2">
      <c r="B14">
        <v>14</v>
      </c>
      <c r="C14">
        <v>14</v>
      </c>
      <c r="D14" s="40" t="s">
        <v>387</v>
      </c>
      <c r="F14" s="142">
        <v>0.38541666666666669</v>
      </c>
      <c r="G14" s="142">
        <v>0.15625</v>
      </c>
      <c r="H14" s="40" t="s">
        <v>381</v>
      </c>
    </row>
    <row r="15" spans="1:10" x14ac:dyDescent="0.2">
      <c r="B15">
        <v>15</v>
      </c>
      <c r="C15">
        <v>15</v>
      </c>
      <c r="D15" s="40" t="s">
        <v>388</v>
      </c>
      <c r="F15" s="142">
        <v>0.39583333333333331</v>
      </c>
      <c r="G15" s="142">
        <v>0.16666666666666666</v>
      </c>
      <c r="H15" s="40" t="s">
        <v>382</v>
      </c>
    </row>
    <row r="16" spans="1:10" x14ac:dyDescent="0.2">
      <c r="B16">
        <v>16</v>
      </c>
      <c r="C16">
        <v>16</v>
      </c>
      <c r="D16" s="40" t="s">
        <v>389</v>
      </c>
      <c r="F16" s="142">
        <v>0.40625</v>
      </c>
      <c r="H16" s="40" t="s">
        <v>383</v>
      </c>
    </row>
    <row r="17" spans="2:8" x14ac:dyDescent="0.2">
      <c r="B17">
        <v>17</v>
      </c>
      <c r="C17">
        <v>17</v>
      </c>
      <c r="D17" s="40" t="s">
        <v>390</v>
      </c>
      <c r="F17" s="142">
        <v>0.41666666666666669</v>
      </c>
      <c r="H17" s="40" t="s">
        <v>384</v>
      </c>
    </row>
    <row r="18" spans="2:8" x14ac:dyDescent="0.2">
      <c r="B18">
        <v>18</v>
      </c>
      <c r="C18">
        <v>18</v>
      </c>
      <c r="D18" s="40" t="s">
        <v>391</v>
      </c>
      <c r="F18" s="142">
        <v>0.42708333333333331</v>
      </c>
      <c r="H18" s="40" t="s">
        <v>385</v>
      </c>
    </row>
    <row r="19" spans="2:8" x14ac:dyDescent="0.2">
      <c r="B19">
        <v>19</v>
      </c>
      <c r="C19">
        <v>19</v>
      </c>
      <c r="D19" s="40" t="s">
        <v>392</v>
      </c>
      <c r="F19" s="142">
        <v>0.4375</v>
      </c>
      <c r="H19" s="40" t="s">
        <v>386</v>
      </c>
    </row>
    <row r="20" spans="2:8" x14ac:dyDescent="0.2">
      <c r="B20">
        <v>20</v>
      </c>
      <c r="C20">
        <v>20</v>
      </c>
      <c r="D20" s="40" t="s">
        <v>394</v>
      </c>
      <c r="F20" s="142">
        <v>0.44791666666666669</v>
      </c>
    </row>
    <row r="21" spans="2:8" x14ac:dyDescent="0.2">
      <c r="B21">
        <v>21</v>
      </c>
      <c r="C21">
        <v>21</v>
      </c>
      <c r="D21" s="40" t="s">
        <v>395</v>
      </c>
      <c r="F21" s="142">
        <v>0.45833333333333331</v>
      </c>
    </row>
    <row r="22" spans="2:8" x14ac:dyDescent="0.2">
      <c r="B22">
        <v>22</v>
      </c>
      <c r="C22">
        <v>22</v>
      </c>
      <c r="D22" s="40" t="s">
        <v>396</v>
      </c>
      <c r="F22" s="142">
        <v>0.46875</v>
      </c>
    </row>
    <row r="23" spans="2:8" x14ac:dyDescent="0.2">
      <c r="B23">
        <v>23</v>
      </c>
      <c r="C23">
        <v>23</v>
      </c>
      <c r="D23" s="40" t="s">
        <v>397</v>
      </c>
      <c r="F23" s="142">
        <v>0.47916666666666669</v>
      </c>
    </row>
    <row r="24" spans="2:8" x14ac:dyDescent="0.2">
      <c r="B24">
        <v>24</v>
      </c>
      <c r="C24">
        <v>24</v>
      </c>
      <c r="D24" s="40" t="s">
        <v>398</v>
      </c>
      <c r="F24" s="142">
        <v>0.48958333333333331</v>
      </c>
    </row>
    <row r="25" spans="2:8" x14ac:dyDescent="0.2">
      <c r="B25">
        <v>25</v>
      </c>
      <c r="C25">
        <v>25</v>
      </c>
      <c r="F25" s="142">
        <v>0.5</v>
      </c>
    </row>
    <row r="26" spans="2:8" x14ac:dyDescent="0.2">
      <c r="B26">
        <v>26</v>
      </c>
      <c r="C26">
        <v>26</v>
      </c>
      <c r="F26" s="142">
        <v>0.51041666666666663</v>
      </c>
    </row>
    <row r="27" spans="2:8" x14ac:dyDescent="0.2">
      <c r="B27">
        <v>27</v>
      </c>
      <c r="C27">
        <v>27</v>
      </c>
      <c r="F27" s="142">
        <v>0.52083333333333337</v>
      </c>
    </row>
    <row r="28" spans="2:8" x14ac:dyDescent="0.2">
      <c r="B28">
        <v>28</v>
      </c>
      <c r="C28">
        <v>28</v>
      </c>
      <c r="F28" s="142">
        <v>0.53125</v>
      </c>
    </row>
    <row r="29" spans="2:8" x14ac:dyDescent="0.2">
      <c r="B29">
        <v>29</v>
      </c>
      <c r="C29">
        <v>29</v>
      </c>
      <c r="F29" s="142">
        <v>0.54166666666666663</v>
      </c>
    </row>
    <row r="30" spans="2:8" x14ac:dyDescent="0.2">
      <c r="B30">
        <v>30</v>
      </c>
      <c r="C30">
        <v>30</v>
      </c>
      <c r="F30" s="142">
        <v>0.55208333333333337</v>
      </c>
    </row>
    <row r="31" spans="2:8" x14ac:dyDescent="0.2">
      <c r="B31">
        <v>31</v>
      </c>
      <c r="C31">
        <v>31</v>
      </c>
      <c r="F31" s="142">
        <v>0.5625</v>
      </c>
    </row>
    <row r="32" spans="2:8" x14ac:dyDescent="0.2">
      <c r="B32">
        <v>32</v>
      </c>
      <c r="C32">
        <v>32</v>
      </c>
      <c r="F32" s="142">
        <v>0.57291666666666663</v>
      </c>
    </row>
    <row r="33" spans="2:6" x14ac:dyDescent="0.2">
      <c r="B33">
        <v>33</v>
      </c>
      <c r="C33">
        <v>33</v>
      </c>
      <c r="F33" s="142">
        <v>0.58333333333333337</v>
      </c>
    </row>
    <row r="34" spans="2:6" x14ac:dyDescent="0.2">
      <c r="B34">
        <v>34</v>
      </c>
      <c r="C34">
        <v>34</v>
      </c>
      <c r="F34" s="142">
        <v>0.59375</v>
      </c>
    </row>
    <row r="35" spans="2:6" x14ac:dyDescent="0.2">
      <c r="B35">
        <v>35</v>
      </c>
      <c r="C35">
        <v>35</v>
      </c>
      <c r="F35" s="142">
        <v>0.60416666666666663</v>
      </c>
    </row>
    <row r="36" spans="2:6" x14ac:dyDescent="0.2">
      <c r="B36">
        <v>36</v>
      </c>
      <c r="C36">
        <v>36</v>
      </c>
      <c r="F36" s="142">
        <v>0.61458333333333337</v>
      </c>
    </row>
    <row r="37" spans="2:6" x14ac:dyDescent="0.2">
      <c r="B37">
        <v>37</v>
      </c>
      <c r="C37">
        <v>37</v>
      </c>
      <c r="F37" s="142">
        <v>0.625</v>
      </c>
    </row>
    <row r="38" spans="2:6" x14ac:dyDescent="0.2">
      <c r="B38">
        <v>38</v>
      </c>
      <c r="C38">
        <v>38</v>
      </c>
      <c r="F38" s="142">
        <v>0.63541666666666663</v>
      </c>
    </row>
    <row r="39" spans="2:6" x14ac:dyDescent="0.2">
      <c r="B39">
        <v>39</v>
      </c>
      <c r="C39">
        <v>39</v>
      </c>
      <c r="F39" s="142">
        <v>0.64583333333333337</v>
      </c>
    </row>
    <row r="40" spans="2:6" x14ac:dyDescent="0.2">
      <c r="B40">
        <v>40</v>
      </c>
      <c r="C40">
        <v>40</v>
      </c>
      <c r="F40" s="142">
        <v>0.65625</v>
      </c>
    </row>
    <row r="41" spans="2:6" x14ac:dyDescent="0.2">
      <c r="B41">
        <v>41</v>
      </c>
      <c r="C41">
        <v>41</v>
      </c>
      <c r="F41" s="142">
        <v>0.66666666666666663</v>
      </c>
    </row>
    <row r="42" spans="2:6" x14ac:dyDescent="0.2">
      <c r="B42">
        <v>42</v>
      </c>
      <c r="C42">
        <v>42</v>
      </c>
      <c r="F42" s="142">
        <v>0.67708333333333337</v>
      </c>
    </row>
    <row r="43" spans="2:6" x14ac:dyDescent="0.2">
      <c r="B43">
        <v>43</v>
      </c>
      <c r="C43">
        <v>43</v>
      </c>
      <c r="F43" s="142">
        <v>0.6875</v>
      </c>
    </row>
    <row r="44" spans="2:6" x14ac:dyDescent="0.2">
      <c r="B44">
        <v>44</v>
      </c>
      <c r="C44">
        <v>44</v>
      </c>
      <c r="F44" s="142">
        <v>0.69791666666666663</v>
      </c>
    </row>
    <row r="45" spans="2:6" x14ac:dyDescent="0.2">
      <c r="B45">
        <v>45</v>
      </c>
      <c r="C45">
        <v>45</v>
      </c>
      <c r="F45" s="142">
        <v>0.70833333333333337</v>
      </c>
    </row>
    <row r="46" spans="2:6" x14ac:dyDescent="0.2">
      <c r="B46">
        <v>46</v>
      </c>
      <c r="C46">
        <v>46</v>
      </c>
      <c r="F46" s="142">
        <v>0.71875</v>
      </c>
    </row>
    <row r="47" spans="2:6" x14ac:dyDescent="0.2">
      <c r="B47">
        <v>47</v>
      </c>
      <c r="C47">
        <v>47</v>
      </c>
      <c r="F47" s="142">
        <v>0.72916666666666663</v>
      </c>
    </row>
    <row r="48" spans="2:6" x14ac:dyDescent="0.2">
      <c r="B48">
        <v>48</v>
      </c>
      <c r="C48">
        <v>48</v>
      </c>
      <c r="F48" s="142">
        <v>0.73958333333333337</v>
      </c>
    </row>
    <row r="49" spans="2:6" x14ac:dyDescent="0.2">
      <c r="B49">
        <v>49</v>
      </c>
      <c r="C49">
        <v>49</v>
      </c>
      <c r="F49" s="142">
        <v>0.75</v>
      </c>
    </row>
    <row r="50" spans="2:6" x14ac:dyDescent="0.2">
      <c r="B50">
        <v>50</v>
      </c>
      <c r="C50">
        <v>50</v>
      </c>
      <c r="F50" s="142">
        <v>0.76041666666666663</v>
      </c>
    </row>
    <row r="51" spans="2:6" x14ac:dyDescent="0.2">
      <c r="B51">
        <v>51</v>
      </c>
      <c r="F51" s="142">
        <v>0.77083333333333337</v>
      </c>
    </row>
    <row r="52" spans="2:6" x14ac:dyDescent="0.2">
      <c r="B52">
        <v>52</v>
      </c>
      <c r="F52" s="142">
        <v>0.78125</v>
      </c>
    </row>
    <row r="53" spans="2:6" x14ac:dyDescent="0.2">
      <c r="B53">
        <v>53</v>
      </c>
      <c r="F53" s="142">
        <v>0.79166666666666663</v>
      </c>
    </row>
    <row r="54" spans="2:6" x14ac:dyDescent="0.2">
      <c r="B54">
        <v>54</v>
      </c>
      <c r="F54" s="142">
        <v>0.80208333333333337</v>
      </c>
    </row>
    <row r="55" spans="2:6" x14ac:dyDescent="0.2">
      <c r="B55">
        <v>55</v>
      </c>
      <c r="F55" s="142">
        <v>0.8125</v>
      </c>
    </row>
    <row r="56" spans="2:6" x14ac:dyDescent="0.2">
      <c r="B56">
        <v>56</v>
      </c>
      <c r="F56" s="142">
        <v>0.82291666666666663</v>
      </c>
    </row>
    <row r="57" spans="2:6" x14ac:dyDescent="0.2">
      <c r="B57">
        <v>57</v>
      </c>
      <c r="F57" s="142">
        <v>0.83333333333333337</v>
      </c>
    </row>
    <row r="58" spans="2:6" x14ac:dyDescent="0.2">
      <c r="B58">
        <v>58</v>
      </c>
      <c r="F58" s="142">
        <v>0.84375</v>
      </c>
    </row>
    <row r="59" spans="2:6" x14ac:dyDescent="0.2">
      <c r="B59">
        <v>59</v>
      </c>
      <c r="F59" s="142">
        <v>0.85416666666666663</v>
      </c>
    </row>
    <row r="60" spans="2:6" x14ac:dyDescent="0.2">
      <c r="B60">
        <v>60</v>
      </c>
      <c r="F60" s="142">
        <v>0.86458333333333337</v>
      </c>
    </row>
    <row r="61" spans="2:6" x14ac:dyDescent="0.2">
      <c r="B61">
        <v>61</v>
      </c>
      <c r="F61" s="142">
        <v>0.875</v>
      </c>
    </row>
    <row r="62" spans="2:6" x14ac:dyDescent="0.2">
      <c r="B62">
        <v>62</v>
      </c>
      <c r="F62" s="142">
        <v>0.88541666666666663</v>
      </c>
    </row>
    <row r="63" spans="2:6" x14ac:dyDescent="0.2">
      <c r="B63">
        <v>63</v>
      </c>
      <c r="F63" s="142">
        <v>0.89583333333333337</v>
      </c>
    </row>
    <row r="64" spans="2:6" x14ac:dyDescent="0.2">
      <c r="B64">
        <v>64</v>
      </c>
      <c r="F64" s="142">
        <v>0.90625</v>
      </c>
    </row>
    <row r="65" spans="6:6" x14ac:dyDescent="0.2">
      <c r="F65" s="142">
        <v>0.91666666666666663</v>
      </c>
    </row>
    <row r="66" spans="6:6" x14ac:dyDescent="0.2">
      <c r="F66" s="142">
        <v>0.92708333333333337</v>
      </c>
    </row>
    <row r="67" spans="6:6" x14ac:dyDescent="0.2">
      <c r="F67" s="142">
        <v>0.9375</v>
      </c>
    </row>
    <row r="68" spans="6:6" x14ac:dyDescent="0.2">
      <c r="F68" s="142">
        <v>0.94791666666666663</v>
      </c>
    </row>
    <row r="69" spans="6:6" x14ac:dyDescent="0.2">
      <c r="F69" s="142">
        <v>0.95833333333333337</v>
      </c>
    </row>
    <row r="70" spans="6:6" x14ac:dyDescent="0.2">
      <c r="F70" s="142">
        <v>0.96875</v>
      </c>
    </row>
    <row r="71" spans="6:6" x14ac:dyDescent="0.2">
      <c r="F71" s="142">
        <v>0.97916666666666663</v>
      </c>
    </row>
    <row r="72" spans="6:6" x14ac:dyDescent="0.2">
      <c r="F72" s="142">
        <v>0.98958333333333337</v>
      </c>
    </row>
    <row r="73" spans="6:6" x14ac:dyDescent="0.2">
      <c r="F73" s="143">
        <v>0</v>
      </c>
    </row>
    <row r="74" spans="6:6" x14ac:dyDescent="0.2">
      <c r="F74" s="142">
        <v>1.0416666666666666E-2</v>
      </c>
    </row>
    <row r="75" spans="6:6" x14ac:dyDescent="0.2">
      <c r="F75" s="142">
        <v>2.0833333333333332E-2</v>
      </c>
    </row>
    <row r="76" spans="6:6" x14ac:dyDescent="0.2">
      <c r="F76" s="142">
        <v>3.125E-2</v>
      </c>
    </row>
    <row r="77" spans="6:6" x14ac:dyDescent="0.2">
      <c r="F77" s="142">
        <v>4.1666666666666664E-2</v>
      </c>
    </row>
    <row r="78" spans="6:6" x14ac:dyDescent="0.2">
      <c r="F78" s="142">
        <v>5.2083333333333336E-2</v>
      </c>
    </row>
    <row r="79" spans="6:6" x14ac:dyDescent="0.2">
      <c r="F79" s="142">
        <v>6.25E-2</v>
      </c>
    </row>
    <row r="80" spans="6:6" x14ac:dyDescent="0.2">
      <c r="F80" s="142">
        <v>7.2916666666666671E-2</v>
      </c>
    </row>
    <row r="81" spans="6:6" x14ac:dyDescent="0.2">
      <c r="F81" s="142">
        <v>8.3333333333333329E-2</v>
      </c>
    </row>
    <row r="82" spans="6:6" x14ac:dyDescent="0.2">
      <c r="F82" s="142">
        <v>9.375E-2</v>
      </c>
    </row>
    <row r="83" spans="6:6" x14ac:dyDescent="0.2">
      <c r="F83" s="142">
        <v>0.10416666666666667</v>
      </c>
    </row>
    <row r="84" spans="6:6" x14ac:dyDescent="0.2">
      <c r="F84" s="142">
        <v>0.11458333333333333</v>
      </c>
    </row>
    <row r="85" spans="6:6" x14ac:dyDescent="0.2">
      <c r="F85" s="142">
        <v>0.125</v>
      </c>
    </row>
    <row r="86" spans="6:6" x14ac:dyDescent="0.2">
      <c r="F86" s="142">
        <v>0.13541666666666666</v>
      </c>
    </row>
    <row r="87" spans="6:6" x14ac:dyDescent="0.2">
      <c r="F87" s="142">
        <v>0.14583333333333334</v>
      </c>
    </row>
    <row r="88" spans="6:6" x14ac:dyDescent="0.2">
      <c r="F88" s="142">
        <v>0.15625</v>
      </c>
    </row>
    <row r="89" spans="6:6" x14ac:dyDescent="0.2">
      <c r="F89" s="142">
        <v>0.16666666666666666</v>
      </c>
    </row>
    <row r="90" spans="6:6" x14ac:dyDescent="0.2">
      <c r="F90" s="142">
        <v>0.17708333333333334</v>
      </c>
    </row>
    <row r="91" spans="6:6" x14ac:dyDescent="0.2">
      <c r="F91" s="142">
        <v>0.1875</v>
      </c>
    </row>
    <row r="92" spans="6:6" x14ac:dyDescent="0.2">
      <c r="F92" s="142">
        <v>0.19791666666666666</v>
      </c>
    </row>
    <row r="93" spans="6:6" x14ac:dyDescent="0.2">
      <c r="F93" s="142">
        <v>0.20833333333333334</v>
      </c>
    </row>
    <row r="94" spans="6:6" x14ac:dyDescent="0.2">
      <c r="F94" s="142">
        <v>0.21875</v>
      </c>
    </row>
    <row r="95" spans="6:6" x14ac:dyDescent="0.2">
      <c r="F95" s="142">
        <v>0.22916666666666666</v>
      </c>
    </row>
    <row r="96" spans="6:6" x14ac:dyDescent="0.2">
      <c r="F96" s="142">
        <v>0.23958333333333334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運営状況報告</vt:lpstr>
      <vt:lpstr>Sheet2</vt:lpstr>
      <vt:lpstr>運営状況報告!Print_Area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清水雄太_45（こ）保育・幼児教育部保育第２課</cp:lastModifiedBy>
  <cp:lastPrinted>2025-08-22T02:05:47Z</cp:lastPrinted>
  <dcterms:created xsi:type="dcterms:W3CDTF">2025-04-26T05:49:15Z</dcterms:created>
  <dcterms:modified xsi:type="dcterms:W3CDTF">2025-12-26T06:33:21Z</dcterms:modified>
</cp:coreProperties>
</file>