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4105EC8B-E7EF-45EE-B4A3-7BFD009A073D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申出書・名簿" sheetId="13" r:id="rId1"/>
    <sheet name="記入例" sheetId="15" r:id="rId2"/>
  </sheets>
  <definedNames>
    <definedName name="_xlnm.Print_Area" localSheetId="1">記入例!$A$1:$X$47</definedName>
    <definedName name="_xlnm.Print_Area" localSheetId="0">申出書・名簿!$A$1:$X$47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3" l="1"/>
  <c r="K46" i="13"/>
  <c r="J46" i="13"/>
  <c r="I46" i="13"/>
  <c r="H46" i="13"/>
  <c r="L45" i="13"/>
  <c r="K45" i="13"/>
  <c r="J45" i="13"/>
  <c r="I45" i="13"/>
  <c r="H45" i="13"/>
  <c r="L44" i="13"/>
  <c r="K44" i="13"/>
  <c r="J44" i="13"/>
  <c r="I44" i="13"/>
  <c r="H44" i="13"/>
  <c r="L43" i="13"/>
  <c r="K43" i="13"/>
  <c r="J43" i="13"/>
  <c r="I43" i="13"/>
  <c r="H43" i="13"/>
  <c r="L42" i="13"/>
  <c r="K42" i="13"/>
  <c r="J42" i="13"/>
  <c r="I42" i="13"/>
  <c r="H42" i="13"/>
  <c r="L41" i="13"/>
  <c r="K41" i="13"/>
  <c r="J41" i="13"/>
  <c r="I41" i="13"/>
  <c r="H41" i="13"/>
  <c r="L40" i="13"/>
  <c r="K40" i="13"/>
  <c r="J40" i="13"/>
  <c r="I40" i="13"/>
  <c r="H40" i="13"/>
  <c r="L39" i="13"/>
  <c r="K39" i="13"/>
  <c r="J39" i="13"/>
  <c r="I39" i="13"/>
  <c r="H39" i="13"/>
  <c r="L46" i="15"/>
  <c r="K46" i="15"/>
  <c r="H46" i="15"/>
  <c r="J45" i="15"/>
  <c r="I45" i="15"/>
  <c r="H45" i="15"/>
  <c r="J44" i="15"/>
  <c r="I44" i="15"/>
  <c r="H44" i="15"/>
  <c r="J43" i="15"/>
  <c r="I43" i="15"/>
  <c r="H43" i="15"/>
  <c r="J42" i="15"/>
  <c r="I42" i="15"/>
  <c r="H42" i="15"/>
  <c r="J41" i="15"/>
  <c r="I41" i="15"/>
  <c r="H41" i="15"/>
  <c r="J40" i="15"/>
  <c r="I40" i="15"/>
  <c r="H40" i="15"/>
  <c r="J39" i="15"/>
  <c r="I39" i="15"/>
  <c r="H39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J46" i="15"/>
  <c r="I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S35" i="15"/>
  <c r="V35" i="15" s="1"/>
  <c r="S34" i="15"/>
  <c r="V34" i="15" s="1"/>
  <c r="V9" i="15"/>
  <c r="X47" i="13"/>
  <c r="W47" i="13"/>
  <c r="V47" i="13"/>
  <c r="U47" i="13"/>
  <c r="T47" i="13"/>
  <c r="S47" i="13"/>
  <c r="R47" i="13"/>
  <c r="Q47" i="13"/>
  <c r="P47" i="13"/>
  <c r="O47" i="13"/>
  <c r="N47" i="13"/>
  <c r="M47" i="13"/>
  <c r="V9" i="13" l="1"/>
  <c r="S35" i="13" l="1"/>
  <c r="V35" i="13" s="1"/>
  <c r="S34" i="13"/>
  <c r="V3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4" authorId="0" shapeId="0" xr:uid="{EFCD8AD4-333F-44F9-A0A9-4E208A8EDE7B}">
      <text>
        <r>
          <rPr>
            <sz val="10"/>
            <color indexed="81"/>
            <rFont val="MS P ゴシック"/>
            <family val="3"/>
            <charset val="128"/>
          </rPr>
          <t>市区町村名・自治体担当課・担当課電話番号は、川崎市ではなく、施設が所在している自治体の情報を入力してください。</t>
        </r>
      </text>
    </comment>
  </commentList>
</comments>
</file>

<file path=xl/sharedStrings.xml><?xml version="1.0" encoding="utf-8"?>
<sst xmlns="http://schemas.openxmlformats.org/spreadsheetml/2006/main" count="408" uniqueCount="112">
  <si>
    <t>地域区分</t>
    <rPh sb="0" eb="2">
      <t>チイキ</t>
    </rPh>
    <rPh sb="2" eb="4">
      <t>クブン</t>
    </rPh>
    <phoneticPr fontId="1"/>
  </si>
  <si>
    <t>夜間保育加算</t>
    <rPh sb="0" eb="2">
      <t>ヤカン</t>
    </rPh>
    <rPh sb="2" eb="4">
      <t>ホイク</t>
    </rPh>
    <rPh sb="4" eb="6">
      <t>カサン</t>
    </rPh>
    <phoneticPr fontId="1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</si>
  <si>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1"/>
  </si>
  <si>
    <t>賃借料加算</t>
    <rPh sb="0" eb="3">
      <t>チンシャクリョウ</t>
    </rPh>
    <rPh sb="3" eb="5">
      <t>カサン</t>
    </rPh>
    <phoneticPr fontId="1"/>
  </si>
  <si>
    <t>冷暖房費加算</t>
    <rPh sb="0" eb="3">
      <t>レイダンボウ</t>
    </rPh>
    <rPh sb="3" eb="4">
      <t>ヒ</t>
    </rPh>
    <rPh sb="4" eb="6">
      <t>カサン</t>
    </rPh>
    <phoneticPr fontId="1"/>
  </si>
  <si>
    <t>定員を恒常的に超過</t>
    <rPh sb="0" eb="2">
      <t>テイイン</t>
    </rPh>
    <rPh sb="3" eb="5">
      <t>コウジョウ</t>
    </rPh>
    <rPh sb="5" eb="6">
      <t>テキ</t>
    </rPh>
    <rPh sb="7" eb="9">
      <t>チョウカ</t>
    </rPh>
    <phoneticPr fontId="1"/>
  </si>
  <si>
    <t>公立・私立</t>
    <phoneticPr fontId="1"/>
  </si>
  <si>
    <t>利用定員</t>
    <rPh sb="0" eb="2">
      <t>リヨウ</t>
    </rPh>
    <rPh sb="2" eb="4">
      <t>テイイン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</si>
  <si>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</si>
  <si>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</si>
  <si>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</si>
  <si>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</si>
  <si>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</si>
  <si>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</si>
  <si>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</si>
  <si>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</si>
  <si>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</si>
  <si>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</si>
  <si>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</si>
  <si>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</si>
  <si>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円</t>
    <rPh sb="0" eb="1">
      <t>エン</t>
    </rPh>
    <phoneticPr fontId="1"/>
  </si>
  <si>
    <t>食事の搬入減算</t>
    <rPh sb="0" eb="2">
      <t>ショクジ</t>
    </rPh>
    <rPh sb="3" eb="5">
      <t>ハンニュウ</t>
    </rPh>
    <rPh sb="5" eb="7">
      <t>ゲンサン</t>
    </rPh>
    <phoneticPr fontId="1"/>
  </si>
  <si>
    <t>連携施設設定なし減算</t>
    <rPh sb="0" eb="2">
      <t>レンケイ</t>
    </rPh>
    <rPh sb="2" eb="4">
      <t>シセツ</t>
    </rPh>
    <rPh sb="4" eb="6">
      <t>セッテイ</t>
    </rPh>
    <rPh sb="8" eb="10">
      <t>ゲンサン</t>
    </rPh>
    <phoneticPr fontId="1"/>
  </si>
  <si>
    <t>÷</t>
    <phoneticPr fontId="1"/>
  </si>
  <si>
    <t>人</t>
    <rPh sb="0" eb="1">
      <t>ニン</t>
    </rPh>
    <phoneticPr fontId="1"/>
  </si>
  <si>
    <t>＝</t>
    <phoneticPr fontId="1"/>
  </si>
  <si>
    <t>％</t>
    <phoneticPr fontId="1"/>
  </si>
  <si>
    <t>合計</t>
    <rPh sb="0" eb="2">
      <t>ゴウケイ</t>
    </rPh>
    <phoneticPr fontId="1"/>
  </si>
  <si>
    <t>保育士比率向上加算</t>
    <rPh sb="0" eb="2">
      <t>ホイク</t>
    </rPh>
    <rPh sb="2" eb="3">
      <t>シ</t>
    </rPh>
    <rPh sb="3" eb="5">
      <t>ヒリツ</t>
    </rPh>
    <rPh sb="5" eb="7">
      <t>コウジョウ</t>
    </rPh>
    <rPh sb="7" eb="9">
      <t>カサン</t>
    </rPh>
    <phoneticPr fontId="1"/>
  </si>
  <si>
    <t xml:space="preserve">  第三者評価受審加算</t>
    <phoneticPr fontId="1"/>
  </si>
  <si>
    <t xml:space="preserve">  施設機能強化推進費</t>
    <phoneticPr fontId="1"/>
  </si>
  <si>
    <t xml:space="preserve">  栄養管理加算</t>
    <phoneticPr fontId="1"/>
  </si>
  <si>
    <t>初日在籍児童数</t>
    <rPh sb="0" eb="2">
      <t>ショニチ</t>
    </rPh>
    <rPh sb="2" eb="4">
      <t>ザイセキ</t>
    </rPh>
    <rPh sb="4" eb="6">
      <t>ジドウ</t>
    </rPh>
    <rPh sb="6" eb="7">
      <t>スウ</t>
    </rPh>
    <phoneticPr fontId="1"/>
  </si>
  <si>
    <t>人数A</t>
    <rPh sb="0" eb="2">
      <t>ニンズウ</t>
    </rPh>
    <phoneticPr fontId="1"/>
  </si>
  <si>
    <t>人数B</t>
    <rPh sb="0" eb="2">
      <t>ニンズウ</t>
    </rPh>
    <phoneticPr fontId="1"/>
  </si>
  <si>
    <t>管理者を設置していない場合の減算</t>
    <rPh sb="0" eb="3">
      <t>カンリシャ</t>
    </rPh>
    <rPh sb="4" eb="6">
      <t>セッチ</t>
    </rPh>
    <rPh sb="11" eb="13">
      <t>バアイ</t>
    </rPh>
    <rPh sb="14" eb="16">
      <t>ゲンサン</t>
    </rPh>
    <phoneticPr fontId="1"/>
  </si>
  <si>
    <t>賃借料の地域</t>
    <rPh sb="0" eb="3">
      <t>チンシャクリョウ</t>
    </rPh>
    <rPh sb="4" eb="6">
      <t>チイキ</t>
    </rPh>
    <phoneticPr fontId="1"/>
  </si>
  <si>
    <t>減価償却の地域</t>
    <rPh sb="0" eb="2">
      <t>ゲンカ</t>
    </rPh>
    <rPh sb="2" eb="4">
      <t>ショウキャク</t>
    </rPh>
    <rPh sb="5" eb="7">
      <t>チイキ</t>
    </rPh>
    <phoneticPr fontId="1"/>
  </si>
  <si>
    <t>年間延べ利用数〔　　　　〕人</t>
    <phoneticPr fontId="1"/>
  </si>
  <si>
    <t>休日保育加算</t>
    <rPh sb="0" eb="2">
      <t>キュウジツ</t>
    </rPh>
    <rPh sb="2" eb="4">
      <t>ホイク</t>
    </rPh>
    <rPh sb="4" eb="6">
      <t>カサン</t>
    </rPh>
    <phoneticPr fontId="1"/>
  </si>
  <si>
    <t>資格保有者加算</t>
    <rPh sb="0" eb="2">
      <t>シカク</t>
    </rPh>
    <rPh sb="2" eb="5">
      <t>ホユウシャ</t>
    </rPh>
    <rPh sb="5" eb="7">
      <t>カサン</t>
    </rPh>
    <phoneticPr fontId="1"/>
  </si>
  <si>
    <t>家庭的保育補助者加算</t>
    <rPh sb="0" eb="3">
      <t>カテイテキ</t>
    </rPh>
    <rPh sb="3" eb="5">
      <t>ホイク</t>
    </rPh>
    <rPh sb="5" eb="8">
      <t>ホジョシャ</t>
    </rPh>
    <rPh sb="8" eb="10">
      <t>カサン</t>
    </rPh>
    <phoneticPr fontId="1"/>
  </si>
  <si>
    <t>家庭的保育支援加算</t>
    <rPh sb="0" eb="3">
      <t>カテイテキ</t>
    </rPh>
    <rPh sb="3" eb="5">
      <t>ホイク</t>
    </rPh>
    <rPh sb="5" eb="7">
      <t>シエン</t>
    </rPh>
    <rPh sb="7" eb="9">
      <t>カサン</t>
    </rPh>
    <phoneticPr fontId="1"/>
  </si>
  <si>
    <t>土曜閉所減算</t>
    <rPh sb="0" eb="2">
      <t>ドヨウ</t>
    </rPh>
    <rPh sb="2" eb="4">
      <t>ヘイショ</t>
    </rPh>
    <rPh sb="4" eb="6">
      <t>ゲンサン</t>
    </rPh>
    <phoneticPr fontId="1"/>
  </si>
  <si>
    <t>公定価格加算認定申出書・入所児童名簿</t>
    <rPh sb="0" eb="11">
      <t>コウテイカカクカサンニンテイモウシデショ</t>
    </rPh>
    <rPh sb="12" eb="14">
      <t>ニュウショ</t>
    </rPh>
    <rPh sb="14" eb="16">
      <t>ジドウ</t>
    </rPh>
    <rPh sb="16" eb="18">
      <t>メイボ</t>
    </rPh>
    <phoneticPr fontId="1"/>
  </si>
  <si>
    <t>〔入所児童名簿〕</t>
    <rPh sb="1" eb="3">
      <t>ニュウショ</t>
    </rPh>
    <rPh sb="3" eb="5">
      <t>ジドウ</t>
    </rPh>
    <rPh sb="5" eb="7">
      <t>メイボ</t>
    </rPh>
    <phoneticPr fontId="1"/>
  </si>
  <si>
    <t>請求担当者名</t>
    <rPh sb="0" eb="2">
      <t>セイキュウ</t>
    </rPh>
    <rPh sb="2" eb="5">
      <t>タントウシャ</t>
    </rPh>
    <rPh sb="5" eb="6">
      <t>メイ</t>
    </rPh>
    <phoneticPr fontId="1"/>
  </si>
  <si>
    <t>担当者連絡先（電話番号）</t>
    <rPh sb="0" eb="3">
      <t>タントウシャ</t>
    </rPh>
    <rPh sb="3" eb="6">
      <t>レンラクサキ</t>
    </rPh>
    <rPh sb="7" eb="8">
      <t>デン</t>
    </rPh>
    <rPh sb="8" eb="9">
      <t>ハナシ</t>
    </rPh>
    <rPh sb="9" eb="11">
      <t>バンゴウ</t>
    </rPh>
    <phoneticPr fontId="1"/>
  </si>
  <si>
    <t>担当者連絡先（FAX番号）</t>
    <rPh sb="0" eb="6">
      <t>タントウシャレンラクサキ</t>
    </rPh>
    <rPh sb="10" eb="12">
      <t>バンゴウ</t>
    </rPh>
    <phoneticPr fontId="1"/>
  </si>
  <si>
    <t>施設区分</t>
    <rPh sb="0" eb="4">
      <t>シセツクブン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</si>
  <si>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</si>
  <si>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</si>
  <si>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自治体担当課</t>
    <rPh sb="0" eb="6">
      <t>ジチタイタントウカ</t>
    </rPh>
    <phoneticPr fontId="1"/>
  </si>
  <si>
    <t>担当課電話番号</t>
    <rPh sb="0" eb="7">
      <t>タントウカデンワバンゴウ</t>
    </rPh>
    <phoneticPr fontId="1"/>
  </si>
  <si>
    <t>No</t>
    <phoneticPr fontId="1"/>
  </si>
  <si>
    <t>クラス年齢</t>
    <rPh sb="3" eb="5">
      <t>ネンレイ</t>
    </rPh>
    <phoneticPr fontId="1"/>
  </si>
  <si>
    <t>氏名</t>
    <rPh sb="0" eb="2">
      <t>シメイ</t>
    </rPh>
    <phoneticPr fontId="1"/>
  </si>
  <si>
    <t>〔認定情報〕</t>
    <rPh sb="1" eb="3">
      <t>ニンテイ</t>
    </rPh>
    <rPh sb="3" eb="5">
      <t>ジョウホウ</t>
    </rPh>
    <phoneticPr fontId="1"/>
  </si>
  <si>
    <t>従業員</t>
    <rPh sb="0" eb="3">
      <t>ジュウギョウイン</t>
    </rPh>
    <phoneticPr fontId="1"/>
  </si>
  <si>
    <t>在籍期間</t>
    <rPh sb="0" eb="4">
      <t>ザイセキキカン</t>
    </rPh>
    <phoneticPr fontId="1"/>
  </si>
  <si>
    <t>保育料</t>
    <rPh sb="0" eb="3">
      <t>ホイクリョウ</t>
    </rPh>
    <phoneticPr fontId="1"/>
  </si>
  <si>
    <t>認定証番号</t>
    <rPh sb="0" eb="5">
      <t>ニンテイショウバンゴウ</t>
    </rPh>
    <phoneticPr fontId="1"/>
  </si>
  <si>
    <t>従</t>
    <rPh sb="0" eb="1">
      <t>ジュウ</t>
    </rPh>
    <phoneticPr fontId="1"/>
  </si>
  <si>
    <t>量</t>
    <rPh sb="0" eb="1">
      <t>リョウ</t>
    </rPh>
    <phoneticPr fontId="1"/>
  </si>
  <si>
    <t>〔児童在籍状況〕</t>
    <rPh sb="1" eb="3">
      <t>ジドウ</t>
    </rPh>
    <rPh sb="3" eb="5">
      <t>ザイセキ</t>
    </rPh>
    <rPh sb="5" eb="7">
      <t>ジョウキョウ</t>
    </rPh>
    <phoneticPr fontId="1"/>
  </si>
  <si>
    <t>保育料計</t>
    <rPh sb="0" eb="4">
      <t>ホイクリョウケイ</t>
    </rPh>
    <phoneticPr fontId="1"/>
  </si>
  <si>
    <t>月額保育料</t>
    <rPh sb="0" eb="2">
      <t>ゲツガク</t>
    </rPh>
    <rPh sb="2" eb="5">
      <t>ホイクリョウ</t>
    </rPh>
    <phoneticPr fontId="1"/>
  </si>
  <si>
    <t>必要量</t>
    <rPh sb="0" eb="3">
      <t>ヒツヨウリョウ</t>
    </rPh>
    <phoneticPr fontId="1"/>
  </si>
  <si>
    <t>年</t>
    <rPh sb="0" eb="1">
      <t>トシ</t>
    </rPh>
    <phoneticPr fontId="1"/>
  </si>
  <si>
    <t>前回（前月）申請内容の修正</t>
    <rPh sb="0" eb="2">
      <t>ゼンカイ</t>
    </rPh>
    <rPh sb="3" eb="4">
      <t>ゼン</t>
    </rPh>
    <rPh sb="4" eb="5">
      <t>ゲツ</t>
    </rPh>
    <rPh sb="6" eb="8">
      <t>シンセイ</t>
    </rPh>
    <rPh sb="8" eb="10">
      <t>ナイヨウ</t>
    </rPh>
    <rPh sb="11" eb="13">
      <t>シュウセイ</t>
    </rPh>
    <phoneticPr fontId="1"/>
  </si>
  <si>
    <t>児童情報</t>
    <rPh sb="0" eb="4">
      <t>ジドウジョウホウ</t>
    </rPh>
    <phoneticPr fontId="1"/>
  </si>
  <si>
    <t>小規模保育事業A型</t>
  </si>
  <si>
    <t>私立</t>
  </si>
  <si>
    <t>その他地域</t>
  </si>
  <si>
    <t>a地域</t>
  </si>
  <si>
    <t>認定済</t>
  </si>
  <si>
    <t>障</t>
  </si>
  <si>
    <t>認定額</t>
    <rPh sb="0" eb="3">
      <t>ニンテイガク</t>
    </rPh>
    <phoneticPr fontId="1"/>
  </si>
  <si>
    <t>無</t>
  </si>
  <si>
    <t>標</t>
  </si>
  <si>
    <t>○</t>
  </si>
  <si>
    <t>月1日</t>
  </si>
  <si>
    <t>保育所○○</t>
    <rPh sb="0" eb="3">
      <t>ホイクショ</t>
    </rPh>
    <phoneticPr fontId="1"/>
  </si>
  <si>
    <t>○○局○○課○○担当</t>
    <rPh sb="2" eb="3">
      <t>キョク</t>
    </rPh>
    <rPh sb="5" eb="6">
      <t>カ</t>
    </rPh>
    <rPh sb="6" eb="10">
      <t>マルマルタントウ</t>
    </rPh>
    <phoneticPr fontId="1"/>
  </si>
  <si>
    <t>○○市</t>
    <rPh sb="2" eb="3">
      <t>シ</t>
    </rPh>
    <phoneticPr fontId="1"/>
  </si>
  <si>
    <t>16/100</t>
  </si>
  <si>
    <t>都市部</t>
  </si>
  <si>
    <t>A</t>
  </si>
  <si>
    <t>B</t>
  </si>
  <si>
    <t>あい　うえお</t>
  </si>
  <si>
    <t>短</t>
  </si>
  <si>
    <t>月2日</t>
  </si>
  <si>
    <t>今回請求する月</t>
    <rPh sb="0" eb="4">
      <t>コンカイセイキュウ</t>
    </rPh>
    <rPh sb="6" eb="7">
      <t>ツキ</t>
    </rPh>
    <phoneticPr fontId="1"/>
  </si>
  <si>
    <t>R7.5～</t>
    <phoneticPr fontId="1"/>
  </si>
  <si>
    <t>加算率（a）</t>
    <rPh sb="0" eb="3">
      <t>カサンリツ</t>
    </rPh>
    <phoneticPr fontId="1"/>
  </si>
  <si>
    <t>加算率（b）</t>
    <rPh sb="0" eb="3">
      <t>カサンリツ</t>
    </rPh>
    <phoneticPr fontId="1"/>
  </si>
  <si>
    <t>処遇改善等加算区分３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1"/>
  </si>
  <si>
    <t>加算率（C）</t>
    <rPh sb="0" eb="3">
      <t>カサンリツ</t>
    </rPh>
    <phoneticPr fontId="1"/>
  </si>
  <si>
    <t>処遇改善等加算区分２の適用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3">
      <t>テキヨウ</t>
    </rPh>
    <phoneticPr fontId="1"/>
  </si>
  <si>
    <t>処遇改善等加算区分３の適用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3">
      <t>テキヨウ</t>
    </rPh>
    <phoneticPr fontId="1"/>
  </si>
  <si>
    <t>処遇改善等加算区分１の適用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1" eb="13">
      <t>テキヨウ</t>
    </rPh>
    <phoneticPr fontId="1"/>
  </si>
  <si>
    <t>○○　○○</t>
  </si>
  <si>
    <t>０４４-２００-ｘｘｘｘ</t>
  </si>
  <si>
    <t>０４４-２００-ｘｘ○○</t>
  </si>
  <si>
    <t>xxx-xxx-xxxx</t>
  </si>
  <si>
    <t>処遇改善等加算区分１・２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1"/>
  </si>
  <si>
    <t>１歳児配置改善加算</t>
    <rPh sb="1" eb="7">
      <t>サイジハイチカイゼン</t>
    </rPh>
    <rPh sb="7" eb="9">
      <t>カサン</t>
    </rPh>
    <phoneticPr fontId="1"/>
  </si>
  <si>
    <t>R7.5～</t>
  </si>
  <si>
    <t>かきく　けこ</t>
  </si>
  <si>
    <t>さし　すせそ</t>
  </si>
  <si>
    <t>R7.5～R7.10</t>
  </si>
  <si>
    <t>様式４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</si>
</sst>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7.5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"/>
      <color indexed="81"/>
      <name val="MS P ゴシック"/>
      <family val="3"/>
      <charset val="128"/>
    </font>
    <font>
      <sz val="1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shrinkToFit="1"/>
    </xf>
    <xf numFmtId="38" fontId="3" fillId="3" borderId="1" xfId="1" applyFont="1" applyFill="1" applyBorder="1" applyAlignment="1">
      <alignment horizontal="center" vertical="center"/>
    </xf>
    <xf numFmtId="38" fontId="3" fillId="4" borderId="39" xfId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/>
    </xf>
    <xf numFmtId="38" fontId="9" fillId="3" borderId="8" xfId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/>
    </xf>
    <xf numFmtId="38" fontId="3" fillId="3" borderId="43" xfId="1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3" borderId="79" xfId="0" applyFont="1" applyFill="1" applyBorder="1" applyAlignment="1">
      <alignment horizontal="center" vertical="center"/>
    </xf>
    <xf numFmtId="0" fontId="2" fillId="3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2" fillId="4" borderId="67" xfId="0" applyFont="1" applyFill="1" applyBorder="1" applyAlignment="1" applyProtection="1">
      <alignment horizontal="center" vertical="center" shrinkToFit="1"/>
      <protection locked="0"/>
    </xf>
    <xf numFmtId="0" fontId="2" fillId="4" borderId="65" xfId="0" applyFont="1" applyFill="1" applyBorder="1" applyAlignment="1" applyProtection="1">
      <alignment horizontal="center" vertical="center"/>
      <protection locked="0"/>
    </xf>
    <xf numFmtId="0" fontId="2" fillId="4" borderId="68" xfId="0" applyFont="1" applyFill="1" applyBorder="1" applyAlignment="1" applyProtection="1">
      <alignment horizontal="center" vertical="center"/>
      <protection locked="0"/>
    </xf>
    <xf numFmtId="0" fontId="2" fillId="4" borderId="84" xfId="0" applyFont="1" applyFill="1" applyBorder="1" applyAlignment="1" applyProtection="1">
      <alignment horizontal="center" vertical="center"/>
      <protection locked="0"/>
    </xf>
    <xf numFmtId="0" fontId="2" fillId="4" borderId="8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top" shrinkToFit="1"/>
      <protection locked="0"/>
    </xf>
    <xf numFmtId="0" fontId="2" fillId="4" borderId="39" xfId="0" applyFont="1" applyFill="1" applyBorder="1" applyAlignment="1" applyProtection="1">
      <alignment horizontal="center" vertical="top" shrinkToFi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3" fillId="4" borderId="43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38" fontId="3" fillId="4" borderId="39" xfId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2" fillId="3" borderId="6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3" fillId="5" borderId="0" xfId="0" applyFont="1" applyFill="1" applyAlignment="1" applyProtection="1">
      <alignment horizontal="center" vertical="center"/>
      <protection locked="0"/>
    </xf>
    <xf numFmtId="38" fontId="3" fillId="5" borderId="0" xfId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2" fillId="5" borderId="24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4" borderId="9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0" fontId="12" fillId="3" borderId="6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86" xfId="0" applyFont="1" applyFill="1" applyBorder="1" applyAlignment="1" applyProtection="1">
      <alignment vertical="center"/>
      <protection locked="0"/>
    </xf>
    <xf numFmtId="176" fontId="2" fillId="0" borderId="3" xfId="0" applyNumberFormat="1" applyFont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3" fillId="4" borderId="42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3" borderId="49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3" borderId="73" xfId="0" applyFont="1" applyFill="1" applyBorder="1" applyAlignment="1">
      <alignment horizontal="center" vertical="top" wrapText="1" shrinkToFit="1"/>
    </xf>
    <xf numFmtId="0" fontId="6" fillId="3" borderId="64" xfId="0" applyFont="1" applyFill="1" applyBorder="1" applyAlignment="1">
      <alignment horizontal="center" vertical="top" wrapText="1" shrinkToFit="1"/>
    </xf>
    <xf numFmtId="0" fontId="3" fillId="3" borderId="83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 shrinkToFit="1"/>
    </xf>
    <xf numFmtId="0" fontId="2" fillId="3" borderId="69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30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 shrinkToFit="1"/>
    </xf>
    <xf numFmtId="0" fontId="2" fillId="4" borderId="50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61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7" fillId="3" borderId="7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10" fillId="4" borderId="58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4" borderId="74" xfId="0" applyFont="1" applyFill="1" applyBorder="1" applyAlignment="1" applyProtection="1">
      <alignment horizontal="center" vertical="center"/>
      <protection locked="0"/>
    </xf>
    <xf numFmtId="0" fontId="10" fillId="4" borderId="27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center" vertical="center"/>
      <protection locked="0"/>
    </xf>
    <xf numFmtId="0" fontId="2" fillId="3" borderId="77" xfId="0" applyFont="1" applyFill="1" applyBorder="1" applyAlignment="1">
      <alignment horizontal="center" vertical="center" wrapText="1" shrinkToFit="1"/>
    </xf>
    <xf numFmtId="0" fontId="2" fillId="3" borderId="78" xfId="0" applyFont="1" applyFill="1" applyBorder="1" applyAlignment="1">
      <alignment horizontal="center" vertical="center" wrapText="1" shrinkToFit="1"/>
    </xf>
    <xf numFmtId="0" fontId="2" fillId="3" borderId="82" xfId="0" applyFont="1" applyFill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2" fillId="4" borderId="59" xfId="0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52" xfId="0" applyFont="1" applyFill="1" applyBorder="1" applyAlignment="1" applyProtection="1">
      <alignment horizontal="center" vertical="center" shrinkToFit="1"/>
      <protection locked="0"/>
    </xf>
    <xf numFmtId="0" fontId="2" fillId="3" borderId="56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4" borderId="41" xfId="0" applyFont="1" applyFill="1" applyBorder="1" applyAlignment="1" applyProtection="1">
      <alignment vertical="center"/>
      <protection locked="0"/>
    </xf>
    <xf numFmtId="0" fontId="2" fillId="4" borderId="87" xfId="0" applyFont="1" applyFill="1" applyBorder="1" applyAlignment="1" applyProtection="1">
      <alignment vertical="center"/>
      <protection locked="0"/>
    </xf>
    <xf numFmtId="176" fontId="2" fillId="4" borderId="57" xfId="0" applyNumberFormat="1" applyFont="1" applyFill="1" applyBorder="1" applyAlignment="1" applyProtection="1">
      <alignment horizontal="center" vertical="center"/>
      <protection locked="0"/>
    </xf>
    <xf numFmtId="176" fontId="2" fillId="0" borderId="57" xfId="0" applyNumberFormat="1" applyFont="1" applyBorder="1" applyAlignment="1">
      <alignment horizontal="center" vertical="center"/>
    </xf>
    <xf numFmtId="0" fontId="2" fillId="3" borderId="55" xfId="0" applyFont="1" applyFill="1" applyBorder="1" applyAlignment="1" applyProtection="1">
      <alignment horizontal="center" vertical="center" wrapText="1" shrinkToFit="1"/>
      <protection locked="0"/>
    </xf>
    <xf numFmtId="0" fontId="2" fillId="3" borderId="11" xfId="0" applyFont="1" applyFill="1" applyBorder="1" applyAlignment="1" applyProtection="1">
      <alignment horizontal="center" vertical="center" wrapText="1" shrinkToFit="1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7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9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116115</xdr:colOff>
      <xdr:row>23</xdr:row>
      <xdr:rowOff>136070</xdr:rowOff>
    </xdr:from>
    <xdr:to>
      <xdr:col>5</xdr:col>
      <xdr:colOff>455</xdr:colOff>
      <xdr:row>37</xdr:row>
      <xdr:rowOff>21319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6CB0610-28EF-406A-8C6D-780014E4D7D9}"/>
            </a:ext>
          </a:extLst>
        </xdr:cNvPr>
        <xdr:cNvSpPr/>
      </xdr:nvSpPr>
      <xdr:spPr>
        <a:xfrm>
          <a:off x="116115" y="5143499"/>
          <a:ext cx="3313340" cy="2906034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入所児童名簿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・記入例のとおり児童情報を入力してください。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・月額保育料は川崎市が認定した保育料を入力してください。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・在籍期間は、退所していない児童は</a:t>
          </a:r>
          <a:r>
            <a:rPr kumimoji="1" lang="en-US" altLang="ja-JP" sz="1100">
              <a:solidFill>
                <a:sysClr val="windowText" lastClr="000000"/>
              </a:solidFill>
            </a:rPr>
            <a:t>No1</a:t>
          </a:r>
          <a:r>
            <a:rPr kumimoji="1" lang="ja-JP" altLang="en-US" sz="1100">
              <a:solidFill>
                <a:sysClr val="windowText" lastClr="000000"/>
              </a:solidFill>
            </a:rPr>
            <a:t>のように入力してください。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・事業所内保育事業で従業員枠のお子様は、「従業員」で○を選択してください。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・年度途中で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保育料・必要量・従業員枠であるかそうでないか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が変わった場合は、変更前の児童情報を消さず、変更後の情報で新たに児童情報を入力してください。（</a:t>
          </a:r>
          <a:r>
            <a:rPr kumimoji="1" lang="en-US" altLang="ja-JP" sz="1100">
              <a:solidFill>
                <a:sysClr val="windowText" lastClr="000000"/>
              </a:solidFill>
            </a:rPr>
            <a:t>No1(</a:t>
          </a:r>
          <a:r>
            <a:rPr kumimoji="1" lang="ja-JP" altLang="en-US" sz="1100">
              <a:solidFill>
                <a:sysClr val="windowText" lastClr="000000"/>
              </a:solidFill>
            </a:rPr>
            <a:t>変更前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en-US" altLang="ja-JP" sz="1100">
              <a:solidFill>
                <a:sysClr val="windowText" lastClr="000000"/>
              </a:solidFill>
            </a:rPr>
            <a:t>No4(</a:t>
          </a:r>
          <a:r>
            <a:rPr kumimoji="1" lang="ja-JP" altLang="en-US" sz="1100">
              <a:solidFill>
                <a:sysClr val="windowText" lastClr="000000"/>
              </a:solidFill>
            </a:rPr>
            <a:t>変更後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のような記載になります）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312965</xdr:colOff>
      <xdr:row>34</xdr:row>
      <xdr:rowOff>30388</xdr:rowOff>
    </xdr:from>
    <xdr:to>
      <xdr:col>23</xdr:col>
      <xdr:colOff>649060</xdr:colOff>
      <xdr:row>46</xdr:row>
      <xdr:rowOff>123825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3DD52C25-31B4-4FAE-BCAB-6FBEB1DED321}"/>
            </a:ext>
          </a:extLst>
        </xdr:cNvPr>
        <xdr:cNvSpPr/>
      </xdr:nvSpPr>
      <xdr:spPr>
        <a:xfrm>
          <a:off x="10804072" y="7432674"/>
          <a:ext cx="3873952" cy="2556330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児童在籍状況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・入所児童名簿で入力した情報が左端に表示されます。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・各月、在籍している場合は○を入力してください。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・障害児加算認定を受けた児童は、障害児加算認定を受けた月以降の在籍月について「障」を選択してください。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・同一児童で保育料等が変更となり２行に分かれている場合は、「○」「障」の入力箇所にご注意ください。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</a:rPr>
            <a:t>No1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en-US" altLang="ja-JP" sz="1100">
              <a:solidFill>
                <a:sysClr val="windowText" lastClr="000000"/>
              </a:solidFill>
            </a:rPr>
            <a:t>No4</a:t>
          </a:r>
          <a:r>
            <a:rPr kumimoji="1" lang="ja-JP" altLang="en-US" sz="1100">
              <a:solidFill>
                <a:sysClr val="windowText" lastClr="000000"/>
              </a:solidFill>
            </a:rPr>
            <a:t>は同一児童だが、７月から必要量が変わったパターンの入力方法）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・「○」「障」を選択した児童の保育料を合計した額が、各月一番下に表示されますので、別紙請求明細書の「保護者負担保育料」欄に入力してください。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95249</xdr:colOff>
      <xdr:row>12</xdr:row>
      <xdr:rowOff>108858</xdr:rowOff>
    </xdr:from>
    <xdr:to>
      <xdr:col>23</xdr:col>
      <xdr:colOff>544284</xdr:colOff>
      <xdr:row>30</xdr:row>
      <xdr:rowOff>13610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23F41272-380B-4C91-A7B3-929AC58D90E2}"/>
            </a:ext>
          </a:extLst>
        </xdr:cNvPr>
        <xdr:cNvSpPr/>
      </xdr:nvSpPr>
      <xdr:spPr>
        <a:xfrm>
          <a:off x="11293928" y="2721429"/>
          <a:ext cx="3279320" cy="3823610"/>
        </a:xfrm>
        <a:prstGeom prst="round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認定情報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・施設の情報、各月の初日児童数、加算・減算の適用状況を入力してください。川崎市児童が在籍している期間のみの入力で構いません。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・今回請求対象となる月（差額精算を含む）を、「今回申請する月」で選択してください。例えば、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月のみ請求する場合は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月のみに○、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月を一括で請求する場合は</a:t>
          </a:r>
          <a:r>
            <a:rPr kumimoji="1" lang="en-US" altLang="ja-JP" sz="1100">
              <a:solidFill>
                <a:sysClr val="windowText" lastClr="000000"/>
              </a:solidFill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</a:rPr>
            <a:t>月から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月まで○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・処遇については、自治体による認定済みかどうかを入力してください。未認定であるが、暫定的に支給されている場合は、未認定を選択したうえで、暫定数値を入力してください。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・施設機能強化推進費と第三者評価受審加算は３月のみ適用される加算ですので、請求される場合は３月給付費の請求時に入力してください。認定額には、自治体が認定した額を入力してください。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X47"/>
  <sheetViews>
    <sheetView showGridLines="0" tabSelected="1" view="pageBreakPreview" zoomScale="70" zoomScaleNormal="85" zoomScaleSheetLayoutView="70" workbookViewId="0"/>
  </sheetViews>
  <sheetFormatPr defaultColWidth="9" defaultRowHeight="26.25" customHeight="1"/>
  <cols>
    <col min="1" max="1" width="5.25" style="2" customWidth="1"/>
    <col min="2" max="2" width="9.5" style="2" customWidth="1"/>
    <col min="3" max="3" width="8.125" style="2" customWidth="1"/>
    <col min="4" max="4" width="16.75" style="3" customWidth="1"/>
    <col min="5" max="5" width="9.625" style="3" customWidth="1"/>
    <col min="6" max="6" width="1.75" style="3" customWidth="1"/>
    <col min="7" max="8" width="3.125" style="3" customWidth="1"/>
    <col min="9" max="10" width="3.5" style="3" customWidth="1"/>
    <col min="11" max="11" width="15.25" style="2" customWidth="1"/>
    <col min="12" max="18" width="10.125" style="2" customWidth="1"/>
    <col min="19" max="19" width="9.875" style="2" customWidth="1"/>
    <col min="20" max="24" width="10.125" style="2" customWidth="1"/>
    <col min="25" max="16384" width="9" style="2"/>
  </cols>
  <sheetData>
    <row r="1" spans="1:24" ht="33.4" customHeight="1">
      <c r="C1" s="135" t="s">
        <v>44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3" t="s">
        <v>111</v>
      </c>
    </row>
    <row r="2" spans="1:24" ht="9.9499999999999993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4" ht="15" customHeight="1">
      <c r="A3" s="148" t="s">
        <v>46</v>
      </c>
      <c r="B3" s="149"/>
      <c r="C3" s="149"/>
      <c r="D3" s="150"/>
      <c r="E3" s="151"/>
      <c r="F3" s="151"/>
      <c r="G3" s="151"/>
      <c r="H3" s="151"/>
      <c r="I3" s="151"/>
      <c r="J3" s="151"/>
      <c r="K3" s="152"/>
      <c r="L3" s="10" t="s">
        <v>50</v>
      </c>
      <c r="M3" s="11"/>
      <c r="N3" s="12"/>
      <c r="O3" s="165"/>
      <c r="P3" s="151"/>
      <c r="Q3" s="151"/>
      <c r="R3" s="151"/>
      <c r="S3" s="151"/>
      <c r="T3" s="151"/>
      <c r="U3" s="152"/>
      <c r="V3" s="167" t="s">
        <v>69</v>
      </c>
      <c r="W3" s="168"/>
      <c r="X3" s="169"/>
    </row>
    <row r="4" spans="1:24" ht="15" customHeight="1">
      <c r="A4" s="182" t="s">
        <v>47</v>
      </c>
      <c r="B4" s="183"/>
      <c r="C4" s="183"/>
      <c r="D4" s="184"/>
      <c r="E4" s="153"/>
      <c r="F4" s="153"/>
      <c r="G4" s="153"/>
      <c r="H4" s="153"/>
      <c r="I4" s="153"/>
      <c r="J4" s="153"/>
      <c r="K4" s="154"/>
      <c r="L4" s="8" t="s">
        <v>49</v>
      </c>
      <c r="M4" s="13"/>
      <c r="N4" s="9"/>
      <c r="O4" s="166"/>
      <c r="P4" s="153"/>
      <c r="Q4" s="154"/>
      <c r="R4" s="55" t="s">
        <v>51</v>
      </c>
      <c r="S4" s="56"/>
      <c r="T4" s="166"/>
      <c r="U4" s="154"/>
      <c r="V4" s="170"/>
      <c r="W4" s="171"/>
      <c r="X4" s="172"/>
    </row>
    <row r="5" spans="1:24" ht="15" customHeight="1" thickBot="1">
      <c r="A5" s="185" t="s">
        <v>48</v>
      </c>
      <c r="B5" s="186"/>
      <c r="C5" s="186"/>
      <c r="D5" s="187"/>
      <c r="E5" s="155"/>
      <c r="F5" s="156"/>
      <c r="G5" s="156"/>
      <c r="H5" s="156"/>
      <c r="I5" s="156"/>
      <c r="J5" s="156"/>
      <c r="K5" s="157"/>
      <c r="L5" s="14" t="s">
        <v>52</v>
      </c>
      <c r="M5" s="15"/>
      <c r="N5" s="16"/>
      <c r="O5" s="155"/>
      <c r="P5" s="156"/>
      <c r="Q5" s="157"/>
      <c r="R5" s="57" t="s">
        <v>53</v>
      </c>
      <c r="S5" s="58"/>
      <c r="T5" s="155"/>
      <c r="U5" s="157"/>
      <c r="V5" s="173"/>
      <c r="W5" s="174"/>
      <c r="X5" s="175"/>
    </row>
    <row r="6" spans="1:24" ht="15" customHeight="1" thickBot="1">
      <c r="A6" s="141" t="s">
        <v>45</v>
      </c>
      <c r="B6" s="141"/>
      <c r="C6" s="141"/>
      <c r="D6" s="2"/>
      <c r="E6" s="2"/>
      <c r="F6" s="2"/>
      <c r="G6" s="2"/>
      <c r="H6" s="2"/>
      <c r="I6" s="2"/>
      <c r="J6" s="2"/>
      <c r="K6" s="4" t="s">
        <v>57</v>
      </c>
      <c r="L6" s="4"/>
      <c r="M6" s="1"/>
      <c r="N6" s="1"/>
      <c r="O6" s="1"/>
      <c r="P6" s="1"/>
      <c r="Q6" s="3"/>
      <c r="R6" s="3"/>
      <c r="S6" s="3"/>
    </row>
    <row r="7" spans="1:24" ht="17.100000000000001" customHeight="1" thickBot="1">
      <c r="A7" s="23" t="s">
        <v>54</v>
      </c>
      <c r="B7" s="191" t="s">
        <v>70</v>
      </c>
      <c r="C7" s="192"/>
      <c r="D7" s="192"/>
      <c r="E7" s="193"/>
      <c r="F7" s="18"/>
      <c r="G7" s="21"/>
      <c r="H7" s="21"/>
      <c r="I7" s="21"/>
      <c r="J7" s="21"/>
      <c r="K7" s="136" t="s">
        <v>0</v>
      </c>
      <c r="L7" s="137"/>
      <c r="M7" s="159"/>
      <c r="N7" s="161"/>
      <c r="O7" s="140" t="s">
        <v>6</v>
      </c>
      <c r="P7" s="137"/>
      <c r="Q7" s="159"/>
      <c r="R7" s="161"/>
      <c r="S7" s="140" t="s">
        <v>7</v>
      </c>
      <c r="T7" s="137"/>
      <c r="U7" s="159"/>
      <c r="V7" s="160"/>
      <c r="W7" s="161"/>
      <c r="X7" s="33" t="s">
        <v>24</v>
      </c>
    </row>
    <row r="8" spans="1:24" ht="17.100000000000001" customHeight="1" thickBot="1">
      <c r="A8" s="125">
        <v>1</v>
      </c>
      <c r="B8" s="27" t="s">
        <v>55</v>
      </c>
      <c r="C8" s="28" t="s">
        <v>67</v>
      </c>
      <c r="D8" s="29" t="s">
        <v>56</v>
      </c>
      <c r="E8" s="30" t="s">
        <v>66</v>
      </c>
      <c r="F8" s="19"/>
      <c r="G8" s="19"/>
      <c r="H8" s="19"/>
      <c r="I8" s="19"/>
      <c r="J8" s="19"/>
      <c r="K8" s="138" t="s">
        <v>36</v>
      </c>
      <c r="L8" s="139"/>
      <c r="M8" s="162"/>
      <c r="N8" s="188"/>
      <c r="O8" s="189"/>
      <c r="P8" s="163"/>
      <c r="Q8" s="190"/>
      <c r="R8" s="158" t="s">
        <v>37</v>
      </c>
      <c r="S8" s="139"/>
      <c r="T8" s="162"/>
      <c r="U8" s="163"/>
      <c r="V8" s="163"/>
      <c r="W8" s="163"/>
      <c r="X8" s="164"/>
    </row>
    <row r="9" spans="1:24" ht="17.100000000000001" customHeight="1" thickBot="1">
      <c r="A9" s="126"/>
      <c r="B9" s="86"/>
      <c r="C9" s="86"/>
      <c r="D9" s="86"/>
      <c r="E9" s="90"/>
      <c r="F9" s="2"/>
      <c r="G9" s="2"/>
      <c r="H9" s="2"/>
      <c r="I9" s="2"/>
      <c r="J9" s="2"/>
      <c r="K9" s="37" t="s">
        <v>105</v>
      </c>
      <c r="L9" s="43"/>
      <c r="M9" s="180" t="s">
        <v>94</v>
      </c>
      <c r="N9" s="181"/>
      <c r="O9" s="76"/>
      <c r="P9" s="48" t="s">
        <v>26</v>
      </c>
      <c r="Q9" s="180" t="s">
        <v>95</v>
      </c>
      <c r="R9" s="181"/>
      <c r="S9" s="76"/>
      <c r="T9" s="48" t="s">
        <v>26</v>
      </c>
      <c r="U9" s="39" t="s">
        <v>27</v>
      </c>
      <c r="V9" s="38">
        <f>O9+S9</f>
        <v>0</v>
      </c>
      <c r="W9" s="48" t="s">
        <v>26</v>
      </c>
      <c r="X9" s="49"/>
    </row>
    <row r="10" spans="1:24" ht="17.100000000000001" customHeight="1" thickTop="1" thickBot="1">
      <c r="A10" s="126"/>
      <c r="B10" s="128" t="s">
        <v>59</v>
      </c>
      <c r="C10" s="129"/>
      <c r="D10" s="17" t="s">
        <v>61</v>
      </c>
      <c r="E10" s="31" t="s">
        <v>58</v>
      </c>
      <c r="F10" s="2"/>
      <c r="G10" s="2"/>
      <c r="H10" s="2"/>
      <c r="I10" s="2"/>
      <c r="J10" s="2"/>
      <c r="K10" s="40" t="s">
        <v>96</v>
      </c>
      <c r="L10" s="75"/>
      <c r="M10" s="111" t="s">
        <v>33</v>
      </c>
      <c r="N10" s="77"/>
      <c r="O10" s="50" t="s">
        <v>24</v>
      </c>
      <c r="P10" s="111" t="s">
        <v>34</v>
      </c>
      <c r="Q10" s="77"/>
      <c r="R10" s="51" t="s">
        <v>24</v>
      </c>
      <c r="S10" s="146" t="s">
        <v>97</v>
      </c>
      <c r="T10" s="147"/>
      <c r="U10" s="75"/>
      <c r="V10" s="42"/>
      <c r="W10" s="93"/>
      <c r="X10" s="52"/>
    </row>
    <row r="11" spans="1:24" ht="17.100000000000001" customHeight="1" thickBot="1">
      <c r="A11" s="127"/>
      <c r="B11" s="123"/>
      <c r="C11" s="124"/>
      <c r="D11" s="88"/>
      <c r="E11" s="89"/>
      <c r="F11" s="2"/>
      <c r="G11" s="2"/>
      <c r="H11" s="2"/>
      <c r="I11" s="2"/>
      <c r="J11" s="2"/>
      <c r="K11" s="142"/>
      <c r="L11" s="143"/>
      <c r="M11" s="72" t="s">
        <v>8</v>
      </c>
      <c r="N11" s="73" t="s">
        <v>9</v>
      </c>
      <c r="O11" s="73" t="s">
        <v>10</v>
      </c>
      <c r="P11" s="73" t="s">
        <v>11</v>
      </c>
      <c r="Q11" s="73" t="s">
        <v>12</v>
      </c>
      <c r="R11" s="73" t="s">
        <v>13</v>
      </c>
      <c r="S11" s="73" t="s">
        <v>14</v>
      </c>
      <c r="T11" s="73" t="s">
        <v>15</v>
      </c>
      <c r="U11" s="73" t="s">
        <v>16</v>
      </c>
      <c r="V11" s="73" t="s">
        <v>17</v>
      </c>
      <c r="W11" s="73" t="s">
        <v>18</v>
      </c>
      <c r="X11" s="74" t="s">
        <v>19</v>
      </c>
    </row>
    <row r="12" spans="1:24" ht="17.100000000000001" customHeight="1" thickBot="1">
      <c r="A12" s="125">
        <v>2</v>
      </c>
      <c r="B12" s="27" t="s">
        <v>55</v>
      </c>
      <c r="C12" s="28" t="s">
        <v>67</v>
      </c>
      <c r="D12" s="29" t="s">
        <v>56</v>
      </c>
      <c r="E12" s="30" t="s">
        <v>66</v>
      </c>
      <c r="F12" s="2"/>
      <c r="K12" s="144" t="s">
        <v>92</v>
      </c>
      <c r="L12" s="145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</row>
    <row r="13" spans="1:24" ht="17.100000000000001" customHeight="1">
      <c r="A13" s="126"/>
      <c r="B13" s="86"/>
      <c r="C13" s="86"/>
      <c r="D13" s="86"/>
      <c r="E13" s="90"/>
      <c r="F13" s="2"/>
      <c r="G13" s="2"/>
      <c r="H13" s="2"/>
      <c r="I13" s="2"/>
      <c r="J13" s="2"/>
      <c r="K13" s="178" t="s">
        <v>32</v>
      </c>
      <c r="L13" s="179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108"/>
    </row>
    <row r="14" spans="1:24" ht="17.100000000000001" customHeight="1">
      <c r="A14" s="126"/>
      <c r="B14" s="128" t="s">
        <v>59</v>
      </c>
      <c r="C14" s="129"/>
      <c r="D14" s="17" t="s">
        <v>61</v>
      </c>
      <c r="E14" s="31" t="s">
        <v>58</v>
      </c>
      <c r="F14" s="2"/>
      <c r="G14" s="2"/>
      <c r="H14" s="2"/>
      <c r="I14" s="2"/>
      <c r="J14" s="2"/>
      <c r="K14" s="178" t="s">
        <v>106</v>
      </c>
      <c r="L14" s="179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spans="1:24" ht="17.100000000000001" customHeight="1" thickBot="1">
      <c r="A15" s="127"/>
      <c r="B15" s="123"/>
      <c r="C15" s="124"/>
      <c r="D15" s="88"/>
      <c r="E15" s="89"/>
      <c r="F15" s="2"/>
      <c r="G15" s="2"/>
      <c r="H15" s="2"/>
      <c r="I15" s="2"/>
      <c r="J15" s="2"/>
      <c r="K15" s="121" t="s">
        <v>28</v>
      </c>
      <c r="L15" s="122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</row>
    <row r="16" spans="1:24" ht="17.100000000000001" customHeight="1">
      <c r="A16" s="125">
        <v>3</v>
      </c>
      <c r="B16" s="27" t="s">
        <v>55</v>
      </c>
      <c r="C16" s="28" t="s">
        <v>67</v>
      </c>
      <c r="D16" s="29" t="s">
        <v>56</v>
      </c>
      <c r="E16" s="30" t="s">
        <v>66</v>
      </c>
      <c r="F16" s="2"/>
      <c r="G16" s="2"/>
      <c r="H16" s="2"/>
      <c r="I16" s="2"/>
      <c r="J16" s="2"/>
      <c r="K16" s="176" t="s">
        <v>39</v>
      </c>
      <c r="L16" s="177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6"/>
    </row>
    <row r="17" spans="1:24" ht="17.100000000000001" customHeight="1">
      <c r="A17" s="126"/>
      <c r="B17" s="86"/>
      <c r="C17" s="86"/>
      <c r="D17" s="86"/>
      <c r="E17" s="90"/>
      <c r="F17" s="2"/>
      <c r="G17" s="2"/>
      <c r="H17" s="2"/>
      <c r="I17" s="2"/>
      <c r="J17" s="2"/>
      <c r="K17" s="207" t="s">
        <v>38</v>
      </c>
      <c r="L17" s="208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7"/>
    </row>
    <row r="18" spans="1:24" ht="17.100000000000001" customHeight="1">
      <c r="A18" s="126"/>
      <c r="B18" s="128" t="s">
        <v>59</v>
      </c>
      <c r="C18" s="129"/>
      <c r="D18" s="17" t="s">
        <v>61</v>
      </c>
      <c r="E18" s="31" t="s">
        <v>58</v>
      </c>
      <c r="F18" s="2"/>
      <c r="G18" s="2"/>
      <c r="H18" s="2"/>
      <c r="I18" s="2"/>
      <c r="J18" s="2"/>
      <c r="K18" s="119" t="s">
        <v>1</v>
      </c>
      <c r="L18" s="12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</row>
    <row r="19" spans="1:24" ht="17.100000000000001" customHeight="1" thickBot="1">
      <c r="A19" s="127"/>
      <c r="B19" s="123"/>
      <c r="C19" s="124"/>
      <c r="D19" s="88"/>
      <c r="E19" s="89"/>
      <c r="F19" s="2"/>
      <c r="G19" s="2"/>
      <c r="H19" s="2"/>
      <c r="I19" s="2"/>
      <c r="J19" s="2"/>
      <c r="K19" s="119" t="s">
        <v>2</v>
      </c>
      <c r="L19" s="120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1"/>
    </row>
    <row r="20" spans="1:24" ht="17.100000000000001" customHeight="1">
      <c r="A20" s="125">
        <v>4</v>
      </c>
      <c r="B20" s="27" t="s">
        <v>55</v>
      </c>
      <c r="C20" s="28" t="s">
        <v>67</v>
      </c>
      <c r="D20" s="29" t="s">
        <v>56</v>
      </c>
      <c r="E20" s="30" t="s">
        <v>66</v>
      </c>
      <c r="F20" s="2"/>
      <c r="G20" s="2"/>
      <c r="H20" s="2"/>
      <c r="I20" s="2"/>
      <c r="J20" s="2"/>
      <c r="K20" s="119" t="s">
        <v>3</v>
      </c>
      <c r="L20" s="120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3"/>
    </row>
    <row r="21" spans="1:24" ht="17.100000000000001" customHeight="1">
      <c r="A21" s="126"/>
      <c r="B21" s="86"/>
      <c r="C21" s="86"/>
      <c r="D21" s="86"/>
      <c r="E21" s="90"/>
      <c r="F21" s="2"/>
      <c r="G21" s="2"/>
      <c r="H21" s="2"/>
      <c r="I21" s="2"/>
      <c r="J21" s="2"/>
      <c r="K21" s="121" t="s">
        <v>31</v>
      </c>
      <c r="L21" s="12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1"/>
    </row>
    <row r="22" spans="1:24" ht="17.100000000000001" customHeight="1">
      <c r="A22" s="126"/>
      <c r="B22" s="128" t="s">
        <v>59</v>
      </c>
      <c r="C22" s="129"/>
      <c r="D22" s="17" t="s">
        <v>61</v>
      </c>
      <c r="E22" s="31" t="s">
        <v>58</v>
      </c>
      <c r="F22" s="2"/>
      <c r="G22" s="2"/>
      <c r="H22" s="2"/>
      <c r="I22" s="2"/>
      <c r="J22" s="2"/>
      <c r="K22" s="119" t="s">
        <v>35</v>
      </c>
      <c r="L22" s="120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spans="1:24" ht="17.100000000000001" customHeight="1" thickBot="1">
      <c r="A23" s="127"/>
      <c r="B23" s="123"/>
      <c r="C23" s="124"/>
      <c r="D23" s="88"/>
      <c r="E23" s="89"/>
      <c r="F23" s="2"/>
      <c r="G23" s="2"/>
      <c r="H23" s="2"/>
      <c r="I23" s="2"/>
      <c r="J23" s="2"/>
      <c r="K23" s="119" t="s">
        <v>22</v>
      </c>
      <c r="L23" s="12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3"/>
    </row>
    <row r="24" spans="1:24" ht="17.100000000000001" customHeight="1">
      <c r="A24" s="125">
        <v>5</v>
      </c>
      <c r="B24" s="27" t="s">
        <v>55</v>
      </c>
      <c r="C24" s="28" t="s">
        <v>67</v>
      </c>
      <c r="D24" s="29" t="s">
        <v>56</v>
      </c>
      <c r="E24" s="30" t="s">
        <v>66</v>
      </c>
      <c r="F24" s="2"/>
      <c r="G24" s="2"/>
      <c r="H24" s="2"/>
      <c r="I24" s="2"/>
      <c r="J24" s="2"/>
      <c r="K24" s="119" t="s">
        <v>21</v>
      </c>
      <c r="L24" s="120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spans="1:24" ht="17.100000000000001" customHeight="1">
      <c r="A25" s="126"/>
      <c r="B25" s="86"/>
      <c r="C25" s="86"/>
      <c r="D25" s="86"/>
      <c r="E25" s="90"/>
      <c r="F25" s="2"/>
      <c r="G25" s="2"/>
      <c r="H25" s="2"/>
      <c r="I25" s="2"/>
      <c r="J25" s="2"/>
      <c r="K25" s="119" t="s">
        <v>43</v>
      </c>
      <c r="L25" s="12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3"/>
    </row>
    <row r="26" spans="1:24" ht="17.100000000000001" customHeight="1">
      <c r="A26" s="126"/>
      <c r="B26" s="128" t="s">
        <v>59</v>
      </c>
      <c r="C26" s="129"/>
      <c r="D26" s="17" t="s">
        <v>61</v>
      </c>
      <c r="E26" s="31" t="s">
        <v>58</v>
      </c>
      <c r="F26" s="2"/>
      <c r="G26" s="2"/>
      <c r="H26" s="2"/>
      <c r="I26" s="2"/>
      <c r="J26" s="2"/>
      <c r="K26" s="119" t="s">
        <v>5</v>
      </c>
      <c r="L26" s="12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3"/>
    </row>
    <row r="27" spans="1:24" ht="17.100000000000001" customHeight="1" thickBot="1">
      <c r="A27" s="127"/>
      <c r="B27" s="123"/>
      <c r="C27" s="124"/>
      <c r="D27" s="88"/>
      <c r="E27" s="89"/>
      <c r="F27" s="2"/>
      <c r="G27" s="2"/>
      <c r="H27" s="2"/>
      <c r="I27" s="2"/>
      <c r="J27" s="2"/>
      <c r="K27" s="119" t="s">
        <v>40</v>
      </c>
      <c r="L27" s="12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</row>
    <row r="28" spans="1:24" ht="17.100000000000001" customHeight="1">
      <c r="A28" s="125">
        <v>6</v>
      </c>
      <c r="B28" s="27" t="s">
        <v>55</v>
      </c>
      <c r="C28" s="28" t="s">
        <v>67</v>
      </c>
      <c r="D28" s="29" t="s">
        <v>56</v>
      </c>
      <c r="E28" s="30" t="s">
        <v>66</v>
      </c>
      <c r="F28" s="2"/>
      <c r="G28" s="2"/>
      <c r="H28" s="2"/>
      <c r="I28" s="2"/>
      <c r="J28" s="2"/>
      <c r="K28" s="119" t="s">
        <v>41</v>
      </c>
      <c r="L28" s="12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3"/>
    </row>
    <row r="29" spans="1:24" ht="17.100000000000001" customHeight="1">
      <c r="A29" s="126"/>
      <c r="B29" s="86"/>
      <c r="C29" s="86"/>
      <c r="D29" s="86"/>
      <c r="E29" s="90"/>
      <c r="F29" s="2"/>
      <c r="G29" s="2"/>
      <c r="H29" s="2"/>
      <c r="I29" s="2"/>
      <c r="J29" s="2"/>
      <c r="K29" s="119" t="s">
        <v>42</v>
      </c>
      <c r="L29" s="12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3"/>
    </row>
    <row r="30" spans="1:24" ht="17.100000000000001" customHeight="1">
      <c r="A30" s="126"/>
      <c r="B30" s="128" t="s">
        <v>59</v>
      </c>
      <c r="C30" s="129"/>
      <c r="D30" s="17" t="s">
        <v>61</v>
      </c>
      <c r="E30" s="31" t="s">
        <v>58</v>
      </c>
      <c r="F30" s="2"/>
      <c r="G30" s="2"/>
      <c r="H30" s="2"/>
      <c r="I30" s="2"/>
      <c r="J30" s="2"/>
      <c r="K30" s="119" t="s">
        <v>100</v>
      </c>
      <c r="L30" s="12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3"/>
    </row>
    <row r="31" spans="1:24" ht="17.100000000000001" customHeight="1" thickBot="1">
      <c r="A31" s="130"/>
      <c r="B31" s="131"/>
      <c r="C31" s="132"/>
      <c r="D31" s="91"/>
      <c r="E31" s="92"/>
      <c r="F31" s="2"/>
      <c r="G31" s="2"/>
      <c r="H31" s="2"/>
      <c r="I31" s="2"/>
      <c r="J31" s="2"/>
      <c r="K31" s="119" t="s">
        <v>98</v>
      </c>
      <c r="L31" s="12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3"/>
    </row>
    <row r="32" spans="1:24" ht="17.100000000000001" customHeight="1">
      <c r="A32" s="125">
        <v>7</v>
      </c>
      <c r="B32" s="27" t="s">
        <v>55</v>
      </c>
      <c r="C32" s="28" t="s">
        <v>67</v>
      </c>
      <c r="D32" s="29" t="s">
        <v>56</v>
      </c>
      <c r="E32" s="30" t="s">
        <v>66</v>
      </c>
      <c r="F32" s="2"/>
      <c r="G32" s="2"/>
      <c r="H32" s="2"/>
      <c r="I32" s="2"/>
      <c r="J32" s="2"/>
      <c r="K32" s="119" t="s">
        <v>99</v>
      </c>
      <c r="L32" s="12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3"/>
    </row>
    <row r="33" spans="1:24" ht="17.100000000000001" customHeight="1">
      <c r="A33" s="126"/>
      <c r="B33" s="86"/>
      <c r="C33" s="86"/>
      <c r="D33" s="86"/>
      <c r="E33" s="90"/>
      <c r="F33" s="2"/>
      <c r="G33" s="2"/>
      <c r="H33" s="2"/>
      <c r="I33" s="2"/>
      <c r="J33" s="2"/>
      <c r="K33" s="119" t="s">
        <v>4</v>
      </c>
      <c r="L33" s="120"/>
      <c r="M33" s="198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200"/>
    </row>
    <row r="34" spans="1:24" ht="17.100000000000001" customHeight="1">
      <c r="A34" s="126"/>
      <c r="B34" s="128" t="s">
        <v>59</v>
      </c>
      <c r="C34" s="129"/>
      <c r="D34" s="17" t="s">
        <v>61</v>
      </c>
      <c r="E34" s="31" t="s">
        <v>58</v>
      </c>
      <c r="F34" s="20"/>
      <c r="G34" s="2"/>
      <c r="H34" s="2"/>
      <c r="I34" s="2"/>
      <c r="J34" s="2"/>
      <c r="K34" s="121" t="s">
        <v>30</v>
      </c>
      <c r="L34" s="122"/>
      <c r="M34" s="112"/>
      <c r="N34" s="113"/>
      <c r="O34" s="68" t="s">
        <v>77</v>
      </c>
      <c r="P34" s="209"/>
      <c r="Q34" s="209"/>
      <c r="R34" s="5" t="s">
        <v>23</v>
      </c>
      <c r="S34" s="70">
        <f>X14</f>
        <v>0</v>
      </c>
      <c r="T34" s="5" t="s">
        <v>24</v>
      </c>
      <c r="U34" s="5" t="s">
        <v>25</v>
      </c>
      <c r="V34" s="114">
        <f>IFERROR(ROUNDDOWN(P34/S34,-1),0)</f>
        <v>0</v>
      </c>
      <c r="W34" s="114"/>
      <c r="X34" s="53" t="s">
        <v>20</v>
      </c>
    </row>
    <row r="35" spans="1:24" ht="17.100000000000001" customHeight="1" thickBot="1">
      <c r="A35" s="127"/>
      <c r="B35" s="123"/>
      <c r="C35" s="124"/>
      <c r="D35" s="88"/>
      <c r="E35" s="89"/>
      <c r="F35" s="21"/>
      <c r="G35" s="2"/>
      <c r="H35" s="2"/>
      <c r="I35" s="2"/>
      <c r="J35" s="2"/>
      <c r="K35" s="201" t="s">
        <v>29</v>
      </c>
      <c r="L35" s="202"/>
      <c r="M35" s="203"/>
      <c r="N35" s="204"/>
      <c r="O35" s="69" t="s">
        <v>77</v>
      </c>
      <c r="P35" s="205"/>
      <c r="Q35" s="205"/>
      <c r="R35" s="36" t="s">
        <v>23</v>
      </c>
      <c r="S35" s="71">
        <f>X14</f>
        <v>0</v>
      </c>
      <c r="T35" s="36" t="s">
        <v>24</v>
      </c>
      <c r="U35" s="36" t="s">
        <v>25</v>
      </c>
      <c r="V35" s="206">
        <f>IFERROR(ROUNDDOWN(P35/S35,-1),0)</f>
        <v>0</v>
      </c>
      <c r="W35" s="206"/>
      <c r="X35" s="54" t="s">
        <v>20</v>
      </c>
    </row>
    <row r="36" spans="1:24" ht="15.75" customHeight="1">
      <c r="A36" s="125">
        <v>8</v>
      </c>
      <c r="B36" s="27" t="s">
        <v>55</v>
      </c>
      <c r="C36" s="28" t="s">
        <v>67</v>
      </c>
      <c r="D36" s="29" t="s">
        <v>56</v>
      </c>
      <c r="E36" s="30" t="s">
        <v>66</v>
      </c>
      <c r="F36" s="19"/>
      <c r="G36" s="22"/>
      <c r="H36" s="22"/>
      <c r="I36" s="20"/>
      <c r="J36" s="20"/>
      <c r="K36" s="21"/>
      <c r="L36" s="21"/>
      <c r="M36" s="94"/>
      <c r="N36" s="94"/>
      <c r="O36" s="35"/>
      <c r="P36" s="95"/>
      <c r="Q36" s="95"/>
      <c r="R36" s="35"/>
      <c r="S36" s="3"/>
      <c r="T36" s="35"/>
      <c r="U36" s="35"/>
      <c r="V36" s="96"/>
      <c r="W36" s="96"/>
      <c r="X36" s="35"/>
    </row>
    <row r="37" spans="1:24" ht="15.75" customHeight="1" thickBot="1">
      <c r="A37" s="126"/>
      <c r="B37" s="86"/>
      <c r="C37" s="86"/>
      <c r="D37" s="86"/>
      <c r="E37" s="90"/>
      <c r="G37" s="22" t="s">
        <v>64</v>
      </c>
      <c r="H37" s="98"/>
      <c r="I37" s="99"/>
      <c r="J37" s="100"/>
      <c r="K37" s="97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4" ht="15.75" customHeight="1">
      <c r="A38" s="126"/>
      <c r="B38" s="128" t="s">
        <v>59</v>
      </c>
      <c r="C38" s="129"/>
      <c r="D38" s="17" t="s">
        <v>61</v>
      </c>
      <c r="E38" s="31" t="s">
        <v>58</v>
      </c>
      <c r="G38" s="61" t="s">
        <v>54</v>
      </c>
      <c r="H38" s="62" t="s">
        <v>68</v>
      </c>
      <c r="I38" s="62" t="s">
        <v>63</v>
      </c>
      <c r="J38" s="62" t="s">
        <v>62</v>
      </c>
      <c r="K38" s="27" t="s">
        <v>56</v>
      </c>
      <c r="L38" s="27" t="s">
        <v>60</v>
      </c>
      <c r="M38" s="29" t="s">
        <v>8</v>
      </c>
      <c r="N38" s="29" t="s">
        <v>9</v>
      </c>
      <c r="O38" s="29" t="s">
        <v>10</v>
      </c>
      <c r="P38" s="29" t="s">
        <v>11</v>
      </c>
      <c r="Q38" s="29" t="s">
        <v>12</v>
      </c>
      <c r="R38" s="29" t="s">
        <v>13</v>
      </c>
      <c r="S38" s="29" t="s">
        <v>14</v>
      </c>
      <c r="T38" s="29" t="s">
        <v>15</v>
      </c>
      <c r="U38" s="29" t="s">
        <v>16</v>
      </c>
      <c r="V38" s="29" t="s">
        <v>17</v>
      </c>
      <c r="W38" s="29" t="s">
        <v>18</v>
      </c>
      <c r="X38" s="33" t="s">
        <v>19</v>
      </c>
    </row>
    <row r="39" spans="1:24" ht="15.75" customHeight="1" thickBot="1">
      <c r="A39" s="127"/>
      <c r="B39" s="123"/>
      <c r="C39" s="124"/>
      <c r="D39" s="88"/>
      <c r="E39" s="89"/>
      <c r="G39" s="67">
        <v>1</v>
      </c>
      <c r="H39" s="17" t="str">
        <f>IF(ISBLANK(B9)," ",B9)</f>
        <v xml:space="preserve"> </v>
      </c>
      <c r="I39" s="17" t="str">
        <f>IF(ISBLANK(C9)," ",C9)</f>
        <v xml:space="preserve"> </v>
      </c>
      <c r="J39" s="17" t="str">
        <f>IF(ISBLANK(E11)," ",E11)</f>
        <v xml:space="preserve"> </v>
      </c>
      <c r="K39" s="17" t="str">
        <f>IF(ISBLANK(D9)," ",D9)</f>
        <v xml:space="preserve"> </v>
      </c>
      <c r="L39" s="46" t="str">
        <f>IF(ISBLANK(E9)," ",E9)</f>
        <v xml:space="preserve"> </v>
      </c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5"/>
    </row>
    <row r="40" spans="1:24" ht="15.75" customHeight="1">
      <c r="A40" s="133"/>
      <c r="B40" s="3"/>
      <c r="C40" s="3"/>
      <c r="D40" s="35"/>
      <c r="E40" s="21"/>
      <c r="G40" s="63">
        <v>2</v>
      </c>
      <c r="H40" s="6" t="str">
        <f>IF(ISBLANK(B13)," ",B13)</f>
        <v xml:space="preserve"> </v>
      </c>
      <c r="I40" s="6" t="str">
        <f>IF(ISBLANK(C13)," ",C13)</f>
        <v xml:space="preserve"> </v>
      </c>
      <c r="J40" s="6" t="str">
        <f>IF(ISBLANK(E15)," ",E15)</f>
        <v xml:space="preserve"> </v>
      </c>
      <c r="K40" s="17" t="str">
        <f>IF(ISBLANK(D13)," ",D13)</f>
        <v xml:space="preserve"> </v>
      </c>
      <c r="L40" s="46" t="str">
        <f>IF(ISBLANK(E13)," ",E13)</f>
        <v xml:space="preserve"> </v>
      </c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7"/>
    </row>
    <row r="41" spans="1:24" ht="15.75" customHeight="1">
      <c r="A41" s="133"/>
      <c r="B41" s="109"/>
      <c r="C41" s="109"/>
      <c r="D41" s="109"/>
      <c r="E41" s="110"/>
      <c r="G41" s="67">
        <v>3</v>
      </c>
      <c r="H41" s="17" t="str">
        <f>IF(ISBLANK(B17)," ",B17)</f>
        <v xml:space="preserve"> </v>
      </c>
      <c r="I41" s="17" t="str">
        <f>IF(ISBLANK(C17)," ",C17)</f>
        <v xml:space="preserve"> </v>
      </c>
      <c r="J41" s="17" t="str">
        <f>IF(ISBLANK(E19)," ",E19)</f>
        <v xml:space="preserve"> </v>
      </c>
      <c r="K41" s="17" t="str">
        <f>IF(ISBLANK(D17)," ",D17)</f>
        <v xml:space="preserve"> </v>
      </c>
      <c r="L41" s="46" t="str">
        <f>IF(ISBLANK(E17)," ",E17)</f>
        <v xml:space="preserve"> </v>
      </c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7"/>
    </row>
    <row r="42" spans="1:24" ht="15.75" customHeight="1">
      <c r="A42" s="133"/>
      <c r="B42" s="133"/>
      <c r="C42" s="133"/>
      <c r="G42" s="63">
        <v>4</v>
      </c>
      <c r="H42" s="6" t="str">
        <f>IF(ISBLANK(B21)," ",B21)</f>
        <v xml:space="preserve"> </v>
      </c>
      <c r="I42" s="6" t="str">
        <f>IF(ISBLANK(C21)," ",C21)</f>
        <v xml:space="preserve"> </v>
      </c>
      <c r="J42" s="6" t="str">
        <f>IF(ISBLANK(E23)," ",E23)</f>
        <v xml:space="preserve"> </v>
      </c>
      <c r="K42" s="17" t="str">
        <f>IF(ISBLANK(D21)," ",D21)</f>
        <v xml:space="preserve"> </v>
      </c>
      <c r="L42" s="46" t="str">
        <f>IF(ISBLANK(E21)," ",E21)</f>
        <v xml:space="preserve"> </v>
      </c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7"/>
    </row>
    <row r="43" spans="1:24" ht="15.75" customHeight="1">
      <c r="A43" s="133"/>
      <c r="B43" s="134"/>
      <c r="C43" s="134"/>
      <c r="D43" s="109"/>
      <c r="E43" s="109"/>
      <c r="G43" s="67">
        <v>5</v>
      </c>
      <c r="H43" s="17" t="str">
        <f>IF(ISBLANK(B25)," ",B25)</f>
        <v xml:space="preserve"> </v>
      </c>
      <c r="I43" s="17" t="str">
        <f>IF(ISBLANK(C25)," ",C25)</f>
        <v xml:space="preserve"> </v>
      </c>
      <c r="J43" s="17" t="str">
        <f>IF(ISBLANK(E27)," ",E27)</f>
        <v xml:space="preserve"> </v>
      </c>
      <c r="K43" s="17" t="str">
        <f>IF(ISBLANK(D25)," ",D25)</f>
        <v xml:space="preserve"> </v>
      </c>
      <c r="L43" s="46" t="str">
        <f>IF(ISBLANK(E25)," ",E25)</f>
        <v xml:space="preserve"> </v>
      </c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7"/>
    </row>
    <row r="44" spans="1:24" ht="15.75" customHeight="1">
      <c r="A44" s="220"/>
      <c r="B44" s="214"/>
      <c r="C44" s="214"/>
      <c r="D44" s="215"/>
      <c r="E44" s="216"/>
      <c r="F44" s="105"/>
      <c r="G44" s="63">
        <v>6</v>
      </c>
      <c r="H44" s="6" t="str">
        <f>IF(ISBLANK(B29)," ",B29)</f>
        <v xml:space="preserve"> </v>
      </c>
      <c r="I44" s="6" t="str">
        <f>IF(ISBLANK(C29)," ",C29)</f>
        <v xml:space="preserve"> </v>
      </c>
      <c r="J44" s="6" t="str">
        <f>IF(ISBLANK(E31)," ",E31)</f>
        <v xml:space="preserve"> </v>
      </c>
      <c r="K44" s="17" t="str">
        <f>IF(ISBLANK(D29)," ",D29)</f>
        <v xml:space="preserve"> </v>
      </c>
      <c r="L44" s="46" t="str">
        <f>IF(ISBLANK(E29)," ",E29)</f>
        <v xml:space="preserve"> </v>
      </c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7"/>
    </row>
    <row r="45" spans="1:24" ht="15.75" customHeight="1">
      <c r="A45" s="221"/>
      <c r="B45" s="217"/>
      <c r="C45" s="217"/>
      <c r="D45" s="217"/>
      <c r="E45" s="110"/>
      <c r="G45" s="67">
        <v>7</v>
      </c>
      <c r="H45" s="17" t="str">
        <f>IF(ISBLANK(B33)," ",B33)</f>
        <v xml:space="preserve"> </v>
      </c>
      <c r="I45" s="17" t="str">
        <f>IF(ISBLANK(C33)," ",C33)</f>
        <v xml:space="preserve"> </v>
      </c>
      <c r="J45" s="17" t="str">
        <f>IF(ISBLANK(E35)," ",E35)</f>
        <v xml:space="preserve"> </v>
      </c>
      <c r="K45" s="17" t="str">
        <f>IF(ISBLANK(D33)," ",D33)</f>
        <v xml:space="preserve"> </v>
      </c>
      <c r="L45" s="46" t="str">
        <f>IF(ISBLANK(E33)," ",E33)</f>
        <v xml:space="preserve"> 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7"/>
    </row>
    <row r="46" spans="1:24" ht="15.75" customHeight="1" thickBot="1">
      <c r="A46" s="221"/>
      <c r="B46" s="218"/>
      <c r="C46" s="218"/>
      <c r="D46" s="214"/>
      <c r="E46" s="214"/>
      <c r="G46" s="34">
        <v>8</v>
      </c>
      <c r="H46" s="64" t="str">
        <f>IF(ISBLANK(B41)," ",B41)</f>
        <v xml:space="preserve"> </v>
      </c>
      <c r="I46" s="64" t="str">
        <f>IF(ISBLANK(C41)," ",C41)</f>
        <v xml:space="preserve"> </v>
      </c>
      <c r="J46" s="64" t="str">
        <f>IF(ISBLANK(E43)," ",E43)</f>
        <v xml:space="preserve"> </v>
      </c>
      <c r="K46" s="65" t="str">
        <f>IF(ISBLANK(D41)," ",D41)</f>
        <v xml:space="preserve"> </v>
      </c>
      <c r="L46" s="66" t="str">
        <f>IF(ISBLANK(E41)," ",E41)</f>
        <v xml:space="preserve"> </v>
      </c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9"/>
    </row>
    <row r="47" spans="1:24" ht="15.75" customHeight="1">
      <c r="A47" s="222"/>
      <c r="B47" s="219"/>
      <c r="C47" s="219"/>
      <c r="D47" s="217"/>
      <c r="E47" s="217"/>
      <c r="L47" s="59" t="s">
        <v>65</v>
      </c>
      <c r="M47" s="60">
        <f>SUM(IF(OR(M39="○",M39="障"),$L$39,0),IF(OR(M40="○",M40="障"),$L$40,0),IF(OR(M41="○",M41="障"),$L$41,0),IF(OR(M42="○",M42="障"),$L$42,0),IF(OR(M43="○",M43="障"),$L$43,0),IF(OR(M44="○",M44="障"),$L$44,0),IF(OR(M45="○",M45="障"),$L$45,0),IF(OR(M46="○",M46="障"),$L$46,0))</f>
        <v>0</v>
      </c>
      <c r="N47" s="60">
        <f t="shared" ref="N47:X47" si="0">SUM(IF(OR(N39="○",N39="障"),$L$39,0),IF(OR(N40="○",N40="障"),$L$40,0),IF(OR(N41="○",N41="障"),$L$41,0),IF(OR(N42="○",N42="障"),$L$42,0),IF(OR(N43="○",N43="障"),$L$43,0),IF(OR(N44="○",N44="障"),$L$44,0),IF(OR(N45="○",N45="障"),$L$45,0),IF(OR(N46="○",N46="障"),$L$46,0))</f>
        <v>0</v>
      </c>
      <c r="O47" s="60">
        <f t="shared" si="0"/>
        <v>0</v>
      </c>
      <c r="P47" s="60">
        <f t="shared" si="0"/>
        <v>0</v>
      </c>
      <c r="Q47" s="60">
        <f t="shared" si="0"/>
        <v>0</v>
      </c>
      <c r="R47" s="60">
        <f t="shared" si="0"/>
        <v>0</v>
      </c>
      <c r="S47" s="60">
        <f t="shared" si="0"/>
        <v>0</v>
      </c>
      <c r="T47" s="60">
        <f t="shared" si="0"/>
        <v>0</v>
      </c>
      <c r="U47" s="60">
        <f t="shared" si="0"/>
        <v>0</v>
      </c>
      <c r="V47" s="60">
        <f t="shared" si="0"/>
        <v>0</v>
      </c>
      <c r="W47" s="60">
        <f t="shared" si="0"/>
        <v>0</v>
      </c>
      <c r="X47" s="60">
        <f t="shared" si="0"/>
        <v>0</v>
      </c>
    </row>
  </sheetData>
  <sheetProtection selectLockedCells="1"/>
  <mergeCells count="104">
    <mergeCell ref="W16:W17"/>
    <mergeCell ref="X16:X17"/>
    <mergeCell ref="M33:X33"/>
    <mergeCell ref="K35:L35"/>
    <mergeCell ref="M35:N35"/>
    <mergeCell ref="P35:Q35"/>
    <mergeCell ref="V35:W35"/>
    <mergeCell ref="R16:R17"/>
    <mergeCell ref="S16:S17"/>
    <mergeCell ref="T16:T17"/>
    <mergeCell ref="U16:U17"/>
    <mergeCell ref="V16:V17"/>
    <mergeCell ref="M16:M17"/>
    <mergeCell ref="N16:N17"/>
    <mergeCell ref="O16:O17"/>
    <mergeCell ref="P16:P17"/>
    <mergeCell ref="Q16:Q17"/>
    <mergeCell ref="K17:L17"/>
    <mergeCell ref="K18:L18"/>
    <mergeCell ref="K19:L19"/>
    <mergeCell ref="P34:Q34"/>
    <mergeCell ref="K29:L29"/>
    <mergeCell ref="K30:L30"/>
    <mergeCell ref="K31:L31"/>
    <mergeCell ref="A36:A39"/>
    <mergeCell ref="B38:C38"/>
    <mergeCell ref="B39:C39"/>
    <mergeCell ref="A8:A11"/>
    <mergeCell ref="B10:C10"/>
    <mergeCell ref="B11:C11"/>
    <mergeCell ref="O4:Q4"/>
    <mergeCell ref="A4:D4"/>
    <mergeCell ref="A5:D5"/>
    <mergeCell ref="M7:N7"/>
    <mergeCell ref="Q7:R7"/>
    <mergeCell ref="M8:N8"/>
    <mergeCell ref="O8:Q8"/>
    <mergeCell ref="B7:E7"/>
    <mergeCell ref="O5:Q5"/>
    <mergeCell ref="A20:A23"/>
    <mergeCell ref="B23:C23"/>
    <mergeCell ref="B22:C22"/>
    <mergeCell ref="B15:C15"/>
    <mergeCell ref="B18:C18"/>
    <mergeCell ref="B19:C19"/>
    <mergeCell ref="A12:A15"/>
    <mergeCell ref="B14:C14"/>
    <mergeCell ref="A16:A19"/>
    <mergeCell ref="K15:L15"/>
    <mergeCell ref="K16:L16"/>
    <mergeCell ref="K20:L20"/>
    <mergeCell ref="K21:L21"/>
    <mergeCell ref="K22:L22"/>
    <mergeCell ref="K23:L23"/>
    <mergeCell ref="K24:L24"/>
    <mergeCell ref="K14:L14"/>
    <mergeCell ref="Q9:R9"/>
    <mergeCell ref="M9:N9"/>
    <mergeCell ref="K13:L13"/>
    <mergeCell ref="C1:V1"/>
    <mergeCell ref="K7:L7"/>
    <mergeCell ref="K8:L8"/>
    <mergeCell ref="O7:P7"/>
    <mergeCell ref="A6:C6"/>
    <mergeCell ref="K11:L11"/>
    <mergeCell ref="K12:L12"/>
    <mergeCell ref="S10:T10"/>
    <mergeCell ref="A3:D3"/>
    <mergeCell ref="E3:K3"/>
    <mergeCell ref="E4:K4"/>
    <mergeCell ref="E5:K5"/>
    <mergeCell ref="R8:S8"/>
    <mergeCell ref="U7:W7"/>
    <mergeCell ref="T8:X8"/>
    <mergeCell ref="O3:U3"/>
    <mergeCell ref="T4:U4"/>
    <mergeCell ref="T5:U5"/>
    <mergeCell ref="V3:X3"/>
    <mergeCell ref="V4:X5"/>
    <mergeCell ref="S7:T7"/>
    <mergeCell ref="M34:N34"/>
    <mergeCell ref="V34:W34"/>
    <mergeCell ref="A44:A47"/>
    <mergeCell ref="B46:C46"/>
    <mergeCell ref="B47:C47"/>
    <mergeCell ref="K25:L25"/>
    <mergeCell ref="K32:L32"/>
    <mergeCell ref="K33:L33"/>
    <mergeCell ref="K34:L34"/>
    <mergeCell ref="K26:L26"/>
    <mergeCell ref="K27:L27"/>
    <mergeCell ref="K28:L28"/>
    <mergeCell ref="B27:C27"/>
    <mergeCell ref="A24:A27"/>
    <mergeCell ref="B26:C26"/>
    <mergeCell ref="A28:A31"/>
    <mergeCell ref="B30:C30"/>
    <mergeCell ref="B31:C31"/>
    <mergeCell ref="A40:A43"/>
    <mergeCell ref="B42:C42"/>
    <mergeCell ref="B43:C43"/>
    <mergeCell ref="A32:A35"/>
    <mergeCell ref="B34:C34"/>
    <mergeCell ref="B35:C35"/>
  </mergeCells>
  <phoneticPr fontId="1"/>
  <dataValidations count="15">
    <dataValidation type="list" allowBlank="1" showInputMessage="1" showErrorMessage="1" sqref="M33" xr:uid="{00000000-0002-0000-0000-000000000000}">
      <formula1>"１級地,２級地,３級地,４級地,その他地域"</formula1>
    </dataValidation>
    <dataValidation type="list" allowBlank="1" showInputMessage="1" showErrorMessage="1" sqref="O8 T8" xr:uid="{00000000-0002-0000-0000-000001000000}">
      <formula1>"都市部,標準"</formula1>
    </dataValidation>
    <dataValidation type="list" allowBlank="1" showInputMessage="1" showErrorMessage="1" sqref="M8" xr:uid="{00000000-0002-0000-0000-000002000000}">
      <formula1>"a地域,ｂ地域,ｃ地域,ｄ地域"</formula1>
    </dataValidation>
    <dataValidation type="list" allowBlank="1" showInputMessage="1" showErrorMessage="1" sqref="V4:X5 M34:M36" xr:uid="{00000000-0002-0000-0000-000003000000}">
      <formula1>"有,無"</formula1>
    </dataValidation>
    <dataValidation type="list" allowBlank="1" showInputMessage="1" sqref="M18:X20 M22:X24 M26:X32 M14:X16 M12:X12" xr:uid="{00000000-0002-0000-0000-000004000000}">
      <formula1>"○"</formula1>
    </dataValidation>
    <dataValidation type="list" allowBlank="1" showInputMessage="1" sqref="M21:X21" xr:uid="{00000000-0002-0000-0000-000005000000}">
      <formula1>"A,B,C,無"</formula1>
    </dataValidation>
    <dataValidation type="list" allowBlank="1" showInputMessage="1" sqref="M25:X25" xr:uid="{00000000-0002-0000-0000-000006000000}">
      <formula1>"月1日,月2日,月3日,全閉所"</formula1>
    </dataValidation>
    <dataValidation type="list" allowBlank="1" showInputMessage="1" showErrorMessage="1" sqref="U10 L9:L10" xr:uid="{00000000-0002-0000-0000-000007000000}">
      <formula1>"認定済,未認定"</formula1>
    </dataValidation>
    <dataValidation type="list" allowBlank="1" showInputMessage="1" showErrorMessage="1" sqref="M7" xr:uid="{00000000-0002-0000-0000-000008000000}">
      <formula1>"20/100,16/100,15/100,12/100,10/100,6/100,3/100,その他地域"</formula1>
    </dataValidation>
    <dataValidation type="list" allowBlank="1" showInputMessage="1" showErrorMessage="1" sqref="M39:X46" xr:uid="{00000000-0002-0000-0000-000009000000}">
      <formula1>"○,障"</formula1>
    </dataValidation>
    <dataValidation type="list" allowBlank="1" showInputMessage="1" showErrorMessage="1" sqref="B9 B13 B17 B21 B25 B29 B33 B37 B41 B45" xr:uid="{00000000-0002-0000-0000-00000A000000}">
      <formula1>"0,1,2,3,4,5"</formula1>
    </dataValidation>
    <dataValidation type="list" allowBlank="1" showInputMessage="1" showErrorMessage="1" sqref="C9 C13 C17 C21 C25 C29 C33 C37 C41 C45" xr:uid="{00000000-0002-0000-0000-00000B000000}">
      <formula1>"標,短"</formula1>
    </dataValidation>
    <dataValidation type="list" allowBlank="1" showInputMessage="1" showErrorMessage="1" sqref="E11 E15 E19 E23 E27 E31 E35 E39 E43 E47" xr:uid="{00000000-0002-0000-0000-00000C000000}">
      <formula1>"○"</formula1>
    </dataValidation>
    <dataValidation type="list" allowBlank="1" showInputMessage="1" showErrorMessage="1" sqref="O4:Q4" xr:uid="{00000000-0002-0000-0000-00000D000000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Q7:R7" xr:uid="{00000000-0002-0000-0000-00000E000000}">
      <formula1>"公立,私立"</formula1>
    </dataValidation>
  </dataValidations>
  <pageMargins left="0.39370078740157483" right="0.23622047244094491" top="0.51" bottom="0.35433070866141736" header="0.19685039370078741" footer="0.19685039370078741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CEB9-2C88-4CA1-87D9-42FCF3A4D074}">
  <sheetPr>
    <tabColor rgb="FF00B050"/>
  </sheetPr>
  <dimension ref="A1:X47"/>
  <sheetViews>
    <sheetView showGridLines="0" view="pageBreakPreview" zoomScale="70" zoomScaleNormal="85" zoomScaleSheetLayoutView="70" workbookViewId="0"/>
  </sheetViews>
  <sheetFormatPr defaultColWidth="9" defaultRowHeight="26.25" customHeight="1"/>
  <cols>
    <col min="1" max="1" width="5.25" style="2" customWidth="1"/>
    <col min="2" max="2" width="9.5" style="2" customWidth="1"/>
    <col min="3" max="3" width="8.125" style="2" customWidth="1"/>
    <col min="4" max="4" width="16.75" style="3" customWidth="1"/>
    <col min="5" max="5" width="9.625" style="3" customWidth="1"/>
    <col min="6" max="6" width="1.75" style="3" customWidth="1"/>
    <col min="7" max="8" width="3.125" style="3" customWidth="1"/>
    <col min="9" max="10" width="3.5" style="3" customWidth="1"/>
    <col min="11" max="11" width="15.25" style="2" customWidth="1"/>
    <col min="12" max="24" width="10.125" style="2" customWidth="1"/>
    <col min="25" max="16384" width="9" style="2"/>
  </cols>
  <sheetData>
    <row r="1" spans="1:24" ht="33.4" customHeight="1">
      <c r="C1" s="135" t="s">
        <v>44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2" t="s">
        <v>111</v>
      </c>
    </row>
    <row r="2" spans="1:24" ht="9.9499999999999993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4" ht="15" customHeight="1">
      <c r="A3" s="148" t="s">
        <v>46</v>
      </c>
      <c r="B3" s="149"/>
      <c r="C3" s="149"/>
      <c r="D3" s="150"/>
      <c r="E3" s="151" t="s">
        <v>101</v>
      </c>
      <c r="F3" s="151"/>
      <c r="G3" s="151"/>
      <c r="H3" s="151"/>
      <c r="I3" s="151"/>
      <c r="J3" s="151"/>
      <c r="K3" s="152"/>
      <c r="L3" s="10" t="s">
        <v>50</v>
      </c>
      <c r="M3" s="11"/>
      <c r="N3" s="12"/>
      <c r="O3" s="165" t="s">
        <v>82</v>
      </c>
      <c r="P3" s="151"/>
      <c r="Q3" s="151"/>
      <c r="R3" s="151"/>
      <c r="S3" s="151"/>
      <c r="T3" s="151"/>
      <c r="U3" s="152"/>
      <c r="V3" s="167" t="s">
        <v>69</v>
      </c>
      <c r="W3" s="168"/>
      <c r="X3" s="169"/>
    </row>
    <row r="4" spans="1:24" ht="15" customHeight="1">
      <c r="A4" s="182" t="s">
        <v>47</v>
      </c>
      <c r="B4" s="183"/>
      <c r="C4" s="183"/>
      <c r="D4" s="184"/>
      <c r="E4" s="153" t="s">
        <v>102</v>
      </c>
      <c r="F4" s="153"/>
      <c r="G4" s="153"/>
      <c r="H4" s="153"/>
      <c r="I4" s="153"/>
      <c r="J4" s="153"/>
      <c r="K4" s="154"/>
      <c r="L4" s="8" t="s">
        <v>49</v>
      </c>
      <c r="M4" s="13"/>
      <c r="N4" s="9"/>
      <c r="O4" s="166" t="s">
        <v>71</v>
      </c>
      <c r="P4" s="153"/>
      <c r="Q4" s="154"/>
      <c r="R4" s="55" t="s">
        <v>51</v>
      </c>
      <c r="S4" s="56"/>
      <c r="T4" s="166" t="s">
        <v>84</v>
      </c>
      <c r="U4" s="154"/>
      <c r="V4" s="170" t="s">
        <v>78</v>
      </c>
      <c r="W4" s="171"/>
      <c r="X4" s="172"/>
    </row>
    <row r="5" spans="1:24" ht="15" customHeight="1" thickBot="1">
      <c r="A5" s="185" t="s">
        <v>48</v>
      </c>
      <c r="B5" s="186"/>
      <c r="C5" s="186"/>
      <c r="D5" s="187"/>
      <c r="E5" s="155" t="s">
        <v>103</v>
      </c>
      <c r="F5" s="156"/>
      <c r="G5" s="156"/>
      <c r="H5" s="156"/>
      <c r="I5" s="156"/>
      <c r="J5" s="156"/>
      <c r="K5" s="157"/>
      <c r="L5" s="14" t="s">
        <v>52</v>
      </c>
      <c r="M5" s="15"/>
      <c r="N5" s="16"/>
      <c r="O5" s="155" t="s">
        <v>83</v>
      </c>
      <c r="P5" s="156"/>
      <c r="Q5" s="157"/>
      <c r="R5" s="57" t="s">
        <v>53</v>
      </c>
      <c r="S5" s="58"/>
      <c r="T5" s="155" t="s">
        <v>104</v>
      </c>
      <c r="U5" s="157"/>
      <c r="V5" s="173"/>
      <c r="W5" s="174"/>
      <c r="X5" s="175"/>
    </row>
    <row r="6" spans="1:24" ht="15" customHeight="1" thickBot="1">
      <c r="A6" s="141" t="s">
        <v>45</v>
      </c>
      <c r="B6" s="141"/>
      <c r="C6" s="141"/>
      <c r="D6" s="2"/>
      <c r="E6" s="2"/>
      <c r="F6" s="2"/>
      <c r="G6" s="2"/>
      <c r="H6" s="2"/>
      <c r="I6" s="2"/>
      <c r="J6" s="2"/>
      <c r="K6" s="4" t="s">
        <v>57</v>
      </c>
      <c r="L6" s="4"/>
      <c r="M6" s="1"/>
      <c r="N6" s="1"/>
      <c r="O6" s="1"/>
      <c r="P6" s="1"/>
      <c r="Q6" s="3"/>
      <c r="R6" s="3"/>
      <c r="S6" s="3"/>
    </row>
    <row r="7" spans="1:24" ht="17.100000000000001" customHeight="1" thickBot="1">
      <c r="A7" s="23" t="s">
        <v>54</v>
      </c>
      <c r="B7" s="191" t="s">
        <v>70</v>
      </c>
      <c r="C7" s="192"/>
      <c r="D7" s="192"/>
      <c r="E7" s="193"/>
      <c r="F7" s="18"/>
      <c r="G7" s="21"/>
      <c r="H7" s="21"/>
      <c r="I7" s="21"/>
      <c r="J7" s="21"/>
      <c r="K7" s="136" t="s">
        <v>0</v>
      </c>
      <c r="L7" s="137"/>
      <c r="M7" s="159" t="s">
        <v>85</v>
      </c>
      <c r="N7" s="161"/>
      <c r="O7" s="140" t="s">
        <v>6</v>
      </c>
      <c r="P7" s="137"/>
      <c r="Q7" s="159" t="s">
        <v>72</v>
      </c>
      <c r="R7" s="161"/>
      <c r="S7" s="140" t="s">
        <v>7</v>
      </c>
      <c r="T7" s="137"/>
      <c r="U7" s="159">
        <v>19</v>
      </c>
      <c r="V7" s="160"/>
      <c r="W7" s="161"/>
      <c r="X7" s="33" t="s">
        <v>24</v>
      </c>
    </row>
    <row r="8" spans="1:24" ht="17.100000000000001" customHeight="1" thickBot="1">
      <c r="A8" s="125">
        <v>1</v>
      </c>
      <c r="B8" s="27" t="s">
        <v>55</v>
      </c>
      <c r="C8" s="28" t="s">
        <v>67</v>
      </c>
      <c r="D8" s="29" t="s">
        <v>56</v>
      </c>
      <c r="E8" s="30" t="s">
        <v>66</v>
      </c>
      <c r="F8" s="19"/>
      <c r="G8" s="19"/>
      <c r="H8" s="19"/>
      <c r="I8" s="19"/>
      <c r="J8" s="19"/>
      <c r="K8" s="138" t="s">
        <v>36</v>
      </c>
      <c r="L8" s="139"/>
      <c r="M8" s="162" t="s">
        <v>74</v>
      </c>
      <c r="N8" s="188"/>
      <c r="O8" s="189" t="s">
        <v>86</v>
      </c>
      <c r="P8" s="163"/>
      <c r="Q8" s="190"/>
      <c r="R8" s="158" t="s">
        <v>37</v>
      </c>
      <c r="S8" s="139"/>
      <c r="T8" s="162" t="s">
        <v>86</v>
      </c>
      <c r="U8" s="163"/>
      <c r="V8" s="163"/>
      <c r="W8" s="163"/>
      <c r="X8" s="164"/>
    </row>
    <row r="9" spans="1:24" ht="17.100000000000001" customHeight="1" thickBot="1">
      <c r="A9" s="126"/>
      <c r="B9" s="86">
        <v>0</v>
      </c>
      <c r="C9" s="86" t="s">
        <v>79</v>
      </c>
      <c r="D9" s="86" t="s">
        <v>89</v>
      </c>
      <c r="E9" s="90">
        <v>12000</v>
      </c>
      <c r="F9" s="2"/>
      <c r="G9" s="2"/>
      <c r="H9" s="2"/>
      <c r="I9" s="2"/>
      <c r="J9" s="2"/>
      <c r="K9" s="37" t="s">
        <v>105</v>
      </c>
      <c r="L9" s="43" t="s">
        <v>75</v>
      </c>
      <c r="M9" s="180" t="s">
        <v>94</v>
      </c>
      <c r="N9" s="181"/>
      <c r="O9" s="76">
        <v>12</v>
      </c>
      <c r="P9" s="48" t="s">
        <v>26</v>
      </c>
      <c r="Q9" s="180" t="s">
        <v>95</v>
      </c>
      <c r="R9" s="181"/>
      <c r="S9" s="76">
        <v>7</v>
      </c>
      <c r="T9" s="48" t="s">
        <v>26</v>
      </c>
      <c r="U9" s="39" t="s">
        <v>27</v>
      </c>
      <c r="V9" s="38">
        <f>O9+S9</f>
        <v>19</v>
      </c>
      <c r="W9" s="48" t="s">
        <v>26</v>
      </c>
      <c r="X9" s="49"/>
    </row>
    <row r="10" spans="1:24" ht="17.100000000000001" customHeight="1" thickTop="1" thickBot="1">
      <c r="A10" s="126"/>
      <c r="B10" s="128" t="s">
        <v>59</v>
      </c>
      <c r="C10" s="129"/>
      <c r="D10" s="17" t="s">
        <v>61</v>
      </c>
      <c r="E10" s="31" t="s">
        <v>58</v>
      </c>
      <c r="F10" s="2"/>
      <c r="G10" s="2"/>
      <c r="H10" s="2"/>
      <c r="I10" s="2"/>
      <c r="J10" s="2"/>
      <c r="K10" s="40" t="s">
        <v>96</v>
      </c>
      <c r="L10" s="75" t="s">
        <v>75</v>
      </c>
      <c r="M10" s="41" t="s">
        <v>33</v>
      </c>
      <c r="N10" s="77">
        <v>2</v>
      </c>
      <c r="O10" s="50" t="s">
        <v>24</v>
      </c>
      <c r="P10" s="42" t="s">
        <v>34</v>
      </c>
      <c r="Q10" s="77">
        <v>1</v>
      </c>
      <c r="R10" s="51" t="s">
        <v>24</v>
      </c>
      <c r="S10" s="146" t="s">
        <v>97</v>
      </c>
      <c r="T10" s="147"/>
      <c r="U10" s="75" t="s">
        <v>75</v>
      </c>
      <c r="V10" s="42"/>
      <c r="W10" s="93"/>
      <c r="X10" s="52"/>
    </row>
    <row r="11" spans="1:24" ht="17.100000000000001" customHeight="1" thickBot="1">
      <c r="A11" s="127"/>
      <c r="B11" s="123" t="s">
        <v>93</v>
      </c>
      <c r="C11" s="124"/>
      <c r="D11" s="88"/>
      <c r="E11" s="89"/>
      <c r="F11" s="2"/>
      <c r="G11" s="2"/>
      <c r="H11" s="2"/>
      <c r="I11" s="2"/>
      <c r="J11" s="2"/>
      <c r="K11" s="142"/>
      <c r="L11" s="143"/>
      <c r="M11" s="72" t="s">
        <v>8</v>
      </c>
      <c r="N11" s="73" t="s">
        <v>9</v>
      </c>
      <c r="O11" s="73" t="s">
        <v>10</v>
      </c>
      <c r="P11" s="73" t="s">
        <v>11</v>
      </c>
      <c r="Q11" s="73" t="s">
        <v>12</v>
      </c>
      <c r="R11" s="73" t="s">
        <v>13</v>
      </c>
      <c r="S11" s="73" t="s">
        <v>14</v>
      </c>
      <c r="T11" s="73" t="s">
        <v>15</v>
      </c>
      <c r="U11" s="73" t="s">
        <v>16</v>
      </c>
      <c r="V11" s="73" t="s">
        <v>17</v>
      </c>
      <c r="W11" s="73" t="s">
        <v>18</v>
      </c>
      <c r="X11" s="74" t="s">
        <v>19</v>
      </c>
    </row>
    <row r="12" spans="1:24" ht="17.100000000000001" customHeight="1" thickBot="1">
      <c r="A12" s="125">
        <v>2</v>
      </c>
      <c r="B12" s="27" t="s">
        <v>55</v>
      </c>
      <c r="C12" s="28" t="s">
        <v>67</v>
      </c>
      <c r="D12" s="29" t="s">
        <v>56</v>
      </c>
      <c r="E12" s="30" t="s">
        <v>66</v>
      </c>
      <c r="F12" s="2"/>
      <c r="K12" s="144" t="s">
        <v>92</v>
      </c>
      <c r="L12" s="145"/>
      <c r="M12" s="78"/>
      <c r="N12" s="78" t="s">
        <v>80</v>
      </c>
      <c r="O12" s="78" t="s">
        <v>80</v>
      </c>
      <c r="P12" s="78" t="s">
        <v>80</v>
      </c>
      <c r="Q12" s="78" t="s">
        <v>80</v>
      </c>
      <c r="R12" s="78" t="s">
        <v>80</v>
      </c>
      <c r="S12" s="78" t="s">
        <v>80</v>
      </c>
      <c r="T12" s="78"/>
      <c r="U12" s="78"/>
      <c r="V12" s="78"/>
      <c r="W12" s="78"/>
      <c r="X12" s="79"/>
    </row>
    <row r="13" spans="1:24" ht="17.100000000000001" customHeight="1">
      <c r="A13" s="126"/>
      <c r="B13" s="86">
        <v>2</v>
      </c>
      <c r="C13" s="86" t="s">
        <v>79</v>
      </c>
      <c r="D13" s="86" t="s">
        <v>108</v>
      </c>
      <c r="E13" s="90">
        <v>2600</v>
      </c>
      <c r="F13" s="2"/>
      <c r="G13" s="2"/>
      <c r="H13" s="2"/>
      <c r="I13" s="2"/>
      <c r="J13" s="2"/>
      <c r="K13" s="178" t="s">
        <v>32</v>
      </c>
      <c r="L13" s="179"/>
      <c r="M13" s="76"/>
      <c r="N13" s="76">
        <v>14</v>
      </c>
      <c r="O13" s="76">
        <v>14</v>
      </c>
      <c r="P13" s="76">
        <v>15</v>
      </c>
      <c r="Q13" s="76">
        <v>15</v>
      </c>
      <c r="R13" s="76">
        <v>15</v>
      </c>
      <c r="S13" s="76">
        <v>14</v>
      </c>
      <c r="T13" s="76"/>
      <c r="U13" s="76"/>
      <c r="V13" s="76"/>
      <c r="W13" s="76"/>
      <c r="X13" s="108"/>
    </row>
    <row r="14" spans="1:24" ht="17.100000000000001" customHeight="1">
      <c r="A14" s="126"/>
      <c r="B14" s="128" t="s">
        <v>59</v>
      </c>
      <c r="C14" s="129"/>
      <c r="D14" s="17" t="s">
        <v>61</v>
      </c>
      <c r="E14" s="31" t="s">
        <v>58</v>
      </c>
      <c r="F14" s="2"/>
      <c r="G14" s="2"/>
      <c r="H14" s="2"/>
      <c r="I14" s="2"/>
      <c r="J14" s="2"/>
      <c r="K14" s="178" t="s">
        <v>106</v>
      </c>
      <c r="L14" s="179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spans="1:24" ht="17.100000000000001" customHeight="1" thickBot="1">
      <c r="A15" s="127"/>
      <c r="B15" s="123" t="s">
        <v>107</v>
      </c>
      <c r="C15" s="124"/>
      <c r="D15" s="88"/>
      <c r="E15" s="89" t="s">
        <v>80</v>
      </c>
      <c r="F15" s="2"/>
      <c r="G15" s="2"/>
      <c r="H15" s="2"/>
      <c r="I15" s="2"/>
      <c r="J15" s="2"/>
      <c r="K15" s="121" t="s">
        <v>28</v>
      </c>
      <c r="L15" s="122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</row>
    <row r="16" spans="1:24" ht="17.100000000000001" customHeight="1">
      <c r="A16" s="125">
        <v>3</v>
      </c>
      <c r="B16" s="27" t="s">
        <v>55</v>
      </c>
      <c r="C16" s="28" t="s">
        <v>67</v>
      </c>
      <c r="D16" s="29" t="s">
        <v>56</v>
      </c>
      <c r="E16" s="30" t="s">
        <v>66</v>
      </c>
      <c r="F16" s="2"/>
      <c r="G16" s="2"/>
      <c r="H16" s="2"/>
      <c r="I16" s="2"/>
      <c r="J16" s="2"/>
      <c r="K16" s="176" t="s">
        <v>39</v>
      </c>
      <c r="L16" s="177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6"/>
    </row>
    <row r="17" spans="1:24" ht="17.100000000000001" customHeight="1">
      <c r="A17" s="126"/>
      <c r="B17" s="86">
        <v>1</v>
      </c>
      <c r="C17" s="86" t="s">
        <v>90</v>
      </c>
      <c r="D17" s="86" t="s">
        <v>109</v>
      </c>
      <c r="E17" s="90">
        <v>16000</v>
      </c>
      <c r="F17" s="2"/>
      <c r="G17" s="2"/>
      <c r="H17" s="2"/>
      <c r="I17" s="2"/>
      <c r="J17" s="2"/>
      <c r="K17" s="207" t="s">
        <v>38</v>
      </c>
      <c r="L17" s="208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7"/>
    </row>
    <row r="18" spans="1:24" ht="17.100000000000001" customHeight="1">
      <c r="A18" s="126"/>
      <c r="B18" s="128" t="s">
        <v>59</v>
      </c>
      <c r="C18" s="129"/>
      <c r="D18" s="17" t="s">
        <v>61</v>
      </c>
      <c r="E18" s="31" t="s">
        <v>58</v>
      </c>
      <c r="F18" s="2"/>
      <c r="G18" s="2"/>
      <c r="H18" s="2"/>
      <c r="I18" s="2"/>
      <c r="J18" s="2"/>
      <c r="K18" s="119" t="s">
        <v>1</v>
      </c>
      <c r="L18" s="12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</row>
    <row r="19" spans="1:24" ht="17.100000000000001" customHeight="1" thickBot="1">
      <c r="A19" s="127"/>
      <c r="B19" s="123" t="s">
        <v>110</v>
      </c>
      <c r="C19" s="124"/>
      <c r="D19" s="88"/>
      <c r="E19" s="89"/>
      <c r="F19" s="2"/>
      <c r="G19" s="2"/>
      <c r="H19" s="2"/>
      <c r="I19" s="2"/>
      <c r="J19" s="2"/>
      <c r="K19" s="119" t="s">
        <v>2</v>
      </c>
      <c r="L19" s="120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1"/>
    </row>
    <row r="20" spans="1:24" ht="17.100000000000001" customHeight="1">
      <c r="A20" s="125">
        <v>4</v>
      </c>
      <c r="B20" s="27" t="s">
        <v>55</v>
      </c>
      <c r="C20" s="28" t="s">
        <v>67</v>
      </c>
      <c r="D20" s="29" t="s">
        <v>56</v>
      </c>
      <c r="E20" s="30" t="s">
        <v>66</v>
      </c>
      <c r="F20" s="2"/>
      <c r="G20" s="2"/>
      <c r="H20" s="2"/>
      <c r="I20" s="2"/>
      <c r="J20" s="2"/>
      <c r="K20" s="119" t="s">
        <v>3</v>
      </c>
      <c r="L20" s="120"/>
      <c r="M20" s="82"/>
      <c r="N20" s="82" t="s">
        <v>80</v>
      </c>
      <c r="O20" s="82" t="s">
        <v>80</v>
      </c>
      <c r="P20" s="82" t="s">
        <v>80</v>
      </c>
      <c r="Q20" s="82" t="s">
        <v>80</v>
      </c>
      <c r="R20" s="82" t="s">
        <v>80</v>
      </c>
      <c r="S20" s="82" t="s">
        <v>80</v>
      </c>
      <c r="T20" s="82"/>
      <c r="U20" s="82"/>
      <c r="V20" s="82"/>
      <c r="W20" s="82"/>
      <c r="X20" s="83"/>
    </row>
    <row r="21" spans="1:24" ht="17.100000000000001" customHeight="1">
      <c r="A21" s="126"/>
      <c r="B21" s="44">
        <v>0</v>
      </c>
      <c r="C21" s="44" t="s">
        <v>90</v>
      </c>
      <c r="D21" s="44" t="s">
        <v>89</v>
      </c>
      <c r="E21" s="47">
        <v>10000</v>
      </c>
      <c r="F21" s="2"/>
      <c r="G21" s="2"/>
      <c r="H21" s="2"/>
      <c r="I21" s="2"/>
      <c r="J21" s="2"/>
      <c r="K21" s="121" t="s">
        <v>31</v>
      </c>
      <c r="L21" s="122"/>
      <c r="M21" s="82"/>
      <c r="N21" s="82" t="s">
        <v>87</v>
      </c>
      <c r="O21" s="82" t="s">
        <v>87</v>
      </c>
      <c r="P21" s="82" t="s">
        <v>88</v>
      </c>
      <c r="Q21" s="82" t="s">
        <v>87</v>
      </c>
      <c r="R21" s="82" t="s">
        <v>87</v>
      </c>
      <c r="S21" s="82" t="s">
        <v>87</v>
      </c>
      <c r="T21" s="82"/>
      <c r="U21" s="82"/>
      <c r="V21" s="82"/>
      <c r="W21" s="82"/>
      <c r="X21" s="81"/>
    </row>
    <row r="22" spans="1:24" ht="17.100000000000001" customHeight="1">
      <c r="A22" s="126"/>
      <c r="B22" s="128" t="s">
        <v>59</v>
      </c>
      <c r="C22" s="129"/>
      <c r="D22" s="17" t="s">
        <v>61</v>
      </c>
      <c r="E22" s="31" t="s">
        <v>58</v>
      </c>
      <c r="F22" s="2"/>
      <c r="G22" s="2"/>
      <c r="H22" s="2"/>
      <c r="I22" s="2"/>
      <c r="J22" s="2"/>
      <c r="K22" s="119" t="s">
        <v>35</v>
      </c>
      <c r="L22" s="120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3"/>
    </row>
    <row r="23" spans="1:24" ht="17.100000000000001" customHeight="1" thickBot="1">
      <c r="A23" s="127"/>
      <c r="B23" s="212" t="s">
        <v>93</v>
      </c>
      <c r="C23" s="213"/>
      <c r="D23" s="88"/>
      <c r="E23" s="89"/>
      <c r="F23" s="2"/>
      <c r="G23" s="2"/>
      <c r="H23" s="2"/>
      <c r="I23" s="2"/>
      <c r="J23" s="2"/>
      <c r="K23" s="119" t="s">
        <v>22</v>
      </c>
      <c r="L23" s="12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3"/>
    </row>
    <row r="24" spans="1:24" ht="17.100000000000001" customHeight="1">
      <c r="A24" s="125">
        <v>5</v>
      </c>
      <c r="B24" s="27" t="s">
        <v>55</v>
      </c>
      <c r="C24" s="28" t="s">
        <v>67</v>
      </c>
      <c r="D24" s="29" t="s">
        <v>56</v>
      </c>
      <c r="E24" s="30" t="s">
        <v>66</v>
      </c>
      <c r="F24" s="2"/>
      <c r="G24" s="2"/>
      <c r="H24" s="2"/>
      <c r="I24" s="2"/>
      <c r="J24" s="2"/>
      <c r="K24" s="119" t="s">
        <v>21</v>
      </c>
      <c r="L24" s="120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3"/>
    </row>
    <row r="25" spans="1:24" ht="17.100000000000001" customHeight="1">
      <c r="A25" s="126"/>
      <c r="B25" s="86"/>
      <c r="C25" s="86"/>
      <c r="D25" s="86"/>
      <c r="E25" s="90"/>
      <c r="F25" s="2"/>
      <c r="G25" s="2"/>
      <c r="H25" s="2"/>
      <c r="I25" s="2"/>
      <c r="J25" s="2"/>
      <c r="K25" s="119" t="s">
        <v>43</v>
      </c>
      <c r="L25" s="120"/>
      <c r="M25" s="80"/>
      <c r="N25" s="80"/>
      <c r="O25" s="80" t="s">
        <v>81</v>
      </c>
      <c r="P25" s="80"/>
      <c r="Q25" s="80"/>
      <c r="R25" s="80"/>
      <c r="S25" s="80" t="s">
        <v>91</v>
      </c>
      <c r="T25" s="80"/>
      <c r="U25" s="80"/>
      <c r="V25" s="80"/>
      <c r="W25" s="80"/>
      <c r="X25" s="83"/>
    </row>
    <row r="26" spans="1:24" ht="17.100000000000001" customHeight="1">
      <c r="A26" s="126"/>
      <c r="B26" s="128" t="s">
        <v>59</v>
      </c>
      <c r="C26" s="129"/>
      <c r="D26" s="17" t="s">
        <v>61</v>
      </c>
      <c r="E26" s="31" t="s">
        <v>58</v>
      </c>
      <c r="F26" s="2"/>
      <c r="G26" s="2"/>
      <c r="H26" s="2"/>
      <c r="I26" s="2"/>
      <c r="J26" s="2"/>
      <c r="K26" s="119" t="s">
        <v>5</v>
      </c>
      <c r="L26" s="12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3"/>
    </row>
    <row r="27" spans="1:24" ht="17.100000000000001" customHeight="1" thickBot="1">
      <c r="A27" s="127"/>
      <c r="B27" s="123"/>
      <c r="C27" s="124"/>
      <c r="D27" s="88"/>
      <c r="E27" s="89"/>
      <c r="F27" s="2"/>
      <c r="G27" s="2"/>
      <c r="H27" s="2"/>
      <c r="I27" s="2"/>
      <c r="J27" s="2"/>
      <c r="K27" s="119" t="s">
        <v>40</v>
      </c>
      <c r="L27" s="12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3"/>
    </row>
    <row r="28" spans="1:24" ht="17.100000000000001" customHeight="1">
      <c r="A28" s="125">
        <v>6</v>
      </c>
      <c r="B28" s="27" t="s">
        <v>55</v>
      </c>
      <c r="C28" s="28" t="s">
        <v>67</v>
      </c>
      <c r="D28" s="29" t="s">
        <v>56</v>
      </c>
      <c r="E28" s="30" t="s">
        <v>66</v>
      </c>
      <c r="F28" s="2"/>
      <c r="G28" s="2"/>
      <c r="H28" s="2"/>
      <c r="I28" s="2"/>
      <c r="J28" s="2"/>
      <c r="K28" s="119" t="s">
        <v>41</v>
      </c>
      <c r="L28" s="12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3"/>
    </row>
    <row r="29" spans="1:24" ht="17.100000000000001" customHeight="1">
      <c r="A29" s="126"/>
      <c r="B29" s="86"/>
      <c r="C29" s="86"/>
      <c r="D29" s="86"/>
      <c r="E29" s="90"/>
      <c r="F29" s="2"/>
      <c r="G29" s="2"/>
      <c r="H29" s="2"/>
      <c r="I29" s="2"/>
      <c r="J29" s="2"/>
      <c r="K29" s="119" t="s">
        <v>42</v>
      </c>
      <c r="L29" s="12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3"/>
    </row>
    <row r="30" spans="1:24" ht="17.100000000000001" customHeight="1">
      <c r="A30" s="126"/>
      <c r="B30" s="128" t="s">
        <v>59</v>
      </c>
      <c r="C30" s="129"/>
      <c r="D30" s="17" t="s">
        <v>61</v>
      </c>
      <c r="E30" s="31" t="s">
        <v>58</v>
      </c>
      <c r="F30" s="2"/>
      <c r="G30" s="2"/>
      <c r="H30" s="2"/>
      <c r="I30" s="2"/>
      <c r="J30" s="2"/>
      <c r="K30" s="119" t="s">
        <v>100</v>
      </c>
      <c r="L30" s="120"/>
      <c r="M30" s="80"/>
      <c r="N30" s="80" t="s">
        <v>80</v>
      </c>
      <c r="O30" s="80" t="s">
        <v>80</v>
      </c>
      <c r="P30" s="80" t="s">
        <v>80</v>
      </c>
      <c r="Q30" s="80" t="s">
        <v>80</v>
      </c>
      <c r="R30" s="80" t="s">
        <v>80</v>
      </c>
      <c r="S30" s="80" t="s">
        <v>80</v>
      </c>
      <c r="T30" s="80"/>
      <c r="U30" s="80"/>
      <c r="V30" s="80"/>
      <c r="W30" s="80"/>
      <c r="X30" s="83"/>
    </row>
    <row r="31" spans="1:24" ht="17.100000000000001" customHeight="1" thickBot="1">
      <c r="A31" s="130"/>
      <c r="B31" s="131"/>
      <c r="C31" s="132"/>
      <c r="D31" s="91"/>
      <c r="E31" s="92"/>
      <c r="F31" s="2"/>
      <c r="G31" s="2"/>
      <c r="H31" s="2"/>
      <c r="I31" s="2"/>
      <c r="J31" s="2"/>
      <c r="K31" s="119" t="s">
        <v>98</v>
      </c>
      <c r="L31" s="120"/>
      <c r="M31" s="80"/>
      <c r="N31" s="80" t="s">
        <v>80</v>
      </c>
      <c r="O31" s="80" t="s">
        <v>80</v>
      </c>
      <c r="P31" s="80" t="s">
        <v>80</v>
      </c>
      <c r="Q31" s="80" t="s">
        <v>80</v>
      </c>
      <c r="R31" s="80" t="s">
        <v>80</v>
      </c>
      <c r="S31" s="80" t="s">
        <v>80</v>
      </c>
      <c r="T31" s="80"/>
      <c r="U31" s="80"/>
      <c r="V31" s="80"/>
      <c r="W31" s="80"/>
      <c r="X31" s="83"/>
    </row>
    <row r="32" spans="1:24" ht="17.100000000000001" customHeight="1">
      <c r="A32" s="125">
        <v>7</v>
      </c>
      <c r="B32" s="27" t="s">
        <v>55</v>
      </c>
      <c r="C32" s="28" t="s">
        <v>67</v>
      </c>
      <c r="D32" s="29" t="s">
        <v>56</v>
      </c>
      <c r="E32" s="30" t="s">
        <v>66</v>
      </c>
      <c r="F32" s="2"/>
      <c r="G32" s="2"/>
      <c r="H32" s="2"/>
      <c r="I32" s="2"/>
      <c r="J32" s="2"/>
      <c r="K32" s="119" t="s">
        <v>99</v>
      </c>
      <c r="L32" s="120"/>
      <c r="M32" s="80"/>
      <c r="N32" s="80" t="s">
        <v>80</v>
      </c>
      <c r="O32" s="80" t="s">
        <v>80</v>
      </c>
      <c r="P32" s="80" t="s">
        <v>80</v>
      </c>
      <c r="Q32" s="80" t="s">
        <v>80</v>
      </c>
      <c r="R32" s="80" t="s">
        <v>80</v>
      </c>
      <c r="S32" s="80" t="s">
        <v>80</v>
      </c>
      <c r="T32" s="80"/>
      <c r="U32" s="80"/>
      <c r="V32" s="80"/>
      <c r="W32" s="80"/>
      <c r="X32" s="83"/>
    </row>
    <row r="33" spans="1:24" ht="17.100000000000001" customHeight="1">
      <c r="A33" s="126"/>
      <c r="B33" s="86"/>
      <c r="C33" s="86"/>
      <c r="D33" s="86"/>
      <c r="E33" s="90"/>
      <c r="F33" s="2"/>
      <c r="G33" s="2"/>
      <c r="H33" s="2"/>
      <c r="I33" s="2"/>
      <c r="J33" s="2"/>
      <c r="K33" s="119" t="s">
        <v>4</v>
      </c>
      <c r="L33" s="120"/>
      <c r="M33" s="198" t="s">
        <v>73</v>
      </c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200"/>
    </row>
    <row r="34" spans="1:24" ht="17.100000000000001" customHeight="1">
      <c r="A34" s="126"/>
      <c r="B34" s="128" t="s">
        <v>59</v>
      </c>
      <c r="C34" s="129"/>
      <c r="D34" s="17" t="s">
        <v>61</v>
      </c>
      <c r="E34" s="31" t="s">
        <v>58</v>
      </c>
      <c r="F34" s="20"/>
      <c r="G34" s="2"/>
      <c r="H34" s="2"/>
      <c r="I34" s="2"/>
      <c r="J34" s="2"/>
      <c r="K34" s="121" t="s">
        <v>30</v>
      </c>
      <c r="L34" s="122"/>
      <c r="M34" s="112" t="s">
        <v>78</v>
      </c>
      <c r="N34" s="113"/>
      <c r="O34" s="68" t="s">
        <v>77</v>
      </c>
      <c r="P34" s="209"/>
      <c r="Q34" s="209"/>
      <c r="R34" s="5" t="s">
        <v>23</v>
      </c>
      <c r="S34" s="70">
        <f>X14</f>
        <v>0</v>
      </c>
      <c r="T34" s="5" t="s">
        <v>24</v>
      </c>
      <c r="U34" s="5" t="s">
        <v>25</v>
      </c>
      <c r="V34" s="114">
        <f>IFERROR(ROUNDDOWN(P34/S34,-1),0)</f>
        <v>0</v>
      </c>
      <c r="W34" s="114"/>
      <c r="X34" s="53" t="s">
        <v>20</v>
      </c>
    </row>
    <row r="35" spans="1:24" ht="17.100000000000001" customHeight="1" thickBot="1">
      <c r="A35" s="127"/>
      <c r="B35" s="123"/>
      <c r="C35" s="124"/>
      <c r="D35" s="88"/>
      <c r="E35" s="89"/>
      <c r="F35" s="21"/>
      <c r="G35" s="2"/>
      <c r="H35" s="2"/>
      <c r="I35" s="2"/>
      <c r="J35" s="2"/>
      <c r="K35" s="201" t="s">
        <v>29</v>
      </c>
      <c r="L35" s="202"/>
      <c r="M35" s="203" t="s">
        <v>78</v>
      </c>
      <c r="N35" s="204"/>
      <c r="O35" s="69" t="s">
        <v>77</v>
      </c>
      <c r="P35" s="205"/>
      <c r="Q35" s="205"/>
      <c r="R35" s="36" t="s">
        <v>23</v>
      </c>
      <c r="S35" s="71">
        <f>X14</f>
        <v>0</v>
      </c>
      <c r="T35" s="36" t="s">
        <v>24</v>
      </c>
      <c r="U35" s="36" t="s">
        <v>25</v>
      </c>
      <c r="V35" s="206">
        <f>IFERROR(ROUNDDOWN(P35/S35,-1),0)</f>
        <v>0</v>
      </c>
      <c r="W35" s="206"/>
      <c r="X35" s="54" t="s">
        <v>20</v>
      </c>
    </row>
    <row r="36" spans="1:24" ht="15.75" customHeight="1">
      <c r="A36" s="210">
        <v>8</v>
      </c>
      <c r="B36" s="24" t="s">
        <v>55</v>
      </c>
      <c r="C36" s="25" t="s">
        <v>67</v>
      </c>
      <c r="D36" s="26" t="s">
        <v>56</v>
      </c>
      <c r="E36" s="32" t="s">
        <v>66</v>
      </c>
      <c r="F36" s="19"/>
      <c r="G36" s="22"/>
      <c r="H36" s="22"/>
      <c r="I36" s="20"/>
      <c r="J36" s="20"/>
      <c r="K36" s="21"/>
      <c r="L36" s="21"/>
      <c r="M36" s="94"/>
      <c r="N36" s="94"/>
      <c r="O36" s="35"/>
      <c r="P36" s="95"/>
      <c r="Q36" s="95"/>
      <c r="R36" s="35"/>
      <c r="S36" s="3"/>
      <c r="T36" s="35"/>
      <c r="U36" s="35"/>
      <c r="V36" s="96"/>
      <c r="W36" s="96"/>
      <c r="X36" s="35"/>
    </row>
    <row r="37" spans="1:24" ht="15.75" customHeight="1" thickBot="1">
      <c r="A37" s="126"/>
      <c r="B37" s="86"/>
      <c r="C37" s="86"/>
      <c r="D37" s="86"/>
      <c r="E37" s="90"/>
      <c r="G37" s="22" t="s">
        <v>64</v>
      </c>
      <c r="H37" s="98"/>
      <c r="I37" s="99"/>
      <c r="J37" s="100"/>
      <c r="K37" s="97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4" ht="15.75" customHeight="1">
      <c r="A38" s="126"/>
      <c r="B38" s="128" t="s">
        <v>59</v>
      </c>
      <c r="C38" s="129"/>
      <c r="D38" s="17" t="s">
        <v>61</v>
      </c>
      <c r="E38" s="31" t="s">
        <v>58</v>
      </c>
      <c r="G38" s="61" t="s">
        <v>54</v>
      </c>
      <c r="H38" s="62" t="s">
        <v>68</v>
      </c>
      <c r="I38" s="62" t="s">
        <v>63</v>
      </c>
      <c r="J38" s="62" t="s">
        <v>62</v>
      </c>
      <c r="K38" s="27" t="s">
        <v>56</v>
      </c>
      <c r="L38" s="27" t="s">
        <v>60</v>
      </c>
      <c r="M38" s="29" t="s">
        <v>8</v>
      </c>
      <c r="N38" s="29" t="s">
        <v>9</v>
      </c>
      <c r="O38" s="29" t="s">
        <v>10</v>
      </c>
      <c r="P38" s="29" t="s">
        <v>11</v>
      </c>
      <c r="Q38" s="29" t="s">
        <v>12</v>
      </c>
      <c r="R38" s="29" t="s">
        <v>13</v>
      </c>
      <c r="S38" s="29" t="s">
        <v>14</v>
      </c>
      <c r="T38" s="29" t="s">
        <v>15</v>
      </c>
      <c r="U38" s="29" t="s">
        <v>16</v>
      </c>
      <c r="V38" s="29" t="s">
        <v>17</v>
      </c>
      <c r="W38" s="29" t="s">
        <v>18</v>
      </c>
      <c r="X38" s="33" t="s">
        <v>19</v>
      </c>
    </row>
    <row r="39" spans="1:24" ht="15.75" customHeight="1" thickBot="1">
      <c r="A39" s="127"/>
      <c r="B39" s="123"/>
      <c r="C39" s="124"/>
      <c r="D39" s="88"/>
      <c r="E39" s="89"/>
      <c r="G39" s="67">
        <v>1</v>
      </c>
      <c r="H39" s="17">
        <f>IF(ISBLANK(B9)," ",B9)</f>
        <v>0</v>
      </c>
      <c r="I39" s="17" t="str">
        <f>IF(ISBLANK(C9)," ",C9)</f>
        <v>標</v>
      </c>
      <c r="J39" s="17" t="str">
        <f>IF(ISBLANK(E11)," ",E11)</f>
        <v xml:space="preserve"> </v>
      </c>
      <c r="K39" s="17" t="str">
        <f>IF(ISBLANK(D9)," ",D9)</f>
        <v>あい　うえお</v>
      </c>
      <c r="L39" s="46">
        <f>IF(ISBLANK(E9)," ",E9)</f>
        <v>12000</v>
      </c>
      <c r="M39" s="84"/>
      <c r="N39" s="45" t="s">
        <v>80</v>
      </c>
      <c r="O39" s="45" t="s">
        <v>80</v>
      </c>
      <c r="P39" s="45"/>
      <c r="Q39" s="45"/>
      <c r="R39" s="45"/>
      <c r="S39" s="45"/>
      <c r="T39" s="84"/>
      <c r="U39" s="84"/>
      <c r="V39" s="84"/>
      <c r="W39" s="84"/>
      <c r="X39" s="85"/>
    </row>
    <row r="40" spans="1:24" ht="15.75" customHeight="1">
      <c r="A40" s="210">
        <v>9</v>
      </c>
      <c r="B40" s="24" t="s">
        <v>55</v>
      </c>
      <c r="C40" s="25" t="s">
        <v>67</v>
      </c>
      <c r="D40" s="26" t="s">
        <v>56</v>
      </c>
      <c r="E40" s="32" t="s">
        <v>66</v>
      </c>
      <c r="G40" s="63">
        <v>2</v>
      </c>
      <c r="H40" s="6">
        <f>IF(ISBLANK(B13)," ",B13)</f>
        <v>2</v>
      </c>
      <c r="I40" s="6" t="str">
        <f>IF(ISBLANK(C13)," ",C13)</f>
        <v>標</v>
      </c>
      <c r="J40" s="6" t="str">
        <f>IF(ISBLANK(E15)," ",E15)</f>
        <v>○</v>
      </c>
      <c r="K40" s="17" t="str">
        <f>IF(ISBLANK(D13)," ",D13)</f>
        <v>かきく　けこ</v>
      </c>
      <c r="L40" s="46">
        <f>IF(ISBLANK(E13)," ",E13)</f>
        <v>2600</v>
      </c>
      <c r="M40" s="86"/>
      <c r="N40" s="44" t="s">
        <v>80</v>
      </c>
      <c r="O40" s="44" t="s">
        <v>80</v>
      </c>
      <c r="P40" s="44" t="s">
        <v>80</v>
      </c>
      <c r="Q40" s="44" t="s">
        <v>80</v>
      </c>
      <c r="R40" s="44" t="s">
        <v>80</v>
      </c>
      <c r="S40" s="44" t="s">
        <v>80</v>
      </c>
      <c r="T40" s="86"/>
      <c r="U40" s="86"/>
      <c r="V40" s="86"/>
      <c r="W40" s="86"/>
      <c r="X40" s="87"/>
    </row>
    <row r="41" spans="1:24" ht="15.75" customHeight="1">
      <c r="A41" s="126"/>
      <c r="B41" s="86"/>
      <c r="C41" s="86"/>
      <c r="D41" s="86"/>
      <c r="E41" s="90"/>
      <c r="G41" s="67">
        <v>3</v>
      </c>
      <c r="H41" s="17">
        <f>IF(ISBLANK(B17)," ",B17)</f>
        <v>1</v>
      </c>
      <c r="I41" s="17" t="str">
        <f>IF(ISBLANK(C17)," ",C17)</f>
        <v>短</v>
      </c>
      <c r="J41" s="17" t="str">
        <f>IF(ISBLANK(E19)," ",E19)</f>
        <v xml:space="preserve"> </v>
      </c>
      <c r="K41" s="17" t="str">
        <f>IF(ISBLANK(D17)," ",D17)</f>
        <v>さし　すせそ</v>
      </c>
      <c r="L41" s="46">
        <f>IF(ISBLANK(E17)," ",E17)</f>
        <v>16000</v>
      </c>
      <c r="M41" s="86"/>
      <c r="N41" s="44" t="s">
        <v>76</v>
      </c>
      <c r="O41" s="44" t="s">
        <v>76</v>
      </c>
      <c r="P41" s="44" t="s">
        <v>76</v>
      </c>
      <c r="Q41" s="44" t="s">
        <v>76</v>
      </c>
      <c r="R41" s="44" t="s">
        <v>76</v>
      </c>
      <c r="S41" s="44" t="s">
        <v>76</v>
      </c>
      <c r="T41" s="86"/>
      <c r="U41" s="86"/>
      <c r="V41" s="86"/>
      <c r="W41" s="86"/>
      <c r="X41" s="87"/>
    </row>
    <row r="42" spans="1:24" ht="15.75" customHeight="1">
      <c r="A42" s="126"/>
      <c r="B42" s="128" t="s">
        <v>59</v>
      </c>
      <c r="C42" s="129"/>
      <c r="D42" s="17" t="s">
        <v>61</v>
      </c>
      <c r="E42" s="31" t="s">
        <v>58</v>
      </c>
      <c r="G42" s="63">
        <v>4</v>
      </c>
      <c r="H42" s="6">
        <f>IF(ISBLANK(B21)," ",B21)</f>
        <v>0</v>
      </c>
      <c r="I42" s="6" t="str">
        <f>IF(ISBLANK(C21)," ",C21)</f>
        <v>短</v>
      </c>
      <c r="J42" s="6" t="str">
        <f>IF(ISBLANK(E23)," ",E23)</f>
        <v xml:space="preserve"> </v>
      </c>
      <c r="K42" s="17" t="str">
        <f>IF(ISBLANK(D21)," ",D21)</f>
        <v>あい　うえお</v>
      </c>
      <c r="L42" s="46">
        <f>IF(ISBLANK(E21)," ",E21)</f>
        <v>10000</v>
      </c>
      <c r="M42" s="86"/>
      <c r="N42" s="44"/>
      <c r="O42" s="44"/>
      <c r="P42" s="44" t="s">
        <v>80</v>
      </c>
      <c r="Q42" s="44" t="s">
        <v>80</v>
      </c>
      <c r="R42" s="44" t="s">
        <v>80</v>
      </c>
      <c r="S42" s="44" t="s">
        <v>80</v>
      </c>
      <c r="T42" s="86"/>
      <c r="U42" s="86"/>
      <c r="V42" s="86"/>
      <c r="W42" s="86"/>
      <c r="X42" s="87"/>
    </row>
    <row r="43" spans="1:24" ht="15.75" customHeight="1" thickBot="1">
      <c r="A43" s="127"/>
      <c r="B43" s="123"/>
      <c r="C43" s="124"/>
      <c r="D43" s="88"/>
      <c r="E43" s="89"/>
      <c r="G43" s="67">
        <v>5</v>
      </c>
      <c r="H43" s="17" t="str">
        <f>IF(ISBLANK(B25)," ",B25)</f>
        <v xml:space="preserve"> </v>
      </c>
      <c r="I43" s="17" t="str">
        <f>IF(ISBLANK(C25)," ",C25)</f>
        <v xml:space="preserve"> </v>
      </c>
      <c r="J43" s="17" t="str">
        <f>IF(ISBLANK(E27)," ",E27)</f>
        <v xml:space="preserve"> </v>
      </c>
      <c r="K43" s="17" t="str">
        <f>IF(ISBLANK(D25)," ",D25)</f>
        <v xml:space="preserve"> </v>
      </c>
      <c r="L43" s="46" t="str">
        <f>IF(ISBLANK(E25)," ",E25)</f>
        <v xml:space="preserve"> </v>
      </c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7"/>
    </row>
    <row r="44" spans="1:24" ht="15.75" customHeight="1">
      <c r="A44" s="211"/>
      <c r="B44" s="106"/>
      <c r="C44" s="106"/>
      <c r="D44" s="107"/>
      <c r="E44" s="104"/>
      <c r="F44" s="105"/>
      <c r="G44" s="63">
        <v>6</v>
      </c>
      <c r="H44" s="6" t="str">
        <f>IF(ISBLANK(B29)," ",B29)</f>
        <v xml:space="preserve"> </v>
      </c>
      <c r="I44" s="6" t="str">
        <f>IF(ISBLANK(C29)," ",C29)</f>
        <v xml:space="preserve"> </v>
      </c>
      <c r="J44" s="6" t="str">
        <f>IF(ISBLANK(E31)," ",E31)</f>
        <v xml:space="preserve"> </v>
      </c>
      <c r="K44" s="17" t="str">
        <f>IF(ISBLANK(D29)," ",D29)</f>
        <v xml:space="preserve"> </v>
      </c>
      <c r="L44" s="46" t="str">
        <f>IF(ISBLANK(E29)," ",E29)</f>
        <v xml:space="preserve"> </v>
      </c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7"/>
    </row>
    <row r="45" spans="1:24" ht="15.75" customHeight="1">
      <c r="A45" s="115"/>
      <c r="B45" s="101"/>
      <c r="C45" s="101"/>
      <c r="D45" s="101"/>
      <c r="E45" s="102"/>
      <c r="G45" s="67">
        <v>7</v>
      </c>
      <c r="H45" s="17" t="str">
        <f>IF(ISBLANK(B33)," ",B33)</f>
        <v xml:space="preserve"> </v>
      </c>
      <c r="I45" s="17" t="str">
        <f>IF(ISBLANK(C33)," ",C33)</f>
        <v xml:space="preserve"> </v>
      </c>
      <c r="J45" s="17" t="str">
        <f>IF(ISBLANK(E35)," ",E35)</f>
        <v xml:space="preserve"> </v>
      </c>
      <c r="K45" s="17" t="str">
        <f>IF(ISBLANK(D33)," ",D33)</f>
        <v xml:space="preserve"> </v>
      </c>
      <c r="L45" s="46" t="str">
        <f>IF(ISBLANK(E33)," ",E33)</f>
        <v xml:space="preserve"> </v>
      </c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7"/>
    </row>
    <row r="46" spans="1:24" ht="15.75" customHeight="1">
      <c r="A46" s="115"/>
      <c r="B46" s="117"/>
      <c r="C46" s="117"/>
      <c r="D46" s="103"/>
      <c r="E46" s="103"/>
      <c r="G46" s="63">
        <v>8</v>
      </c>
      <c r="H46" s="6" t="str">
        <f>IF(ISBLANK(B41)," ",B41)</f>
        <v xml:space="preserve"> </v>
      </c>
      <c r="I46" s="6" t="str">
        <f>IF(ISBLANK(C41)," ",C41)</f>
        <v xml:space="preserve"> </v>
      </c>
      <c r="J46" s="6" t="str">
        <f>IF(ISBLANK(E43)," ",E43)</f>
        <v xml:space="preserve"> </v>
      </c>
      <c r="K46" s="17" t="str">
        <f>IF(ISBLANK(D41)," ",D41)</f>
        <v xml:space="preserve"> </v>
      </c>
      <c r="L46" s="46" t="str">
        <f>IF(ISBLANK(E41)," ",E41)</f>
        <v xml:space="preserve"> </v>
      </c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7"/>
    </row>
    <row r="47" spans="1:24" ht="15.75" customHeight="1">
      <c r="A47" s="116"/>
      <c r="B47" s="118"/>
      <c r="C47" s="118"/>
      <c r="D47" s="101"/>
      <c r="E47" s="101"/>
      <c r="L47" s="59" t="s">
        <v>65</v>
      </c>
      <c r="M47" s="60">
        <f>SUM(IF(OR(M39="○",M39="障"),$L$39,0),IF(OR(M40="○",M40="障"),$L$40,0),IF(OR(M41="○",M41="障"),$L$41,0),IF(OR(M42="○",M42="障"),$L$42,0),IF(OR(M43="○",M43="障"),$L$43,0),IF(OR(M44="○",M44="障"),$L$44,0),IF(OR(M45="○",M45="障"),$L$45,0),IF(OR(M46="○",M46="障"),$L$46,0))</f>
        <v>0</v>
      </c>
      <c r="N47" s="60">
        <f t="shared" ref="N47:X47" si="0">SUM(IF(OR(N39="○",N39="障"),$L$39,0),IF(OR(N40="○",N40="障"),$L$40,0),IF(OR(N41="○",N41="障"),$L$41,0),IF(OR(N42="○",N42="障"),$L$42,0),IF(OR(N43="○",N43="障"),$L$43,0),IF(OR(N44="○",N44="障"),$L$44,0),IF(OR(N45="○",N45="障"),$L$45,0),IF(OR(N46="○",N46="障"),$L$46,0))</f>
        <v>30600</v>
      </c>
      <c r="O47" s="60">
        <f t="shared" si="0"/>
        <v>30600</v>
      </c>
      <c r="P47" s="60">
        <f t="shared" si="0"/>
        <v>28600</v>
      </c>
      <c r="Q47" s="60">
        <f t="shared" si="0"/>
        <v>28600</v>
      </c>
      <c r="R47" s="60">
        <f t="shared" si="0"/>
        <v>28600</v>
      </c>
      <c r="S47" s="60">
        <f t="shared" si="0"/>
        <v>28600</v>
      </c>
      <c r="T47" s="60">
        <f t="shared" si="0"/>
        <v>0</v>
      </c>
      <c r="U47" s="60">
        <f t="shared" si="0"/>
        <v>0</v>
      </c>
      <c r="V47" s="60">
        <f t="shared" si="0"/>
        <v>0</v>
      </c>
      <c r="W47" s="60">
        <f t="shared" si="0"/>
        <v>0</v>
      </c>
      <c r="X47" s="60">
        <f t="shared" si="0"/>
        <v>0</v>
      </c>
    </row>
  </sheetData>
  <sheetProtection selectLockedCells="1"/>
  <mergeCells count="104">
    <mergeCell ref="C1:V1"/>
    <mergeCell ref="A3:D3"/>
    <mergeCell ref="E3:K3"/>
    <mergeCell ref="O3:U3"/>
    <mergeCell ref="V3:X3"/>
    <mergeCell ref="A4:D4"/>
    <mergeCell ref="E4:K4"/>
    <mergeCell ref="O4:Q4"/>
    <mergeCell ref="T4:U4"/>
    <mergeCell ref="V4:X5"/>
    <mergeCell ref="U7:W7"/>
    <mergeCell ref="A8:A11"/>
    <mergeCell ref="K8:L8"/>
    <mergeCell ref="M8:N8"/>
    <mergeCell ref="O8:Q8"/>
    <mergeCell ref="R8:S8"/>
    <mergeCell ref="T8:X8"/>
    <mergeCell ref="M9:N9"/>
    <mergeCell ref="A5:D5"/>
    <mergeCell ref="E5:K5"/>
    <mergeCell ref="O5:Q5"/>
    <mergeCell ref="T5:U5"/>
    <mergeCell ref="A6:C6"/>
    <mergeCell ref="B7:E7"/>
    <mergeCell ref="K7:L7"/>
    <mergeCell ref="M7:N7"/>
    <mergeCell ref="O7:P7"/>
    <mergeCell ref="Q7:R7"/>
    <mergeCell ref="S10:T10"/>
    <mergeCell ref="B11:C11"/>
    <mergeCell ref="K11:L11"/>
    <mergeCell ref="A12:A15"/>
    <mergeCell ref="K12:L12"/>
    <mergeCell ref="K13:L13"/>
    <mergeCell ref="B14:C14"/>
    <mergeCell ref="K14:L14"/>
    <mergeCell ref="S7:T7"/>
    <mergeCell ref="B15:C15"/>
    <mergeCell ref="K15:L15"/>
    <mergeCell ref="A16:A19"/>
    <mergeCell ref="K16:L16"/>
    <mergeCell ref="M16:M17"/>
    <mergeCell ref="N16:N17"/>
    <mergeCell ref="B19:C19"/>
    <mergeCell ref="K19:L19"/>
    <mergeCell ref="Q9:R9"/>
    <mergeCell ref="B10:C10"/>
    <mergeCell ref="W16:W17"/>
    <mergeCell ref="X16:X17"/>
    <mergeCell ref="K17:L17"/>
    <mergeCell ref="B18:C18"/>
    <mergeCell ref="K18:L18"/>
    <mergeCell ref="O16:O17"/>
    <mergeCell ref="P16:P17"/>
    <mergeCell ref="Q16:Q17"/>
    <mergeCell ref="R16:R17"/>
    <mergeCell ref="S16:S17"/>
    <mergeCell ref="T16:T17"/>
    <mergeCell ref="A20:A23"/>
    <mergeCell ref="K20:L20"/>
    <mergeCell ref="K21:L21"/>
    <mergeCell ref="B22:C22"/>
    <mergeCell ref="K22:L22"/>
    <mergeCell ref="B23:C23"/>
    <mergeCell ref="K23:L23"/>
    <mergeCell ref="U16:U17"/>
    <mergeCell ref="V16:V17"/>
    <mergeCell ref="A28:A31"/>
    <mergeCell ref="K28:L28"/>
    <mergeCell ref="K29:L29"/>
    <mergeCell ref="B30:C30"/>
    <mergeCell ref="K30:L30"/>
    <mergeCell ref="B31:C31"/>
    <mergeCell ref="K31:L31"/>
    <mergeCell ref="A24:A27"/>
    <mergeCell ref="K24:L24"/>
    <mergeCell ref="K25:L25"/>
    <mergeCell ref="B26:C26"/>
    <mergeCell ref="K26:L26"/>
    <mergeCell ref="B27:C27"/>
    <mergeCell ref="K27:L27"/>
    <mergeCell ref="V35:W35"/>
    <mergeCell ref="A36:A39"/>
    <mergeCell ref="B38:C38"/>
    <mergeCell ref="B39:C39"/>
    <mergeCell ref="A32:A35"/>
    <mergeCell ref="K32:L32"/>
    <mergeCell ref="K33:L33"/>
    <mergeCell ref="M33:X33"/>
    <mergeCell ref="B34:C34"/>
    <mergeCell ref="K34:L34"/>
    <mergeCell ref="M34:N34"/>
    <mergeCell ref="P34:Q34"/>
    <mergeCell ref="V34:W34"/>
    <mergeCell ref="B35:C35"/>
    <mergeCell ref="A40:A43"/>
    <mergeCell ref="B42:C42"/>
    <mergeCell ref="B43:C43"/>
    <mergeCell ref="A44:A47"/>
    <mergeCell ref="B46:C46"/>
    <mergeCell ref="B47:C47"/>
    <mergeCell ref="K35:L35"/>
    <mergeCell ref="M35:N35"/>
    <mergeCell ref="P35:Q35"/>
  </mergeCells>
  <phoneticPr fontId="1"/>
  <dataValidations count="15">
    <dataValidation type="list" allowBlank="1" showInputMessage="1" showErrorMessage="1" sqref="Q7:R7" xr:uid="{9F054626-3F55-431E-A1AA-410A10BD1CEF}">
      <formula1>"公立,私立"</formula1>
    </dataValidation>
    <dataValidation type="list" allowBlank="1" showInputMessage="1" showErrorMessage="1" sqref="O4:Q4" xr:uid="{5B89CA49-9014-4628-BA9B-08823FE44C9B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E11 E15 E19 E23 E27 E31 E35 E39 E43 E47" xr:uid="{BF696720-6CFC-4DD4-809D-7793AB4DA3DF}">
      <formula1>"○"</formula1>
    </dataValidation>
    <dataValidation type="list" allowBlank="1" showInputMessage="1" showErrorMessage="1" sqref="C9 C13 C17 C45 C25 C29 C33 C37 C41 C21" xr:uid="{0600B846-35D6-4ED1-AE08-776007E56872}">
      <formula1>"標,短"</formula1>
    </dataValidation>
    <dataValidation type="list" allowBlank="1" showInputMessage="1" showErrorMessage="1" sqref="B9 B13 B17 B45 B25 B29 B33 B37 B41 B21" xr:uid="{65625FEA-BBBD-428B-BB4F-D2A2CB1A6AA2}">
      <formula1>"0,1,2,3,4,5"</formula1>
    </dataValidation>
    <dataValidation type="list" allowBlank="1" showInputMessage="1" showErrorMessage="1" sqref="M39:X46" xr:uid="{08305643-F1E5-48DA-BA85-64885335062A}">
      <formula1>"○,障"</formula1>
    </dataValidation>
    <dataValidation type="list" allowBlank="1" showInputMessage="1" showErrorMessage="1" sqref="M7" xr:uid="{06237E7C-DB7F-4E8C-BB53-E207174F6A6A}">
      <formula1>"20/100,16/100,15/100,12/100,10/100,6/100,3/100,その他地域"</formula1>
    </dataValidation>
    <dataValidation type="list" allowBlank="1" showInputMessage="1" showErrorMessage="1" sqref="U10 L9:L10" xr:uid="{59AD5E3E-77D4-4468-A31E-F9575AB16A94}">
      <formula1>"認定済,未認定"</formula1>
    </dataValidation>
    <dataValidation type="list" allowBlank="1" showInputMessage="1" sqref="M25:X25" xr:uid="{28F85816-8F3C-4F7A-9452-7BE9B265C263}">
      <formula1>"月1日,月2日,月3日,全閉所"</formula1>
    </dataValidation>
    <dataValidation type="list" allowBlank="1" showInputMessage="1" sqref="M21:X21" xr:uid="{58B8C975-404E-4FF0-A8B9-665721B5542D}">
      <formula1>"A,B,C,無"</formula1>
    </dataValidation>
    <dataValidation type="list" allowBlank="1" showInputMessage="1" sqref="M18:X20 M22:X24 M14:X16 M12:X12 M26:X32" xr:uid="{A9E08844-1D22-4708-A59B-62200CE040B5}">
      <formula1>"○"</formula1>
    </dataValidation>
    <dataValidation type="list" allowBlank="1" showInputMessage="1" showErrorMessage="1" sqref="V4:X5 M34:M36" xr:uid="{BDABEF49-CEA0-49F2-B982-F67CDD2A2FA2}">
      <formula1>"有,無"</formula1>
    </dataValidation>
    <dataValidation type="list" allowBlank="1" showInputMessage="1" showErrorMessage="1" sqref="M8" xr:uid="{B06CD5FB-7809-4A60-8D5E-BCA4D21BD3EB}">
      <formula1>"a地域,ｂ地域,ｃ地域,ｄ地域"</formula1>
    </dataValidation>
    <dataValidation type="list" allowBlank="1" showInputMessage="1" showErrorMessage="1" sqref="O8 T8" xr:uid="{ACC7E506-8C15-4E90-A126-84084050324F}">
      <formula1>"都市部,標準"</formula1>
    </dataValidation>
    <dataValidation type="list" allowBlank="1" showInputMessage="1" showErrorMessage="1" sqref="M33" xr:uid="{4F35A219-ABC1-4D35-A5A5-995F7C7EF8D5}">
      <formula1>"１級地,２級地,３級地,４級地,その他地域"</formula1>
    </dataValidation>
  </dataValidations>
  <pageMargins left="0.39370078740157483" right="0.23622047244094491" top="0.51" bottom="0.35433070866141736" header="0.19685039370078741" footer="0.19685039370078741"/>
  <pageSetup paperSize="9"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申出書・名簿</vt:lpstr>
      <vt:lpstr>記入例</vt:lpstr>
      <vt:lpstr>記入例!Print_Area</vt:lpstr>
      <vt:lpstr>申出書・名簿!Print_Area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2026-06-02T06:22:44Z</dcterms:modified>
</cp:coreProperties>
</file>