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9.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drawings/drawing11.xml" ContentType="application/vnd.openxmlformats-officedocument.drawing+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45（こ）保育・幼児教育部保育第１課\12_★★事業ページ\15_各種加算認定\R06各種加算認定\３月加算\申請書（様式）\"/>
    </mc:Choice>
  </mc:AlternateContent>
  <bookViews>
    <workbookView xWindow="0" yWindow="0" windowWidth="28800" windowHeight="11655" tabRatio="818"/>
  </bookViews>
  <sheets>
    <sheet name="作成フォーム" sheetId="1" r:id="rId1"/>
    <sheet name="提出必要書類" sheetId="12" r:id="rId2"/>
    <sheet name="高齢者等活躍促進加算認定申請書" sheetId="11" r:id="rId3"/>
    <sheet name="雇用時間積算表" sheetId="34" r:id="rId4"/>
    <sheet name="対象職員名簿" sheetId="32" r:id="rId5"/>
    <sheet name="高齢者等活躍促進加算認定申請書（記入例）" sheetId="41" r:id="rId6"/>
    <sheet name="雇用時間積算表（記入例）" sheetId="42" r:id="rId7"/>
    <sheet name="対象職員名簿（記入例）" sheetId="38" r:id="rId8"/>
    <sheet name="施設機能強化推進費加算認定申請書" sheetId="39" r:id="rId9"/>
    <sheet name="購入物品等一覧 " sheetId="36" r:id="rId10"/>
    <sheet name="施設機能強化推進費加算認定申請書（記入例）" sheetId="43" r:id="rId11"/>
    <sheet name="購入物品等一覧（記入例）" sheetId="44" r:id="rId12"/>
    <sheet name="第三者評価受審加算認定申請書" sheetId="48" r:id="rId13"/>
    <sheet name="第三者評価受審加算認定申請書（記入例）" sheetId="49" r:id="rId14"/>
  </sheets>
  <definedNames>
    <definedName name="_xlnm.Print_Area" localSheetId="3">雇用時間積算表!$A$1:$H$22</definedName>
    <definedName name="_xlnm.Print_Area" localSheetId="6">'雇用時間積算表（記入例）'!$A$1:$H$22</definedName>
    <definedName name="_xlnm.Print_Area" localSheetId="9">'購入物品等一覧 '!$A$1:$D$34</definedName>
    <definedName name="_xlnm.Print_Area" localSheetId="11">'購入物品等一覧（記入例）'!$A$1:$D$34</definedName>
    <definedName name="_xlnm.Print_Area" localSheetId="2">高齢者等活躍促進加算認定申請書!$A$1:$N$66</definedName>
    <definedName name="_xlnm.Print_Area" localSheetId="5">'高齢者等活躍促進加算認定申請書（記入例）'!$A$1:$N$66</definedName>
    <definedName name="_xlnm.Print_Area" localSheetId="0">作成フォーム!$A$1:$AI$35</definedName>
    <definedName name="_xlnm.Print_Area" localSheetId="8">施設機能強化推進費加算認定申請書!$A$1:$N$73</definedName>
    <definedName name="_xlnm.Print_Area" localSheetId="10">'施設機能強化推進費加算認定申請書（記入例）'!$A$1:$N$73</definedName>
    <definedName name="_xlnm.Print_Area" localSheetId="4">対象職員名簿!$A$1:$E$37</definedName>
    <definedName name="_xlnm.Print_Area" localSheetId="7">'対象職員名簿（記入例）'!$A$1:$E$37</definedName>
    <definedName name="_xlnm.Print_Area" localSheetId="12">第三者評価受審加算認定申請書!$A$1:$N$62</definedName>
    <definedName name="_xlnm.Print_Area" localSheetId="13">'第三者評価受審加算認定申請書（記入例）'!$A$1:$N$62</definedName>
    <definedName name="_xlnm.Print_Area" localSheetId="1">提出必要書類!$A$1:$B$18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2" l="1"/>
  <c r="C15" i="12"/>
  <c r="O28" i="48"/>
  <c r="E34" i="36"/>
  <c r="O31" i="39"/>
  <c r="O34" i="39"/>
  <c r="F26" i="11"/>
  <c r="O63" i="11"/>
  <c r="O31" i="11"/>
  <c r="D27" i="32" l="1"/>
  <c r="F31" i="39"/>
  <c r="C2" i="36"/>
  <c r="C4" i="32"/>
  <c r="E3" i="34"/>
  <c r="D20" i="48"/>
  <c r="D18" i="39"/>
  <c r="D18" i="11"/>
  <c r="H12" i="48"/>
  <c r="H11" i="48"/>
  <c r="H10" i="48"/>
  <c r="H12" i="39"/>
  <c r="H11" i="39"/>
  <c r="H10" i="39"/>
  <c r="H12" i="11"/>
  <c r="H11" i="11"/>
  <c r="H10" i="11"/>
  <c r="H5" i="11"/>
  <c r="H5" i="48"/>
  <c r="H5" i="39"/>
  <c r="A19" i="32" l="1"/>
  <c r="A15" i="32"/>
  <c r="E19" i="34" l="1"/>
  <c r="D15" i="32" s="1"/>
  <c r="C19" i="34"/>
  <c r="D11" i="32" s="1"/>
  <c r="F19" i="34"/>
  <c r="D19" i="32" s="1"/>
  <c r="G19" i="34"/>
  <c r="D23" i="32" s="1"/>
  <c r="H7" i="34"/>
  <c r="H8" i="34"/>
  <c r="H9" i="34"/>
  <c r="H10" i="34"/>
  <c r="H11" i="34"/>
  <c r="H12" i="34"/>
  <c r="H13" i="34"/>
  <c r="H14" i="34"/>
  <c r="H15" i="34"/>
  <c r="H16" i="34"/>
  <c r="H17" i="34"/>
  <c r="H18" i="34"/>
  <c r="A23" i="32"/>
  <c r="A11" i="32"/>
  <c r="H19" i="34" l="1"/>
  <c r="I19" i="34" l="1"/>
  <c r="O26" i="11"/>
  <c r="C9" i="12" l="1"/>
  <c r="A2" i="12" s="1"/>
  <c r="O28" i="49" l="1"/>
  <c r="A16" i="48"/>
  <c r="A2" i="48"/>
  <c r="A33" i="44" l="1"/>
  <c r="A32" i="44"/>
  <c r="A31" i="44"/>
  <c r="A30" i="44"/>
  <c r="A29" i="44"/>
  <c r="A28" i="44"/>
  <c r="A27" i="44"/>
  <c r="A26" i="44"/>
  <c r="A25" i="44"/>
  <c r="A24" i="44"/>
  <c r="A23" i="44"/>
  <c r="A22" i="44"/>
  <c r="A21" i="44"/>
  <c r="A20" i="44"/>
  <c r="A19" i="44"/>
  <c r="A18" i="44"/>
  <c r="A17" i="44"/>
  <c r="A16" i="44"/>
  <c r="A15" i="44"/>
  <c r="A14" i="44"/>
  <c r="A13" i="44"/>
  <c r="A12" i="44"/>
  <c r="A11" i="44"/>
  <c r="A10" i="44"/>
  <c r="A9" i="44"/>
  <c r="A8" i="44"/>
  <c r="A7" i="44"/>
  <c r="A6" i="44"/>
  <c r="A5" i="44"/>
  <c r="A4" i="44"/>
  <c r="C34" i="36"/>
  <c r="A1" i="36"/>
  <c r="A5"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4" i="36"/>
  <c r="O26" i="41"/>
  <c r="F26" i="41"/>
  <c r="D19" i="38"/>
  <c r="D11" i="38"/>
  <c r="A23" i="38"/>
  <c r="A19" i="38"/>
  <c r="A15" i="38"/>
  <c r="A11" i="38"/>
  <c r="C4" i="38"/>
  <c r="G19" i="42"/>
  <c r="D23" i="38" s="1"/>
  <c r="F19" i="42"/>
  <c r="E19" i="42"/>
  <c r="D15" i="38" s="1"/>
  <c r="C19" i="42"/>
  <c r="H18" i="42"/>
  <c r="H17" i="42"/>
  <c r="H16" i="42"/>
  <c r="H15" i="42"/>
  <c r="H14" i="42"/>
  <c r="H13" i="42"/>
  <c r="H12" i="42"/>
  <c r="H11" i="42"/>
  <c r="H10" i="42"/>
  <c r="H9" i="42"/>
  <c r="H8" i="42"/>
  <c r="H7" i="42"/>
  <c r="A15" i="39"/>
  <c r="A2" i="39"/>
  <c r="A1" i="34"/>
  <c r="A15" i="11"/>
  <c r="A1" i="32"/>
  <c r="A2" i="11"/>
  <c r="D27" i="38" l="1"/>
  <c r="H19" i="42"/>
  <c r="F27" i="38" l="1"/>
  <c r="F27" i="32" l="1"/>
</calcChain>
</file>

<file path=xl/sharedStrings.xml><?xml version="1.0" encoding="utf-8"?>
<sst xmlns="http://schemas.openxmlformats.org/spreadsheetml/2006/main" count="467" uniqueCount="229">
  <si>
    <t>法人名</t>
    <rPh sb="0" eb="2">
      <t>ホウジン</t>
    </rPh>
    <rPh sb="2" eb="3">
      <t>メイ</t>
    </rPh>
    <phoneticPr fontId="2"/>
  </si>
  <si>
    <t>代表者名</t>
    <rPh sb="0" eb="3">
      <t>ダイヒョウシャ</t>
    </rPh>
    <rPh sb="3" eb="4">
      <t>メイ</t>
    </rPh>
    <phoneticPr fontId="2"/>
  </si>
  <si>
    <t>（宛先）川 崎 市 長</t>
    <rPh sb="1" eb="3">
      <t>アテサキ</t>
    </rPh>
    <rPh sb="4" eb="5">
      <t>カワ</t>
    </rPh>
    <rPh sb="6" eb="7">
      <t>ザキ</t>
    </rPh>
    <rPh sb="8" eb="9">
      <t>シ</t>
    </rPh>
    <rPh sb="10" eb="11">
      <t>チョウ</t>
    </rPh>
    <phoneticPr fontId="2"/>
  </si>
  <si>
    <t>住所</t>
    <rPh sb="0" eb="1">
      <t>ジュウ</t>
    </rPh>
    <rPh sb="1" eb="2">
      <t>ショ</t>
    </rPh>
    <phoneticPr fontId="2"/>
  </si>
  <si>
    <t>法人名</t>
    <rPh sb="0" eb="1">
      <t>ホウ</t>
    </rPh>
    <rPh sb="1" eb="2">
      <t>ヒト</t>
    </rPh>
    <rPh sb="2" eb="3">
      <t>メイ</t>
    </rPh>
    <phoneticPr fontId="2"/>
  </si>
  <si>
    <t>～</t>
    <phoneticPr fontId="2"/>
  </si>
  <si>
    <t>担当・連絡先</t>
    <rPh sb="0" eb="2">
      <t>タントウ</t>
    </rPh>
    <rPh sb="3" eb="6">
      <t>レンラクサキ</t>
    </rPh>
    <phoneticPr fontId="2"/>
  </si>
  <si>
    <t>電話番号</t>
    <phoneticPr fontId="2"/>
  </si>
  <si>
    <t>所属</t>
    <phoneticPr fontId="2"/>
  </si>
  <si>
    <t>担当者名</t>
    <phoneticPr fontId="2"/>
  </si>
  <si>
    <t>←注）問い合わせ先が園ではなく法人であった場合は、法人担当者の方のご所属をご入力ください。</t>
    <rPh sb="1" eb="2">
      <t>チュウ</t>
    </rPh>
    <rPh sb="3" eb="4">
      <t>ト</t>
    </rPh>
    <rPh sb="5" eb="6">
      <t>ア</t>
    </rPh>
    <rPh sb="8" eb="9">
      <t>サキ</t>
    </rPh>
    <rPh sb="10" eb="11">
      <t>エン</t>
    </rPh>
    <rPh sb="15" eb="17">
      <t>ホウジン</t>
    </rPh>
    <rPh sb="21" eb="23">
      <t>バアイ</t>
    </rPh>
    <rPh sb="25" eb="27">
      <t>ホウジン</t>
    </rPh>
    <rPh sb="27" eb="30">
      <t>タントウシャ</t>
    </rPh>
    <rPh sb="31" eb="32">
      <t>カタ</t>
    </rPh>
    <rPh sb="34" eb="36">
      <t>ショゾク</t>
    </rPh>
    <rPh sb="38" eb="40">
      <t>ニュウリョク</t>
    </rPh>
    <phoneticPr fontId="2"/>
  </si>
  <si>
    <t>←注）法人の住所を都道府県から正確に記載してください。</t>
    <rPh sb="1" eb="2">
      <t>チュウ</t>
    </rPh>
    <rPh sb="3" eb="5">
      <t>ホウジン</t>
    </rPh>
    <rPh sb="6" eb="8">
      <t>ジュウショ</t>
    </rPh>
    <rPh sb="9" eb="13">
      <t>トドウフケン</t>
    </rPh>
    <rPh sb="15" eb="17">
      <t>セイカク</t>
    </rPh>
    <rPh sb="18" eb="20">
      <t>キサイ</t>
    </rPh>
    <phoneticPr fontId="2"/>
  </si>
  <si>
    <t>←注）園長と法人の代表者が異なる場合、法人の代表者名を記載してください。また、役職名は正確に記載してください。</t>
    <rPh sb="1" eb="2">
      <t>チュウ</t>
    </rPh>
    <rPh sb="3" eb="4">
      <t>エン</t>
    </rPh>
    <rPh sb="4" eb="5">
      <t>チョウ</t>
    </rPh>
    <rPh sb="6" eb="8">
      <t>ホウジン</t>
    </rPh>
    <rPh sb="9" eb="12">
      <t>ダイヒョウシャ</t>
    </rPh>
    <rPh sb="13" eb="14">
      <t>コト</t>
    </rPh>
    <rPh sb="16" eb="18">
      <t>バアイ</t>
    </rPh>
    <rPh sb="19" eb="21">
      <t>ホウジン</t>
    </rPh>
    <rPh sb="22" eb="25">
      <t>ダイヒョウシャ</t>
    </rPh>
    <rPh sb="25" eb="26">
      <t>メイ</t>
    </rPh>
    <rPh sb="27" eb="29">
      <t>キサイ</t>
    </rPh>
    <rPh sb="39" eb="42">
      <t>ヤクショクメイ</t>
    </rPh>
    <rPh sb="43" eb="45">
      <t>セイカク</t>
    </rPh>
    <rPh sb="46" eb="48">
      <t>キサイ</t>
    </rPh>
    <phoneticPr fontId="2"/>
  </si>
  <si>
    <t>法人住所</t>
    <rPh sb="0" eb="2">
      <t>ホウジン</t>
    </rPh>
    <rPh sb="2" eb="4">
      <t>ジュウショ</t>
    </rPh>
    <phoneticPr fontId="2"/>
  </si>
  <si>
    <t>高齢者等活躍促進加算</t>
    <rPh sb="0" eb="3">
      <t>コウレイシャ</t>
    </rPh>
    <rPh sb="3" eb="4">
      <t>トウ</t>
    </rPh>
    <rPh sb="4" eb="6">
      <t>カツヤク</t>
    </rPh>
    <rPh sb="6" eb="8">
      <t>ソクシン</t>
    </rPh>
    <rPh sb="8" eb="10">
      <t>カサン</t>
    </rPh>
    <phoneticPr fontId="2"/>
  </si>
  <si>
    <t>施設機能強化推進費加算</t>
    <rPh sb="0" eb="11">
      <t>シセツキノウキョウカスイシンヒカサン</t>
    </rPh>
    <phoneticPr fontId="2"/>
  </si>
  <si>
    <t>第三者評価受審加算</t>
    <rPh sb="0" eb="3">
      <t>ダイサンシャ</t>
    </rPh>
    <rPh sb="3" eb="5">
      <t>ヒョウカ</t>
    </rPh>
    <rPh sb="5" eb="9">
      <t>ジュシンカサン</t>
    </rPh>
    <phoneticPr fontId="2"/>
  </si>
  <si>
    <t>施設名</t>
    <rPh sb="0" eb="3">
      <t>シセツメイ</t>
    </rPh>
    <phoneticPr fontId="2"/>
  </si>
  <si>
    <t>　上記業務執行体制のもと行っている事業について、次のうち該当する</t>
    <phoneticPr fontId="2"/>
  </si>
  <si>
    <t>ものにチェックをしてください。</t>
    <phoneticPr fontId="2"/>
  </si>
  <si>
    <t>提出日</t>
    <rPh sb="0" eb="3">
      <t>テイシュツビ</t>
    </rPh>
    <phoneticPr fontId="2"/>
  </si>
  <si>
    <t>施設名：</t>
    <rPh sb="0" eb="3">
      <t>シセツメイ</t>
    </rPh>
    <phoneticPr fontId="12"/>
  </si>
  <si>
    <t>高齢者</t>
  </si>
  <si>
    <t>知的障害者</t>
  </si>
  <si>
    <t>合計</t>
    <rPh sb="0" eb="2">
      <t>ゴウケイ</t>
    </rPh>
    <phoneticPr fontId="2"/>
  </si>
  <si>
    <t>合計</t>
    <rPh sb="0" eb="2">
      <t>ゴウケイ</t>
    </rPh>
    <phoneticPr fontId="12"/>
  </si>
  <si>
    <t xml:space="preserve">氏名 </t>
    <rPh sb="0" eb="2">
      <t>シメイ</t>
    </rPh>
    <phoneticPr fontId="12"/>
  </si>
  <si>
    <t xml:space="preserve"> 月</t>
    <rPh sb="1" eb="2">
      <t>ツキ</t>
    </rPh>
    <phoneticPr fontId="12"/>
  </si>
  <si>
    <t>4月</t>
    <rPh sb="1" eb="2">
      <t>ガツ</t>
    </rPh>
    <phoneticPr fontId="12"/>
  </si>
  <si>
    <t>5月</t>
  </si>
  <si>
    <t>6月</t>
  </si>
  <si>
    <t>7月</t>
  </si>
  <si>
    <t>8月</t>
  </si>
  <si>
    <t>9月</t>
  </si>
  <si>
    <t>10月</t>
  </si>
  <si>
    <t>11月</t>
  </si>
  <si>
    <t>12月</t>
  </si>
  <si>
    <t>1月</t>
  </si>
  <si>
    <t>2月</t>
  </si>
  <si>
    <t>3月</t>
  </si>
  <si>
    <t>※各月の雇用時間に1時間未満の端数がある場合には切捨てとすること。</t>
    <rPh sb="1" eb="2">
      <t>カク</t>
    </rPh>
    <rPh sb="2" eb="3">
      <t>ツキ</t>
    </rPh>
    <rPh sb="4" eb="6">
      <t>コヨウ</t>
    </rPh>
    <rPh sb="6" eb="8">
      <t>ジカン</t>
    </rPh>
    <rPh sb="10" eb="12">
      <t>ジカン</t>
    </rPh>
    <rPh sb="12" eb="14">
      <t>ミマン</t>
    </rPh>
    <rPh sb="15" eb="17">
      <t>ハスウ</t>
    </rPh>
    <rPh sb="20" eb="22">
      <t>バアイ</t>
    </rPh>
    <rPh sb="24" eb="26">
      <t>キリス</t>
    </rPh>
    <phoneticPr fontId="12"/>
  </si>
  <si>
    <t>延長保育事業</t>
    <rPh sb="0" eb="4">
      <t>エンチョウホイク</t>
    </rPh>
    <rPh sb="4" eb="6">
      <t>ジギョウ</t>
    </rPh>
    <phoneticPr fontId="2"/>
  </si>
  <si>
    <t>一時保育事業</t>
    <rPh sb="0" eb="4">
      <t>イチジホイク</t>
    </rPh>
    <rPh sb="4" eb="6">
      <t>ジギョウ</t>
    </rPh>
    <phoneticPr fontId="2"/>
  </si>
  <si>
    <t>病児保育事業</t>
    <rPh sb="0" eb="4">
      <t>ビョウジホイク</t>
    </rPh>
    <rPh sb="4" eb="6">
      <t>ジギョウ</t>
    </rPh>
    <phoneticPr fontId="2"/>
  </si>
  <si>
    <t>ただし、子ども・子育て支援交付金の要件に適合していること。</t>
    <phoneticPr fontId="2"/>
  </si>
  <si>
    <t>乳児が３人以上利用している</t>
    <rPh sb="0" eb="2">
      <t>ニュウジ</t>
    </rPh>
    <rPh sb="4" eb="7">
      <t>ニンイジョウ</t>
    </rPh>
    <rPh sb="7" eb="9">
      <t>リヨウ</t>
    </rPh>
    <phoneticPr fontId="2"/>
  </si>
  <si>
    <t>障害児が１人以上利用している</t>
    <rPh sb="0" eb="3">
      <t>ショウガイジ</t>
    </rPh>
    <rPh sb="5" eb="10">
      <t>ニンイジョウリヨウ</t>
    </rPh>
    <phoneticPr fontId="2"/>
  </si>
  <si>
    <t>ただし、４月から１１月までの間</t>
    <rPh sb="5" eb="6">
      <t>ガツ</t>
    </rPh>
    <rPh sb="10" eb="11">
      <t>ガツ</t>
    </rPh>
    <rPh sb="14" eb="15">
      <t>カン</t>
    </rPh>
    <phoneticPr fontId="2"/>
  </si>
  <si>
    <t>ただし、４月から１１月までの各月初日を平均して乳児が３人以上利用していること。</t>
    <phoneticPr fontId="2"/>
  </si>
  <si>
    <t>積算内訳</t>
    <rPh sb="0" eb="4">
      <t>セキサンウチワケ</t>
    </rPh>
    <phoneticPr fontId="5"/>
  </si>
  <si>
    <t>金額</t>
    <rPh sb="0" eb="2">
      <t>キンガク</t>
    </rPh>
    <phoneticPr fontId="5"/>
  </si>
  <si>
    <t>提出書類一覧</t>
    <rPh sb="0" eb="4">
      <t>テイシュツショルイ</t>
    </rPh>
    <rPh sb="4" eb="6">
      <t>イチラン</t>
    </rPh>
    <phoneticPr fontId="2"/>
  </si>
  <si>
    <t>ただし、開所時間を超えて３０分以上の延長保育を実施しており、</t>
    <phoneticPr fontId="2"/>
  </si>
  <si>
    <t>延長時間内の平均対象児童数が１人以上いること。</t>
  </si>
  <si>
    <t>ただし、事業開始月（年度当初から事業を行っている場合は４月又は５月）</t>
    <phoneticPr fontId="2"/>
  </si>
  <si>
    <t>における平均対象児童数が１人以上いること。</t>
    <phoneticPr fontId="2"/>
  </si>
  <si>
    <t>加算要件の
適合状況</t>
    <rPh sb="0" eb="4">
      <t>カサンヨウケン</t>
    </rPh>
    <rPh sb="6" eb="10">
      <t>テキゴウジョウキョウ</t>
    </rPh>
    <phoneticPr fontId="2"/>
  </si>
  <si>
    <t>していることを確認の上、チェックをしてください。</t>
    <phoneticPr fontId="2"/>
  </si>
  <si>
    <t>　特定就職困難者雇用開発助成金等の補助について、次のいずれにも該当</t>
    <phoneticPr fontId="2"/>
  </si>
  <si>
    <t>受けていない</t>
    <rPh sb="0" eb="1">
      <t>ウ</t>
    </rPh>
    <phoneticPr fontId="2"/>
  </si>
  <si>
    <t>また、①乳児の利用定員が３人以上あり、かつ、②乳児保育を実施する職員体制を維持し、</t>
    <phoneticPr fontId="2"/>
  </si>
  <si>
    <t>③地域の親子が交流する場の提供や子育てに関する相談会を月２回以上開催している場合、</t>
    <phoneticPr fontId="2"/>
  </si>
  <si>
    <t>総雇用時間区分</t>
    <rPh sb="5" eb="7">
      <t>クブン</t>
    </rPh>
    <phoneticPr fontId="2"/>
  </si>
  <si>
    <t>雇用時間積算表</t>
    <rPh sb="0" eb="2">
      <t>コヨウ</t>
    </rPh>
    <rPh sb="2" eb="4">
      <t>ジカン</t>
    </rPh>
    <rPh sb="4" eb="6">
      <t>セキサン</t>
    </rPh>
    <rPh sb="6" eb="7">
      <t>ヒョウ</t>
    </rPh>
    <phoneticPr fontId="2"/>
  </si>
  <si>
    <t>対象職員名簿</t>
    <rPh sb="0" eb="2">
      <t>タイショウ</t>
    </rPh>
    <rPh sb="2" eb="4">
      <t>ショクイン</t>
    </rPh>
    <rPh sb="4" eb="6">
      <t>メイボ</t>
    </rPh>
    <phoneticPr fontId="2"/>
  </si>
  <si>
    <t>精神障害者</t>
  </si>
  <si>
    <t>業務内容</t>
    <rPh sb="0" eb="4">
      <t>ギョウムナイヨウ</t>
    </rPh>
    <phoneticPr fontId="2"/>
  </si>
  <si>
    <t>年間雇用時間数</t>
    <rPh sb="0" eb="7">
      <t>ネンカンコヨウジカンスウ</t>
    </rPh>
    <phoneticPr fontId="2"/>
  </si>
  <si>
    <t>区分</t>
    <rPh sb="0" eb="2">
      <t>クブン</t>
    </rPh>
    <phoneticPr fontId="2"/>
  </si>
  <si>
    <t>氏名</t>
    <rPh sb="0" eb="2">
      <t>シメイ</t>
    </rPh>
    <phoneticPr fontId="2"/>
  </si>
  <si>
    <t>施設名：</t>
  </si>
  <si>
    <r>
      <t xml:space="preserve">雇用期間
</t>
    </r>
    <r>
      <rPr>
        <sz val="10"/>
        <rFont val="ＭＳ ゴシック"/>
        <family val="3"/>
        <charset val="128"/>
      </rPr>
      <t>上段：雇用開始日
下段：雇用終了日</t>
    </r>
    <rPh sb="0" eb="4">
      <t>コヨウキカン</t>
    </rPh>
    <rPh sb="5" eb="7">
      <t>ジョウダン</t>
    </rPh>
    <rPh sb="8" eb="12">
      <t>コヨウカイシ</t>
    </rPh>
    <rPh sb="12" eb="13">
      <t>ビ</t>
    </rPh>
    <rPh sb="14" eb="16">
      <t>ゲダン</t>
    </rPh>
    <rPh sb="17" eb="21">
      <t>コヨウシュウリョウ</t>
    </rPh>
    <rPh sb="21" eb="22">
      <t>ビ</t>
    </rPh>
    <phoneticPr fontId="2"/>
  </si>
  <si>
    <t>○○保育園</t>
    <rPh sb="2" eb="5">
      <t>ホイクエン</t>
    </rPh>
    <phoneticPr fontId="2"/>
  </si>
  <si>
    <t>○○　○○</t>
    <phoneticPr fontId="2"/>
  </si>
  <si>
    <t>△△　△△</t>
    <phoneticPr fontId="2"/>
  </si>
  <si>
    <t>□□　□□</t>
    <phoneticPr fontId="2"/>
  </si>
  <si>
    <t>××　××</t>
    <phoneticPr fontId="2"/>
  </si>
  <si>
    <t>身体障害者</t>
  </si>
  <si>
    <t>利用子ども等との話し相手、相談相手</t>
    <rPh sb="13" eb="17">
      <t>ソウダンアイテ</t>
    </rPh>
    <phoneticPr fontId="2"/>
  </si>
  <si>
    <t xml:space="preserve">通院、買い物、散歩の付き添い </t>
    <phoneticPr fontId="2"/>
  </si>
  <si>
    <t>身の回りの世話、クラブ活動の指導</t>
    <phoneticPr fontId="2"/>
  </si>
  <si>
    <t xml:space="preserve">給食のあとかたづけ 、洗濯、清掃等の業務 </t>
    <phoneticPr fontId="2"/>
  </si>
  <si>
    <t>と取り扱う。</t>
  </si>
  <si>
    <t>前年度に要件を満たしていた場合については、乳児３人以上の利用の要件を満たしたもの</t>
    <phoneticPr fontId="2"/>
  </si>
  <si>
    <t>令和○年4月1日</t>
    <rPh sb="0" eb="2">
      <t>レイワ</t>
    </rPh>
    <rPh sb="3" eb="4">
      <t>ネン</t>
    </rPh>
    <rPh sb="5" eb="6">
      <t>ガツ</t>
    </rPh>
    <rPh sb="7" eb="8">
      <t>ニチ</t>
    </rPh>
    <phoneticPr fontId="2"/>
  </si>
  <si>
    <t>令和○年3月31日</t>
    <rPh sb="0" eb="2">
      <t>レイワ</t>
    </rPh>
    <rPh sb="3" eb="4">
      <t>ネン</t>
    </rPh>
    <rPh sb="5" eb="6">
      <t>ガツ</t>
    </rPh>
    <rPh sb="8" eb="9">
      <t>ニチ</t>
    </rPh>
    <phoneticPr fontId="2"/>
  </si>
  <si>
    <t>令和○年6月30日</t>
    <rPh sb="0" eb="2">
      <t>レイワ</t>
    </rPh>
    <rPh sb="3" eb="4">
      <t>ネン</t>
    </rPh>
    <rPh sb="5" eb="6">
      <t>ガツ</t>
    </rPh>
    <rPh sb="8" eb="9">
      <t>ニチ</t>
    </rPh>
    <phoneticPr fontId="2"/>
  </si>
  <si>
    <t>令和○年11月1日</t>
    <rPh sb="0" eb="2">
      <t>レイワ</t>
    </rPh>
    <rPh sb="3" eb="4">
      <t>ネン</t>
    </rPh>
    <rPh sb="6" eb="7">
      <t>ガツ</t>
    </rPh>
    <rPh sb="8" eb="9">
      <t>ニチ</t>
    </rPh>
    <phoneticPr fontId="2"/>
  </si>
  <si>
    <t>神奈川県川崎市○○区△△</t>
    <rPh sb="0" eb="4">
      <t>カナガワケン</t>
    </rPh>
    <rPh sb="4" eb="7">
      <t>カワサキシ</t>
    </rPh>
    <rPh sb="9" eb="10">
      <t>ク</t>
    </rPh>
    <phoneticPr fontId="2"/>
  </si>
  <si>
    <t>社会福祉法人　□□</t>
    <rPh sb="0" eb="4">
      <t>シャカイフクシ</t>
    </rPh>
    <rPh sb="4" eb="6">
      <t>ホウジン</t>
    </rPh>
    <phoneticPr fontId="2"/>
  </si>
  <si>
    <t>理事長　××　××</t>
    <rPh sb="0" eb="3">
      <t>リジチョウ</t>
    </rPh>
    <phoneticPr fontId="2"/>
  </si>
  <si>
    <t>施設機能強化
推進費加算に
係る事業内容</t>
    <rPh sb="0" eb="2">
      <t>シセツ</t>
    </rPh>
    <rPh sb="2" eb="4">
      <t>キノウ</t>
    </rPh>
    <rPh sb="4" eb="6">
      <t>キョウカ</t>
    </rPh>
    <rPh sb="7" eb="9">
      <t>スイシン</t>
    </rPh>
    <rPh sb="9" eb="10">
      <t>ヒ</t>
    </rPh>
    <rPh sb="10" eb="12">
      <t>カサン</t>
    </rPh>
    <rPh sb="14" eb="15">
      <t>カカワ</t>
    </rPh>
    <rPh sb="16" eb="18">
      <t>ジギョウ</t>
    </rPh>
    <rPh sb="18" eb="20">
      <t>ナイヨウ</t>
    </rPh>
    <phoneticPr fontId="2"/>
  </si>
  <si>
    <t>実施時期</t>
    <rPh sb="0" eb="4">
      <t>ジッシジキ</t>
    </rPh>
    <phoneticPr fontId="2"/>
  </si>
  <si>
    <t>毎月</t>
    <rPh sb="0" eb="2">
      <t>マイツキ</t>
    </rPh>
    <phoneticPr fontId="2"/>
  </si>
  <si>
    <t>※</t>
    <phoneticPr fontId="2"/>
  </si>
  <si>
    <r>
      <t xml:space="preserve">代表者名
</t>
    </r>
    <r>
      <rPr>
        <sz val="8"/>
        <color theme="1"/>
        <rFont val="ＭＳ ゴシック"/>
        <family val="3"/>
        <charset val="128"/>
      </rPr>
      <t>（例：理事長　川崎　太郎）</t>
    </r>
    <rPh sb="0" eb="3">
      <t>ダイヒョウシャ</t>
    </rPh>
    <rPh sb="3" eb="4">
      <t>メイ</t>
    </rPh>
    <rPh sb="6" eb="7">
      <t>レイ</t>
    </rPh>
    <rPh sb="8" eb="11">
      <t>リジチョウ</t>
    </rPh>
    <rPh sb="12" eb="14">
      <t>カワサキ</t>
    </rPh>
    <rPh sb="15" eb="17">
      <t>タロウ</t>
    </rPh>
    <phoneticPr fontId="2"/>
  </si>
  <si>
    <t>令和６年度</t>
    <rPh sb="0" eb="2">
      <t>レイワ</t>
    </rPh>
    <rPh sb="3" eb="5">
      <t>ネンド</t>
    </rPh>
    <phoneticPr fontId="2"/>
  </si>
  <si>
    <t>高齢者等活躍促進加算 対象職員名簿</t>
    <phoneticPr fontId="2"/>
  </si>
  <si>
    <t>その他助成金等
の補助の状況</t>
    <rPh sb="2" eb="3">
      <t>タ</t>
    </rPh>
    <rPh sb="3" eb="6">
      <t>ジョセイキン</t>
    </rPh>
    <rPh sb="6" eb="7">
      <t>トウ</t>
    </rPh>
    <rPh sb="9" eb="11">
      <t>ホジョ</t>
    </rPh>
    <rPh sb="12" eb="14">
      <t>ジョウキョウ</t>
    </rPh>
    <phoneticPr fontId="2"/>
  </si>
  <si>
    <t>令和○年度</t>
    <phoneticPr fontId="2"/>
  </si>
  <si>
    <t>令和○年○月○日</t>
    <phoneticPr fontId="2"/>
  </si>
  <si>
    <t>高齢者等活躍促進加算 対象職員雇用時間積算表</t>
    <phoneticPr fontId="2"/>
  </si>
  <si>
    <t>　次のうち該当するもの複数にチェックをしてください。</t>
    <phoneticPr fontId="2"/>
  </si>
  <si>
    <t>令和○年度</t>
    <rPh sb="0" eb="2">
      <t>レイワ</t>
    </rPh>
    <rPh sb="2" eb="5">
      <t>マルネンド</t>
    </rPh>
    <phoneticPr fontId="2"/>
  </si>
  <si>
    <t>令和○年度</t>
    <rPh sb="0" eb="5">
      <t>レイワマルネンド</t>
    </rPh>
    <phoneticPr fontId="2"/>
  </si>
  <si>
    <t>№</t>
    <phoneticPr fontId="5"/>
  </si>
  <si>
    <t>科目</t>
    <rPh sb="0" eb="2">
      <t>カモク</t>
    </rPh>
    <phoneticPr fontId="2"/>
  </si>
  <si>
    <t>消耗品費</t>
  </si>
  <si>
    <t>燃料費</t>
  </si>
  <si>
    <t>印刷製本費</t>
  </si>
  <si>
    <t>修繕費</t>
  </si>
  <si>
    <t>食糧費</t>
  </si>
  <si>
    <t>食糧費</t>
    <phoneticPr fontId="2"/>
  </si>
  <si>
    <t>光熱水費</t>
  </si>
  <si>
    <t>医療材料費</t>
  </si>
  <si>
    <t>通信運搬費</t>
  </si>
  <si>
    <t>旅費</t>
  </si>
  <si>
    <t>謝金</t>
  </si>
  <si>
    <t>備品購入費</t>
  </si>
  <si>
    <t>原材料費</t>
  </si>
  <si>
    <t>使用料及び賃借料</t>
  </si>
  <si>
    <t>賃金</t>
    <phoneticPr fontId="2"/>
  </si>
  <si>
    <t>委託費</t>
    <phoneticPr fontId="2"/>
  </si>
  <si>
    <t>施設機能強化推進費購入物品等一覧</t>
    <phoneticPr fontId="5"/>
  </si>
  <si>
    <t>施設名：</t>
    <rPh sb="0" eb="3">
      <t>シセツメイ</t>
    </rPh>
    <phoneticPr fontId="2"/>
  </si>
  <si>
    <t>令和○年度 高齢者等活躍促進加算 対象職員名簿</t>
    <rPh sb="0" eb="1">
      <t>レイ</t>
    </rPh>
    <rPh sb="1" eb="2">
      <t>カズ</t>
    </rPh>
    <rPh sb="3" eb="5">
      <t>ネンド</t>
    </rPh>
    <rPh sb="6" eb="9">
      <t>コウレイシャ</t>
    </rPh>
    <rPh sb="9" eb="10">
      <t>トウ</t>
    </rPh>
    <rPh sb="10" eb="12">
      <t>カツヤク</t>
    </rPh>
    <rPh sb="12" eb="14">
      <t>ソクシン</t>
    </rPh>
    <rPh sb="14" eb="16">
      <t>カサン</t>
    </rPh>
    <rPh sb="17" eb="19">
      <t>タイショウ</t>
    </rPh>
    <rPh sb="19" eb="21">
      <t>ショクイン</t>
    </rPh>
    <rPh sb="21" eb="23">
      <t>メイボ</t>
    </rPh>
    <phoneticPr fontId="12"/>
  </si>
  <si>
    <t>○○○,○○○円</t>
    <phoneticPr fontId="2"/>
  </si>
  <si>
    <t>保存水○○○円×○○本</t>
    <rPh sb="0" eb="3">
      <t>ホゾンスイ</t>
    </rPh>
    <rPh sb="6" eb="7">
      <t>エン</t>
    </rPh>
    <rPh sb="10" eb="11">
      <t>ホン</t>
    </rPh>
    <phoneticPr fontId="2"/>
  </si>
  <si>
    <t>非常食○○○円×○○食</t>
    <rPh sb="0" eb="3">
      <t>ヒジョウショク</t>
    </rPh>
    <rPh sb="6" eb="7">
      <t>エン</t>
    </rPh>
    <rPh sb="10" eb="11">
      <t>ショク</t>
    </rPh>
    <phoneticPr fontId="2"/>
  </si>
  <si>
    <t>防災訓練講師謝礼</t>
    <phoneticPr fontId="2"/>
  </si>
  <si>
    <t>防災ヘルメット○,○○○円×○○個</t>
    <phoneticPr fontId="2"/>
  </si>
  <si>
    <t>○○,○○○円</t>
    <phoneticPr fontId="2"/>
  </si>
  <si>
    <t>令和○年○月○日</t>
    <rPh sb="0" eb="3">
      <t>レイワマル</t>
    </rPh>
    <rPh sb="3" eb="4">
      <t>ネン</t>
    </rPh>
    <rPh sb="4" eb="6">
      <t>マルガツ</t>
    </rPh>
    <rPh sb="6" eb="8">
      <t>マルニチ</t>
    </rPh>
    <phoneticPr fontId="2"/>
  </si>
  <si>
    <t>○○保育園</t>
    <rPh sb="0" eb="5">
      <t>マルマルホイクエン</t>
    </rPh>
    <phoneticPr fontId="2"/>
  </si>
  <si>
    <t>神奈川県川崎市○○区△△</t>
    <phoneticPr fontId="2"/>
  </si>
  <si>
    <t>社会福祉法人　□□</t>
    <phoneticPr fontId="2"/>
  </si>
  <si>
    <t>理事長　××　××</t>
    <phoneticPr fontId="2"/>
  </si>
  <si>
    <t>○○保育園</t>
    <phoneticPr fontId="2"/>
  </si>
  <si>
    <t>第三者評価の受診内容</t>
    <rPh sb="0" eb="5">
      <t>ダイサンシャヒョウカ</t>
    </rPh>
    <rPh sb="6" eb="10">
      <t>ジュシンナイヨウ</t>
    </rPh>
    <phoneticPr fontId="2"/>
  </si>
  <si>
    <t>実施期間</t>
    <rPh sb="0" eb="4">
      <t>ジッシキカン</t>
    </rPh>
    <phoneticPr fontId="2"/>
  </si>
  <si>
    <t>評価機関</t>
    <rPh sb="0" eb="4">
      <t>ヒョウカキカン</t>
    </rPh>
    <phoneticPr fontId="2"/>
  </si>
  <si>
    <t>受審費用</t>
    <rPh sb="0" eb="4">
      <t>ジュシンヒヨウ</t>
    </rPh>
    <phoneticPr fontId="2"/>
  </si>
  <si>
    <t>円（税込み）</t>
    <rPh sb="0" eb="1">
      <t>エン</t>
    </rPh>
    <rPh sb="2" eb="4">
      <t>ゼイコ</t>
    </rPh>
    <phoneticPr fontId="2"/>
  </si>
  <si>
    <t>チェックをしてください。</t>
    <phoneticPr fontId="2"/>
  </si>
  <si>
    <t>当該施設の第三者評価の受審に際し、過去４年度以内に公的助成を</t>
    <rPh sb="0" eb="2">
      <t>トウガイ</t>
    </rPh>
    <rPh sb="2" eb="4">
      <t>シセツ</t>
    </rPh>
    <rPh sb="5" eb="8">
      <t>ダイサンシャ</t>
    </rPh>
    <rPh sb="8" eb="10">
      <t>ヒョウカ</t>
    </rPh>
    <rPh sb="11" eb="13">
      <t>ジュシン</t>
    </rPh>
    <rPh sb="14" eb="15">
      <t>サイ</t>
    </rPh>
    <rPh sb="17" eb="19">
      <t>カコ</t>
    </rPh>
    <rPh sb="20" eb="22">
      <t>ネンド</t>
    </rPh>
    <rPh sb="22" eb="24">
      <t>イナイ</t>
    </rPh>
    <rPh sb="25" eb="27">
      <t>コウテキ</t>
    </rPh>
    <rPh sb="27" eb="29">
      <t>ジョセイ</t>
    </rPh>
    <phoneticPr fontId="2"/>
  </si>
  <si>
    <t>受けていない。</t>
    <phoneticPr fontId="2"/>
  </si>
  <si>
    <t>今回の第三者評価の結果について、ホームページ等で広く公表※を</t>
    <rPh sb="0" eb="2">
      <t>コンカイ</t>
    </rPh>
    <rPh sb="3" eb="6">
      <t>ダイサンシャ</t>
    </rPh>
    <rPh sb="6" eb="8">
      <t>ヒョウカ</t>
    </rPh>
    <rPh sb="9" eb="11">
      <t>ケッカ</t>
    </rPh>
    <rPh sb="22" eb="23">
      <t>ナド</t>
    </rPh>
    <rPh sb="24" eb="25">
      <t>ヒロ</t>
    </rPh>
    <rPh sb="26" eb="28">
      <t>コウヒョウ</t>
    </rPh>
    <phoneticPr fontId="2"/>
  </si>
  <si>
    <t>特定非営利活動法人市民セクターよこはま</t>
  </si>
  <si>
    <t>評価機関一覧</t>
    <rPh sb="0" eb="4">
      <t>ヒョウカキカン</t>
    </rPh>
    <rPh sb="4" eb="6">
      <t>イチラン</t>
    </rPh>
    <phoneticPr fontId="2"/>
  </si>
  <si>
    <t>株式会社Ｒ-ＣＯＲＰＯＲＡＴＩＯＮ</t>
    <phoneticPr fontId="2"/>
  </si>
  <si>
    <t>株式会社フィールズ</t>
    <phoneticPr fontId="2"/>
  </si>
  <si>
    <t>特定非営利活動法人ﾆｯﾎﾟﾝ・ｱｸﾃｨﾌﾞﾗｲﾌ・ｸﾗﾌﾞナルク神奈川 福祉サービス第三者評価事業部</t>
    <phoneticPr fontId="2"/>
  </si>
  <si>
    <t>株式会社学研データサービス</t>
    <phoneticPr fontId="2"/>
  </si>
  <si>
    <t>公益社団法人神奈川県社会福祉士会</t>
    <phoneticPr fontId="2"/>
  </si>
  <si>
    <t>公益社団法人神奈川県介護福祉士会</t>
    <phoneticPr fontId="2"/>
  </si>
  <si>
    <t>株式会社ケアシステムズ</t>
    <phoneticPr fontId="2"/>
  </si>
  <si>
    <t>特定非営利活動法人よこはま地域福祉研究センター</t>
    <phoneticPr fontId="2"/>
  </si>
  <si>
    <t>ソキウスコンサルテーションズ株式会社</t>
    <phoneticPr fontId="2"/>
  </si>
  <si>
    <t>横浜サステナビリティ研究センター有限責任事業組合</t>
    <phoneticPr fontId="2"/>
  </si>
  <si>
    <t>一般社団法人　日本保育者未来通信</t>
    <phoneticPr fontId="2"/>
  </si>
  <si>
    <t>一般社団法人　かわさき福祉相談センター</t>
    <phoneticPr fontId="2"/>
  </si>
  <si>
    <t>株式会社ミライ・シア</t>
    <phoneticPr fontId="2"/>
  </si>
  <si>
    <t>株式会社第三者評価機構　神奈川評価調査室</t>
    <phoneticPr fontId="2"/>
  </si>
  <si>
    <t xml:space="preserve">株式会社プレパレーション
</t>
    <phoneticPr fontId="2"/>
  </si>
  <si>
    <t>株式会社評価基準研究所</t>
    <phoneticPr fontId="2"/>
  </si>
  <si>
    <t>ただし、防災訓練及び避難具の整備等に要する特別の経費に限り、保育の提供にあ</t>
    <phoneticPr fontId="2"/>
  </si>
  <si>
    <t>たって、通常要する費用は含まない。</t>
    <phoneticPr fontId="2"/>
  </si>
  <si>
    <t>令和○年6月1日</t>
    <rPh sb="0" eb="4">
      <t>レイワマルネン</t>
    </rPh>
    <rPh sb="5" eb="6">
      <t>ガツ</t>
    </rPh>
    <rPh sb="7" eb="8">
      <t>ニチ</t>
    </rPh>
    <phoneticPr fontId="2"/>
  </si>
  <si>
    <t>令和○年1月31日</t>
    <rPh sb="0" eb="2">
      <t>レイワ</t>
    </rPh>
    <rPh sb="3" eb="4">
      <t>ネン</t>
    </rPh>
    <rPh sb="5" eb="6">
      <t>ガツ</t>
    </rPh>
    <rPh sb="8" eb="9">
      <t>ニチ</t>
    </rPh>
    <phoneticPr fontId="2"/>
  </si>
  <si>
    <t>評価機関一覧より選択</t>
    <rPh sb="8" eb="10">
      <t>センタク</t>
    </rPh>
    <phoneticPr fontId="2"/>
  </si>
  <si>
    <t>○○○,○○○</t>
    <phoneticPr fontId="2"/>
  </si>
  <si>
    <t>施設機能強化推進費加算</t>
    <rPh sb="0" eb="11">
      <t>シセツキノウキョウカスイシンヒカサン</t>
    </rPh>
    <phoneticPr fontId="2"/>
  </si>
  <si>
    <t>積算額の根拠となる資料（領収書、見積書、カタログの写し等）</t>
    <rPh sb="0" eb="3">
      <t>セキサンガク</t>
    </rPh>
    <rPh sb="4" eb="6">
      <t>コンキョ</t>
    </rPh>
    <rPh sb="9" eb="11">
      <t>シリョウ</t>
    </rPh>
    <rPh sb="12" eb="15">
      <t>リョウシュウショ</t>
    </rPh>
    <rPh sb="16" eb="19">
      <t>ミツモリショ</t>
    </rPh>
    <rPh sb="25" eb="26">
      <t>ウツ</t>
    </rPh>
    <rPh sb="27" eb="28">
      <t>トウ</t>
    </rPh>
    <phoneticPr fontId="2"/>
  </si>
  <si>
    <t>第三者評価受審加算</t>
    <rPh sb="0" eb="7">
      <t>ダイサンシャヒョウカジュシン</t>
    </rPh>
    <rPh sb="7" eb="9">
      <t>カサン</t>
    </rPh>
    <phoneticPr fontId="2"/>
  </si>
  <si>
    <t>事業内容</t>
    <phoneticPr fontId="2"/>
  </si>
  <si>
    <t>職員等への防災教育・避難及び消化訓練の実施</t>
    <phoneticPr fontId="2"/>
  </si>
  <si>
    <t>年間防災計画等の写し（施設名・年度を補記したうえで提出）</t>
    <rPh sb="0" eb="7">
      <t>ネンカンボウサイケイカクトウ</t>
    </rPh>
    <rPh sb="8" eb="9">
      <t>ウツ</t>
    </rPh>
    <rPh sb="11" eb="14">
      <t>シセツメイ</t>
    </rPh>
    <rPh sb="15" eb="17">
      <t>ネンド</t>
    </rPh>
    <rPh sb="18" eb="20">
      <t>ホキ</t>
    </rPh>
    <rPh sb="25" eb="27">
      <t>テイシュツ</t>
    </rPh>
    <phoneticPr fontId="2"/>
  </si>
  <si>
    <t>＜事務連絡欄＞</t>
    <rPh sb="1" eb="3">
      <t>ジム</t>
    </rPh>
    <rPh sb="3" eb="5">
      <t>レンラク</t>
    </rPh>
    <rPh sb="5" eb="6">
      <t>ラン</t>
    </rPh>
    <phoneticPr fontId="2"/>
  </si>
  <si>
    <t>・修正した書類を送る際は、修正した部分がわかるように下記へご記載ください。</t>
    <rPh sb="1" eb="3">
      <t>シュウセイ</t>
    </rPh>
    <rPh sb="5" eb="7">
      <t>ショルイ</t>
    </rPh>
    <rPh sb="8" eb="9">
      <t>オク</t>
    </rPh>
    <rPh sb="10" eb="11">
      <t>サイ</t>
    </rPh>
    <rPh sb="13" eb="15">
      <t>シュウセイ</t>
    </rPh>
    <rPh sb="17" eb="19">
      <t>ブブン</t>
    </rPh>
    <phoneticPr fontId="2"/>
  </si>
  <si>
    <t>（例）修正点：施設機能強化推進費加算購入物品一覧、小学校接続加算認定申請書</t>
    <rPh sb="1" eb="2">
      <t>レイ</t>
    </rPh>
    <rPh sb="3" eb="6">
      <t>シュウセイテン</t>
    </rPh>
    <rPh sb="7" eb="9">
      <t>シセツ</t>
    </rPh>
    <rPh sb="9" eb="11">
      <t>キノウ</t>
    </rPh>
    <rPh sb="11" eb="13">
      <t>キョウカ</t>
    </rPh>
    <rPh sb="13" eb="15">
      <t>スイシン</t>
    </rPh>
    <rPh sb="15" eb="16">
      <t>ヒ</t>
    </rPh>
    <rPh sb="16" eb="18">
      <t>カサン</t>
    </rPh>
    <rPh sb="18" eb="24">
      <t>コウニュウブッピンイチラン</t>
    </rPh>
    <rPh sb="25" eb="32">
      <t>ショウガッコウセツゾクカサン</t>
    </rPh>
    <rPh sb="32" eb="37">
      <t>ニンテイシンセイショ</t>
    </rPh>
    <phoneticPr fontId="2"/>
  </si>
  <si>
    <t>※区分には、高齢者、身体障害者、知的障害者、精神障害者、母子家庭の</t>
    <rPh sb="1" eb="3">
      <t>クブン</t>
    </rPh>
    <rPh sb="22" eb="24">
      <t>セイシン</t>
    </rPh>
    <rPh sb="24" eb="27">
      <t>ショウガイシャ</t>
    </rPh>
    <phoneticPr fontId="2"/>
  </si>
  <si>
    <t>　母、父子家庭の父、寡婦のいずれかを記入すること。</t>
    <phoneticPr fontId="12"/>
  </si>
  <si>
    <t>　なお、高齢者には、当該年度4月1日現在又は雇用時点において満60歳以</t>
    <rPh sb="34" eb="35">
      <t>イ</t>
    </rPh>
    <phoneticPr fontId="2"/>
  </si>
  <si>
    <t>　上の者が該当する。</t>
    <phoneticPr fontId="2"/>
  </si>
  <si>
    <t>購入物品等一覧</t>
    <phoneticPr fontId="2"/>
  </si>
  <si>
    <t>実施期間については、当年度中の完了を要します。ただし、評価機関からの評価結</t>
    <phoneticPr fontId="2"/>
  </si>
  <si>
    <t>果の提示が翌年度以降となるため、結果の公表が翌年度になる場合は除くものとし</t>
    <phoneticPr fontId="2"/>
  </si>
  <si>
    <t>ます。</t>
    <phoneticPr fontId="2"/>
  </si>
  <si>
    <t>評価機関については、かながわ福祉サービス第三者評価推進機構の認証を受け、児</t>
    <phoneticPr fontId="2"/>
  </si>
  <si>
    <t>ージを添付してください。</t>
    <phoneticPr fontId="2"/>
  </si>
  <si>
    <t>３月加算実績報告書作成フォーム</t>
    <rPh sb="4" eb="6">
      <t>ジッセキ</t>
    </rPh>
    <rPh sb="6" eb="9">
      <t>ホウコクショ</t>
    </rPh>
    <phoneticPr fontId="2"/>
  </si>
  <si>
    <t>←注）実績報告書の提出日は３月３１日となります。</t>
    <rPh sb="1" eb="2">
      <t>チュウ</t>
    </rPh>
    <rPh sb="3" eb="5">
      <t>ジッセキ</t>
    </rPh>
    <rPh sb="5" eb="8">
      <t>ホウコクショ</t>
    </rPh>
    <rPh sb="9" eb="11">
      <t>テイシュツ</t>
    </rPh>
    <rPh sb="11" eb="12">
      <t>ビ</t>
    </rPh>
    <rPh sb="14" eb="15">
      <t>ガツ</t>
    </rPh>
    <rPh sb="17" eb="18">
      <t>ニチ</t>
    </rPh>
    <phoneticPr fontId="2"/>
  </si>
  <si>
    <t>高齢者等活躍促進加算実績報告書</t>
    <rPh sb="10" eb="12">
      <t>ジッセキ</t>
    </rPh>
    <rPh sb="12" eb="15">
      <t>ホウコクショ</t>
    </rPh>
    <phoneticPr fontId="2"/>
  </si>
  <si>
    <t>係る実績について、次のとおり報告します。</t>
    <phoneticPr fontId="2"/>
  </si>
  <si>
    <t>子どものための教育・保育給付費等のうち、高齢者等活躍促進加算の執行に</t>
    <phoneticPr fontId="2"/>
  </si>
  <si>
    <t>高齢者等活躍
促進加算に係る
業務執行体制
として認定
された区分</t>
    <rPh sb="0" eb="3">
      <t>コウレイシャ</t>
    </rPh>
    <rPh sb="3" eb="4">
      <t>トウ</t>
    </rPh>
    <rPh sb="4" eb="6">
      <t>カツヤク</t>
    </rPh>
    <rPh sb="7" eb="9">
      <t>ソクシン</t>
    </rPh>
    <rPh sb="9" eb="11">
      <t>カサン</t>
    </rPh>
    <rPh sb="12" eb="13">
      <t>カカ</t>
    </rPh>
    <rPh sb="15" eb="17">
      <t>ギョウム</t>
    </rPh>
    <rPh sb="17" eb="19">
      <t>シッコウ</t>
    </rPh>
    <rPh sb="19" eb="21">
      <t>タイセイ</t>
    </rPh>
    <rPh sb="25" eb="27">
      <t>ニンテイ</t>
    </rPh>
    <rPh sb="31" eb="33">
      <t>クブン</t>
    </rPh>
    <phoneticPr fontId="2"/>
  </si>
  <si>
    <t>促進加算に係る業務執行体制として、次のとおり認定されました。</t>
    <phoneticPr fontId="2"/>
  </si>
  <si>
    <t>　高齢者等を職員配置基準以外に非常勤職員として雇用し、高齢者等活躍</t>
    <phoneticPr fontId="2"/>
  </si>
  <si>
    <t>　上記業務執行体制のもと行った事業について、次のうち該当するものに</t>
    <phoneticPr fontId="2"/>
  </si>
  <si>
    <t>※全月について実際の雇用時間を記入すること。</t>
  </si>
  <si>
    <t>※全月について実際の雇用時間を記入すること。</t>
    <phoneticPr fontId="12"/>
  </si>
  <si>
    <t>　</t>
    <phoneticPr fontId="12"/>
  </si>
  <si>
    <t>※雇用時間を見込で算出していた分の出勤簿又はタイムカード等を改めて</t>
    <rPh sb="1" eb="3">
      <t>コヨウ</t>
    </rPh>
    <rPh sb="3" eb="5">
      <t>ジカン</t>
    </rPh>
    <rPh sb="6" eb="8">
      <t>ミコミ</t>
    </rPh>
    <rPh sb="9" eb="11">
      <t>サンシュツ</t>
    </rPh>
    <phoneticPr fontId="12"/>
  </si>
  <si>
    <t>　提出をしてください。</t>
    <phoneticPr fontId="2"/>
  </si>
  <si>
    <t>施設機能強化推進費加算実績報告書</t>
    <rPh sb="0" eb="2">
      <t>シセツ</t>
    </rPh>
    <rPh sb="2" eb="4">
      <t>キノウ</t>
    </rPh>
    <rPh sb="4" eb="6">
      <t>キョウカ</t>
    </rPh>
    <rPh sb="6" eb="8">
      <t>スイシン</t>
    </rPh>
    <rPh sb="8" eb="9">
      <t>ヒ</t>
    </rPh>
    <rPh sb="9" eb="11">
      <t>カサン</t>
    </rPh>
    <rPh sb="11" eb="13">
      <t>ジッセキ</t>
    </rPh>
    <rPh sb="13" eb="16">
      <t>ホウコクショ</t>
    </rPh>
    <phoneticPr fontId="2"/>
  </si>
  <si>
    <t>子どものための教育・保育給付費等のうち、施設機能強化推進費加算の執行に</t>
    <phoneticPr fontId="2"/>
  </si>
  <si>
    <t>係る実績について、次のとおり報告します。</t>
    <phoneticPr fontId="2"/>
  </si>
  <si>
    <t>支出済額の合計が加算額以上となるようにすること。</t>
    <phoneticPr fontId="2"/>
  </si>
  <si>
    <t>このほか、領収書等支出の根拠となる資料を添付してください。</t>
    <phoneticPr fontId="2"/>
  </si>
  <si>
    <t>施設機能強化推進費加算実績報告書</t>
    <phoneticPr fontId="2"/>
  </si>
  <si>
    <t>支出済額</t>
    <rPh sb="0" eb="2">
      <t>シシュツ</t>
    </rPh>
    <rPh sb="2" eb="3">
      <t>ズミ</t>
    </rPh>
    <rPh sb="3" eb="4">
      <t>ガク</t>
    </rPh>
    <phoneticPr fontId="2"/>
  </si>
  <si>
    <t>第三者評価受審加算等実績報告書</t>
    <rPh sb="0" eb="3">
      <t>ダイサンシャ</t>
    </rPh>
    <rPh sb="3" eb="5">
      <t>ヒョウカ</t>
    </rPh>
    <rPh sb="5" eb="7">
      <t>ジュシン</t>
    </rPh>
    <rPh sb="7" eb="9">
      <t>カサン</t>
    </rPh>
    <rPh sb="9" eb="10">
      <t>トウ</t>
    </rPh>
    <rPh sb="10" eb="12">
      <t>ジッセキ</t>
    </rPh>
    <rPh sb="12" eb="15">
      <t>ホウコクショ</t>
    </rPh>
    <phoneticPr fontId="2"/>
  </si>
  <si>
    <t>子どものための教育・保育給付費等のうち、第三者評価受審加算及び</t>
    <phoneticPr fontId="2"/>
  </si>
  <si>
    <t>市第三者評価受審加算の執行に係る実績について、次のとおり報告します。</t>
    <phoneticPr fontId="2"/>
  </si>
  <si>
    <t>　本実績報告にあたって、次のすべてに該当していることを確認の上、</t>
    <phoneticPr fontId="2"/>
  </si>
  <si>
    <t>評価結果をホームページで公表している場合には、該当するページの先頭ペ</t>
    <phoneticPr fontId="2"/>
  </si>
  <si>
    <t>童分野について評価対象とする評価機関によるものとします。</t>
    <rPh sb="0" eb="1">
      <t>ワラベ</t>
    </rPh>
    <rPh sb="1" eb="3">
      <t>ブンヤ</t>
    </rPh>
    <phoneticPr fontId="2"/>
  </si>
  <si>
    <t>行っている。</t>
    <phoneticPr fontId="2"/>
  </si>
  <si>
    <t>このほか、第三者評価の受審結果を御提出ください。</t>
    <phoneticPr fontId="2"/>
  </si>
  <si>
    <t>高齢者等活躍促進加算実績報告書</t>
    <rPh sb="10" eb="15">
      <t>ジッセキホウコクショ</t>
    </rPh>
    <phoneticPr fontId="2"/>
  </si>
  <si>
    <t>施設機能強化推進費加算実績報告書</t>
    <rPh sb="11" eb="16">
      <t>ジッセキホウコクショ</t>
    </rPh>
    <phoneticPr fontId="2"/>
  </si>
  <si>
    <t>第三者評価受審加算実績報告書</t>
    <rPh sb="9" eb="14">
      <t>ジッセキホウコクショ</t>
    </rPh>
    <phoneticPr fontId="2"/>
  </si>
  <si>
    <t>対象職員の出勤簿またはタイムカード等（１２月～３月分）</t>
    <rPh sb="0" eb="4">
      <t>タイショウショクイン</t>
    </rPh>
    <rPh sb="5" eb="8">
      <t>シュッキンボ</t>
    </rPh>
    <rPh sb="17" eb="18">
      <t>トウ</t>
    </rPh>
    <rPh sb="21" eb="22">
      <t>ガツ</t>
    </rPh>
    <rPh sb="24" eb="26">
      <t>ガツブン</t>
    </rPh>
    <phoneticPr fontId="2"/>
  </si>
  <si>
    <t>（評価結果をホームページで公表している場合）該当するページの先頭ページ</t>
  </si>
  <si>
    <t>第三者評価受審結果の写し</t>
    <phoneticPr fontId="2"/>
  </si>
  <si>
    <t>報告加算</t>
    <rPh sb="0" eb="2">
      <t>ホウコク</t>
    </rPh>
    <rPh sb="2" eb="4">
      <t>カサン</t>
    </rPh>
    <phoneticPr fontId="2"/>
  </si>
  <si>
    <t>※報告内容に関する問い合わせ先は下記のとおりです。</t>
    <rPh sb="1" eb="3">
      <t>ホウコク</t>
    </rPh>
    <rPh sb="3" eb="5">
      <t>ナイヨウ</t>
    </rPh>
    <rPh sb="6" eb="7">
      <t>カン</t>
    </rPh>
    <rPh sb="16" eb="18">
      <t>カキ</t>
    </rPh>
    <phoneticPr fontId="2"/>
  </si>
  <si>
    <t>←注）報告を行う加算にチェックを入れてください。</t>
    <rPh sb="1" eb="2">
      <t>チュウ</t>
    </rPh>
    <rPh sb="3" eb="5">
      <t>ホウコク</t>
    </rPh>
    <rPh sb="6" eb="7">
      <t>オコナ</t>
    </rPh>
    <rPh sb="8" eb="10">
      <t>カサン</t>
    </rPh>
    <rPh sb="16" eb="17">
      <t>イ</t>
    </rPh>
    <phoneticPr fontId="2"/>
  </si>
  <si>
    <t>・報告の際に連絡事項がありましたら、下記へご記載ください。</t>
    <rPh sb="1" eb="3">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</si>
</sst>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quot;時&quot;&quot;間&quot;"/>
    <numFmt numFmtId="179" formatCode="#,##0&quot;円&quot;"/>
  </numFmts>
  <fonts count="41">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ＭＳ ゴシック"/>
      <family val="3"/>
      <charset val="128"/>
    </font>
    <font>
      <sz val="11"/>
      <color theme="1"/>
      <name val="ＭＳ ゴシック"/>
      <family val="3"/>
      <charset val="128"/>
    </font>
    <font>
      <sz val="6"/>
      <name val="游ゴシック"/>
      <family val="3"/>
      <charset val="128"/>
      <scheme val="minor"/>
    </font>
    <font>
      <sz val="12"/>
      <color theme="1"/>
      <name val="ＭＳ ゴシック"/>
      <family val="3"/>
      <charset val="128"/>
    </font>
    <font>
      <sz val="14"/>
      <color theme="1"/>
      <name val="ＭＳ ゴシック"/>
      <family val="3"/>
      <charset val="128"/>
    </font>
    <font>
      <sz val="11"/>
      <color theme="1"/>
      <name val="游ゴシック"/>
      <family val="2"/>
      <scheme val="minor"/>
    </font>
    <font>
      <sz val="8"/>
      <color theme="1"/>
      <name val="ＭＳ ゴシック"/>
      <family val="3"/>
      <charset val="128"/>
    </font>
    <font>
      <sz val="18"/>
      <color theme="1"/>
      <name val="ＭＳ ゴシック"/>
      <family val="3"/>
      <charset val="128"/>
    </font>
    <font>
      <sz val="11"/>
      <name val="ＭＳ Ｐゴシック"/>
      <family val="3"/>
      <charset val="128"/>
    </font>
    <font>
      <sz val="6"/>
      <name val="ＭＳ Ｐゴシック"/>
      <family val="3"/>
      <charset val="128"/>
    </font>
    <font>
      <b/>
      <sz val="14"/>
      <color theme="1"/>
      <name val="ＭＳ ゴシック"/>
      <family val="3"/>
      <charset val="128"/>
    </font>
    <font>
      <sz val="22"/>
      <color theme="1"/>
      <name val="ＭＳ ゴシック"/>
      <family val="3"/>
      <charset val="128"/>
    </font>
    <font>
      <sz val="12"/>
      <color rgb="FFFF0000"/>
      <name val="ＭＳ ゴシック"/>
      <family val="3"/>
      <charset val="128"/>
    </font>
    <font>
      <sz val="14"/>
      <color rgb="FFFF0000"/>
      <name val="ＭＳ ゴシック"/>
      <family val="3"/>
      <charset val="128"/>
    </font>
    <font>
      <sz val="9"/>
      <color theme="1"/>
      <name val="ＭＳ ゴシック"/>
      <family val="3"/>
      <charset val="128"/>
    </font>
    <font>
      <sz val="11"/>
      <color rgb="FFFF0000"/>
      <name val="ＭＳ ゴシック"/>
      <family val="3"/>
      <charset val="128"/>
    </font>
    <font>
      <sz val="11"/>
      <color theme="0"/>
      <name val="ＭＳ ゴシック"/>
      <family val="3"/>
      <charset val="128"/>
    </font>
    <font>
      <sz val="16"/>
      <color rgb="FFFF0000"/>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20"/>
      <color rgb="FFFF0000"/>
      <name val="ＭＳ ゴシック"/>
      <family val="3"/>
      <charset val="128"/>
    </font>
    <font>
      <sz val="11"/>
      <color theme="0" tint="-0.249977111117893"/>
      <name val="ＭＳ ゴシック"/>
      <family val="3"/>
      <charset val="128"/>
    </font>
    <font>
      <sz val="16"/>
      <color rgb="FFFFFF00"/>
      <name val="ＭＳ ゴシック"/>
      <family val="3"/>
      <charset val="128"/>
    </font>
    <font>
      <b/>
      <sz val="16"/>
      <color theme="1"/>
      <name val="ＭＳ ゴシック"/>
      <family val="3"/>
      <charset val="128"/>
    </font>
    <font>
      <sz val="13"/>
      <name val="ＭＳ ゴシック"/>
      <family val="3"/>
      <charset val="128"/>
    </font>
    <font>
      <b/>
      <sz val="11"/>
      <name val="ＭＳ ゴシック"/>
      <family val="3"/>
      <charset val="128"/>
    </font>
    <font>
      <b/>
      <sz val="14"/>
      <name val="ＭＳ ゴシック"/>
      <family val="3"/>
      <charset val="128"/>
    </font>
    <font>
      <b/>
      <sz val="11"/>
      <color theme="1"/>
      <name val="ＭＳ ゴシック"/>
      <family val="3"/>
      <charset val="128"/>
    </font>
    <font>
      <b/>
      <sz val="18"/>
      <color theme="1"/>
      <name val="ＭＳ ゴシック"/>
      <family val="3"/>
      <charset val="128"/>
    </font>
    <font>
      <sz val="11"/>
      <color theme="2" tint="-9.9978637043366805E-2"/>
      <name val="ＭＳ ゴシック"/>
      <family val="3"/>
      <charset val="128"/>
    </font>
    <font>
      <b/>
      <sz val="12"/>
      <color theme="1"/>
      <name val="ＭＳ ゴシック"/>
      <family val="3"/>
      <charset val="128"/>
    </font>
    <font>
      <b/>
      <sz val="13"/>
      <name val="ＭＳ ゴシック"/>
      <family val="3"/>
      <charset val="128"/>
    </font>
    <font>
      <b/>
      <sz val="16"/>
      <color rgb="FFFF0000"/>
      <name val="ＭＳ ゴシック"/>
      <family val="3"/>
      <charset val="128"/>
    </font>
    <font>
      <b/>
      <sz val="12"/>
      <color rgb="FFFF0000"/>
      <name val="ＭＳ ゴシック"/>
      <family val="3"/>
      <charset val="128"/>
    </font>
    <font>
      <b/>
      <sz val="14"/>
      <color rgb="FFFF0000"/>
      <name val="ＭＳ ゴシック"/>
      <family val="3"/>
      <charset val="128"/>
    </font>
    <font>
      <b/>
      <sz val="13"/>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0" fontId="11" fillId="0" borderId="0"/>
  </cellStyleXfs>
  <cellXfs count="369">
    <xf numFmtId="0" fontId="0" fillId="0" borderId="0" xfId="0">
      <alignment vertical="center"/>
    </xf>
    <xf numFmtId="0" fontId="4" fillId="0" borderId="0" xfId="2" applyFont="1" applyAlignment="1" applyProtection="1">
      <alignment horizontal="center" vertical="center" shrinkToFit="1"/>
    </xf>
    <xf numFmtId="0" fontId="4" fillId="0" borderId="0" xfId="2" applyFont="1" applyAlignment="1" applyProtection="1">
      <alignment horizontal="right" vertical="center" shrinkToFit="1"/>
    </xf>
    <xf numFmtId="0" fontId="4" fillId="0" borderId="0" xfId="2" applyFont="1" applyAlignment="1" applyProtection="1">
      <alignment vertical="center"/>
    </xf>
    <xf numFmtId="0" fontId="4" fillId="0" borderId="1" xfId="2" applyFont="1" applyBorder="1" applyAlignment="1" applyProtection="1">
      <alignment vertical="center"/>
    </xf>
    <xf numFmtId="58" fontId="3" fillId="0" borderId="0" xfId="2" applyNumberFormat="1" applyFont="1" applyBorder="1" applyAlignment="1" applyProtection="1">
      <alignment vertical="center"/>
    </xf>
    <xf numFmtId="0" fontId="3" fillId="0" borderId="0" xfId="2" applyNumberFormat="1" applyFont="1" applyBorder="1" applyAlignment="1" applyProtection="1">
      <alignment vertical="center"/>
    </xf>
    <xf numFmtId="0" fontId="3" fillId="0" borderId="8" xfId="2" applyNumberFormat="1" applyFont="1" applyBorder="1" applyAlignment="1" applyProtection="1">
      <alignment vertical="center"/>
    </xf>
    <xf numFmtId="58" fontId="6" fillId="0" borderId="0" xfId="2" applyNumberFormat="1" applyFont="1" applyBorder="1" applyAlignment="1" applyProtection="1">
      <alignment vertical="center"/>
    </xf>
    <xf numFmtId="58" fontId="3" fillId="0" borderId="8" xfId="2" applyNumberFormat="1" applyFont="1" applyBorder="1" applyAlignment="1" applyProtection="1">
      <alignment vertical="center"/>
    </xf>
    <xf numFmtId="58" fontId="6" fillId="0" borderId="2" xfId="2" applyNumberFormat="1" applyFont="1" applyBorder="1" applyAlignment="1" applyProtection="1">
      <alignment vertical="center"/>
    </xf>
    <xf numFmtId="0" fontId="3" fillId="0" borderId="7" xfId="2" applyNumberFormat="1" applyFont="1" applyBorder="1" applyAlignme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3" fillId="0" borderId="8" xfId="0" applyFont="1" applyBorder="1" applyAlignment="1" applyProtection="1">
      <alignment vertical="center"/>
    </xf>
    <xf numFmtId="0" fontId="22" fillId="0" borderId="2" xfId="4" applyFont="1" applyBorder="1" applyAlignment="1" applyProtection="1">
      <alignment horizontal="left" vertical="center" wrapText="1"/>
      <protection locked="0"/>
    </xf>
    <xf numFmtId="178" fontId="23" fillId="0" borderId="0" xfId="4" applyNumberFormat="1" applyFont="1" applyFill="1" applyBorder="1" applyAlignment="1" applyProtection="1">
      <alignment horizontal="right" vertical="center" indent="1"/>
      <protection locked="0"/>
    </xf>
    <xf numFmtId="0" fontId="3" fillId="0" borderId="0" xfId="0" applyFont="1" applyAlignment="1" applyProtection="1">
      <alignment horizontal="distributed" vertical="center" wrapText="1"/>
    </xf>
    <xf numFmtId="0" fontId="4" fillId="0" borderId="1" xfId="2" applyFont="1" applyBorder="1" applyAlignment="1" applyProtection="1">
      <alignment horizontal="center" vertical="center"/>
    </xf>
    <xf numFmtId="0" fontId="4" fillId="0" borderId="36" xfId="2" applyFont="1" applyBorder="1" applyAlignment="1" applyProtection="1">
      <alignment vertical="center"/>
    </xf>
    <xf numFmtId="179" fontId="4" fillId="0" borderId="0" xfId="2" applyNumberFormat="1" applyFont="1" applyAlignment="1" applyProtection="1">
      <alignment vertical="center"/>
    </xf>
    <xf numFmtId="58" fontId="3" fillId="0" borderId="7" xfId="2" applyNumberFormat="1" applyFont="1" applyBorder="1" applyAlignment="1" applyProtection="1">
      <alignment horizontal="center" vertical="center"/>
    </xf>
    <xf numFmtId="0" fontId="13" fillId="0" borderId="2" xfId="2" applyFont="1" applyBorder="1" applyAlignment="1" applyProtection="1">
      <alignment horizontal="center" vertical="center"/>
    </xf>
    <xf numFmtId="0" fontId="7" fillId="0" borderId="2" xfId="2" applyFont="1" applyBorder="1" applyAlignment="1" applyProtection="1">
      <alignment horizontal="right" vertical="center"/>
    </xf>
    <xf numFmtId="0" fontId="3" fillId="0" borderId="0" xfId="2" applyFont="1" applyAlignment="1" applyProtection="1">
      <alignment horizontal="center" vertical="center"/>
    </xf>
    <xf numFmtId="177" fontId="3" fillId="0" borderId="9" xfId="2" applyNumberFormat="1" applyFont="1" applyBorder="1" applyAlignment="1" applyProtection="1">
      <alignment vertical="center"/>
    </xf>
    <xf numFmtId="177" fontId="3" fillId="0" borderId="2" xfId="2" applyNumberFormat="1" applyFont="1" applyBorder="1" applyAlignment="1" applyProtection="1">
      <alignment vertical="center"/>
    </xf>
    <xf numFmtId="177" fontId="3" fillId="0" borderId="10" xfId="2" applyNumberFormat="1" applyFont="1" applyBorder="1" applyAlignment="1" applyProtection="1">
      <alignment vertical="center"/>
    </xf>
    <xf numFmtId="177" fontId="3" fillId="0" borderId="15" xfId="2" applyNumberFormat="1" applyFont="1" applyBorder="1" applyAlignment="1" applyProtection="1">
      <alignment vertical="center"/>
    </xf>
    <xf numFmtId="179" fontId="32" fillId="0" borderId="1" xfId="2" applyNumberFormat="1" applyFont="1" applyBorder="1" applyAlignment="1" applyProtection="1">
      <alignment vertical="center"/>
    </xf>
    <xf numFmtId="0" fontId="3" fillId="0" borderId="0" xfId="2" applyNumberFormat="1" applyFont="1" applyBorder="1" applyAlignment="1" applyProtection="1">
      <alignment horizontal="left" vertical="center"/>
    </xf>
    <xf numFmtId="58" fontId="3" fillId="0" borderId="9" xfId="2" applyNumberFormat="1" applyFont="1" applyBorder="1" applyAlignment="1" applyProtection="1">
      <alignment horizontal="center" vertical="center" wrapText="1"/>
    </xf>
    <xf numFmtId="0" fontId="3" fillId="0" borderId="0" xfId="2" applyNumberFormat="1" applyFont="1" applyAlignment="1" applyProtection="1">
      <alignment horizontal="center" vertical="center" shrinkToFit="1"/>
    </xf>
    <xf numFmtId="58" fontId="3" fillId="0" borderId="0" xfId="2" applyNumberFormat="1" applyFont="1" applyAlignment="1" applyProtection="1">
      <alignment vertical="center"/>
    </xf>
    <xf numFmtId="0" fontId="3" fillId="0" borderId="8" xfId="2" applyNumberFormat="1" applyFont="1" applyBorder="1" applyAlignment="1" applyProtection="1">
      <alignment horizontal="left" vertical="center"/>
    </xf>
    <xf numFmtId="58" fontId="3" fillId="0" borderId="0" xfId="2" applyNumberFormat="1" applyFont="1" applyAlignment="1" applyProtection="1">
      <alignment horizontal="left" vertical="center"/>
    </xf>
    <xf numFmtId="58" fontId="3" fillId="0" borderId="0" xfId="2" applyNumberFormat="1" applyFont="1" applyAlignment="1" applyProtection="1">
      <alignment horizontal="right" vertical="center"/>
    </xf>
    <xf numFmtId="58" fontId="3" fillId="0" borderId="0" xfId="2" applyNumberFormat="1" applyFont="1" applyBorder="1" applyAlignment="1" applyProtection="1">
      <alignment horizontal="center" vertical="center"/>
    </xf>
    <xf numFmtId="58" fontId="3" fillId="0" borderId="0" xfId="2" applyNumberFormat="1" applyFont="1" applyBorder="1" applyAlignment="1" applyProtection="1">
      <alignment horizontal="left" vertical="center"/>
    </xf>
    <xf numFmtId="58" fontId="3" fillId="0" borderId="8" xfId="2" applyNumberFormat="1" applyFont="1" applyBorder="1" applyAlignment="1" applyProtection="1">
      <alignment horizontal="left" vertical="center"/>
    </xf>
    <xf numFmtId="0" fontId="22" fillId="0" borderId="0" xfId="4" applyFont="1" applyBorder="1" applyAlignment="1" applyProtection="1">
      <alignment horizontal="left" vertical="center" wrapText="1"/>
      <protection locked="0"/>
    </xf>
    <xf numFmtId="0" fontId="3" fillId="0" borderId="9" xfId="2" applyNumberFormat="1" applyFont="1" applyBorder="1" applyAlignment="1" applyProtection="1">
      <alignment horizontal="center" vertical="center"/>
    </xf>
    <xf numFmtId="0" fontId="4" fillId="0" borderId="0" xfId="0" applyFont="1" applyProtection="1">
      <alignment vertical="center"/>
    </xf>
    <xf numFmtId="0" fontId="16" fillId="0" borderId="0" xfId="0" applyFont="1" applyProtection="1">
      <alignment vertical="center"/>
    </xf>
    <xf numFmtId="0" fontId="14" fillId="0" borderId="0" xfId="0" applyFont="1" applyFill="1" applyBorder="1" applyAlignment="1" applyProtection="1">
      <alignment horizontal="center" vertical="center"/>
    </xf>
    <xf numFmtId="58" fontId="14" fillId="0" borderId="0" xfId="0" applyNumberFormat="1" applyFont="1" applyFill="1" applyBorder="1" applyAlignment="1" applyProtection="1">
      <alignment horizontal="center" vertical="center"/>
    </xf>
    <xf numFmtId="0" fontId="6" fillId="0" borderId="0" xfId="0" applyFont="1" applyAlignment="1" applyProtection="1">
      <alignment vertical="center"/>
    </xf>
    <xf numFmtId="0" fontId="19" fillId="0" borderId="0" xfId="0" applyFont="1" applyProtection="1">
      <alignment vertical="center"/>
    </xf>
    <xf numFmtId="0" fontId="4" fillId="0" borderId="0" xfId="0" applyFont="1" applyBorder="1" applyAlignment="1" applyProtection="1">
      <alignment vertical="top" wrapText="1"/>
    </xf>
    <xf numFmtId="0" fontId="34" fillId="0" borderId="0" xfId="0" applyFont="1" applyProtection="1">
      <alignment vertical="center"/>
      <protection locked="0"/>
    </xf>
    <xf numFmtId="0" fontId="10" fillId="0" borderId="0" xfId="0" applyFont="1" applyAlignment="1" applyProtection="1">
      <alignment vertical="center" shrinkToFit="1"/>
    </xf>
    <xf numFmtId="0" fontId="10" fillId="0" borderId="1" xfId="0" applyFont="1" applyFill="1" applyBorder="1" applyAlignment="1" applyProtection="1">
      <alignment horizontal="center" vertical="center" shrinkToFit="1"/>
    </xf>
    <xf numFmtId="0" fontId="10" fillId="0" borderId="1" xfId="0" applyFont="1" applyBorder="1" applyAlignment="1" applyProtection="1">
      <alignment vertical="center" shrinkToFit="1"/>
    </xf>
    <xf numFmtId="0" fontId="10" fillId="0" borderId="13" xfId="0" applyFont="1" applyFill="1" applyBorder="1" applyAlignment="1" applyProtection="1">
      <alignment horizontal="center" vertical="center" shrinkToFit="1"/>
    </xf>
    <xf numFmtId="0" fontId="10" fillId="0" borderId="13" xfId="0" applyFont="1" applyBorder="1" applyAlignment="1" applyProtection="1">
      <alignment vertical="center" shrinkToFit="1"/>
    </xf>
    <xf numFmtId="0" fontId="34" fillId="0" borderId="0" xfId="0" applyFont="1" applyAlignment="1" applyProtection="1">
      <alignment horizontal="center" vertical="center"/>
      <protection locked="0"/>
    </xf>
    <xf numFmtId="0" fontId="34" fillId="0" borderId="0" xfId="0" applyFont="1" applyAlignment="1" applyProtection="1">
      <alignment horizontal="center" vertical="center"/>
    </xf>
    <xf numFmtId="0" fontId="20" fillId="0" borderId="7" xfId="0" applyFont="1" applyBorder="1" applyAlignment="1" applyProtection="1">
      <alignment vertical="center" wrapText="1"/>
    </xf>
    <xf numFmtId="0" fontId="20" fillId="0" borderId="0" xfId="0" applyFont="1" applyBorder="1" applyAlignment="1" applyProtection="1">
      <alignment vertical="center" wrapText="1"/>
    </xf>
    <xf numFmtId="0" fontId="25" fillId="0" borderId="7" xfId="4" applyFont="1" applyBorder="1" applyAlignment="1" applyProtection="1">
      <alignment vertical="center"/>
    </xf>
    <xf numFmtId="0" fontId="25" fillId="0" borderId="0" xfId="4" applyFont="1" applyBorder="1" applyAlignment="1" applyProtection="1">
      <alignment vertical="center"/>
    </xf>
    <xf numFmtId="0" fontId="26" fillId="0" borderId="0" xfId="0" applyFont="1" applyProtection="1">
      <alignment vertical="center"/>
    </xf>
    <xf numFmtId="0" fontId="4" fillId="0" borderId="0" xfId="0" applyFont="1" applyBorder="1" applyProtection="1">
      <alignment vertical="center"/>
    </xf>
    <xf numFmtId="0" fontId="4" fillId="0" borderId="14" xfId="0" applyFont="1" applyBorder="1" applyProtection="1">
      <alignment vertical="center"/>
    </xf>
    <xf numFmtId="0" fontId="4" fillId="0" borderId="2" xfId="0" applyFont="1" applyBorder="1" applyProtection="1">
      <alignment vertical="center"/>
    </xf>
    <xf numFmtId="0" fontId="4" fillId="0" borderId="15" xfId="0" applyFont="1" applyBorder="1" applyProtection="1">
      <alignment vertical="center"/>
    </xf>
    <xf numFmtId="0" fontId="20" fillId="0" borderId="0" xfId="4" applyFont="1" applyBorder="1" applyAlignment="1" applyProtection="1">
      <alignment vertical="center"/>
    </xf>
    <xf numFmtId="0" fontId="26" fillId="0" borderId="0" xfId="0" applyFont="1" applyProtection="1">
      <alignment vertical="center"/>
      <protection locked="0"/>
    </xf>
    <xf numFmtId="0" fontId="26" fillId="0" borderId="0" xfId="0" applyFont="1" applyBorder="1" applyAlignment="1" applyProtection="1">
      <alignment vertical="center" wrapText="1"/>
      <protection locked="0"/>
    </xf>
    <xf numFmtId="0" fontId="22" fillId="0" borderId="0" xfId="4" applyFont="1" applyAlignment="1" applyProtection="1">
      <alignment vertical="center"/>
    </xf>
    <xf numFmtId="0" fontId="21" fillId="0" borderId="0" xfId="4" applyFont="1" applyAlignment="1" applyProtection="1">
      <alignment horizontal="center" vertical="center"/>
    </xf>
    <xf numFmtId="0" fontId="21" fillId="0" borderId="0" xfId="4" applyFont="1" applyAlignment="1" applyProtection="1">
      <alignment vertical="center"/>
    </xf>
    <xf numFmtId="0" fontId="22" fillId="0" borderId="0" xfId="4" applyFont="1" applyAlignment="1" applyProtection="1">
      <alignment horizontal="right" vertical="center"/>
    </xf>
    <xf numFmtId="0" fontId="23" fillId="0" borderId="0" xfId="4" applyFont="1" applyFill="1" applyBorder="1" applyAlignment="1" applyProtection="1">
      <alignment horizontal="center" vertical="center"/>
    </xf>
    <xf numFmtId="0" fontId="22" fillId="0" borderId="0" xfId="4" applyFont="1" applyFill="1" applyAlignment="1" applyProtection="1">
      <alignment vertical="center"/>
    </xf>
    <xf numFmtId="0" fontId="23" fillId="0" borderId="0" xfId="4" applyFont="1" applyAlignment="1" applyProtection="1">
      <alignment horizontal="left" vertical="center"/>
    </xf>
    <xf numFmtId="0" fontId="22" fillId="0" borderId="0" xfId="4" applyFont="1" applyBorder="1" applyAlignment="1" applyProtection="1">
      <alignment vertical="center"/>
    </xf>
    <xf numFmtId="0" fontId="22" fillId="0" borderId="0" xfId="4" applyFont="1" applyAlignment="1" applyProtection="1">
      <alignment horizontal="center" vertical="center"/>
    </xf>
    <xf numFmtId="0" fontId="22" fillId="0" borderId="0" xfId="4" applyFont="1" applyBorder="1" applyAlignment="1" applyProtection="1">
      <alignment horizontal="center" vertical="center"/>
    </xf>
    <xf numFmtId="0" fontId="22" fillId="0" borderId="0" xfId="4" applyFont="1" applyFill="1" applyBorder="1" applyAlignment="1" applyProtection="1">
      <alignment horizontal="center" vertical="center"/>
    </xf>
    <xf numFmtId="176" fontId="22" fillId="0" borderId="0" xfId="4" applyNumberFormat="1" applyFont="1" applyBorder="1" applyAlignment="1" applyProtection="1">
      <alignment horizontal="center" vertical="center"/>
    </xf>
    <xf numFmtId="0" fontId="22" fillId="0" borderId="2" xfId="4" applyFont="1" applyBorder="1" applyAlignment="1" applyProtection="1">
      <alignment horizontal="left" vertical="center" wrapText="1"/>
    </xf>
    <xf numFmtId="0" fontId="22" fillId="0" borderId="0" xfId="4" applyFont="1" applyBorder="1" applyAlignment="1" applyProtection="1">
      <alignment horizontal="left" vertical="center" wrapText="1"/>
    </xf>
    <xf numFmtId="178" fontId="23" fillId="0" borderId="1" xfId="4" applyNumberFormat="1" applyFont="1" applyBorder="1" applyAlignment="1" applyProtection="1">
      <alignment horizontal="right" vertical="center" indent="1"/>
    </xf>
    <xf numFmtId="178" fontId="30" fillId="0" borderId="1" xfId="4" applyNumberFormat="1" applyFont="1" applyBorder="1" applyAlignment="1" applyProtection="1">
      <alignment horizontal="right" vertical="center" indent="1"/>
    </xf>
    <xf numFmtId="178" fontId="23" fillId="0" borderId="0" xfId="4" applyNumberFormat="1" applyFont="1" applyFill="1" applyBorder="1" applyAlignment="1" applyProtection="1">
      <alignment horizontal="right" vertical="center" indent="1"/>
    </xf>
    <xf numFmtId="0" fontId="29" fillId="0" borderId="0" xfId="4" applyFont="1" applyAlignment="1" applyProtection="1">
      <alignment vertical="center"/>
    </xf>
    <xf numFmtId="179" fontId="4" fillId="0" borderId="1" xfId="2" applyNumberFormat="1" applyFont="1" applyBorder="1" applyAlignment="1" applyProtection="1">
      <alignment vertical="center"/>
    </xf>
    <xf numFmtId="0" fontId="0" fillId="0" borderId="0" xfId="0" applyProtection="1">
      <alignment vertical="center"/>
    </xf>
    <xf numFmtId="0" fontId="27" fillId="0" borderId="0" xfId="4" applyFont="1" applyFill="1" applyBorder="1" applyAlignment="1" applyProtection="1">
      <alignment horizontal="left" vertical="center"/>
    </xf>
    <xf numFmtId="0" fontId="27" fillId="0" borderId="7" xfId="4" applyFont="1" applyBorder="1" applyAlignment="1" applyProtection="1">
      <alignment vertical="center"/>
    </xf>
    <xf numFmtId="0" fontId="27" fillId="0" borderId="0" xfId="4" applyFont="1" applyBorder="1" applyAlignment="1" applyProtection="1">
      <alignment vertical="center"/>
    </xf>
    <xf numFmtId="0" fontId="27" fillId="0" borderId="0" xfId="4" applyFont="1" applyFill="1" applyBorder="1" applyAlignment="1" applyProtection="1">
      <alignment vertical="center"/>
    </xf>
    <xf numFmtId="58" fontId="3" fillId="0" borderId="9" xfId="2" applyNumberFormat="1" applyFont="1" applyBorder="1" applyAlignment="1" applyProtection="1">
      <alignment horizontal="center" vertical="center" wrapText="1"/>
    </xf>
    <xf numFmtId="0" fontId="3" fillId="0" borderId="9" xfId="2" applyNumberFormat="1" applyFont="1" applyBorder="1" applyAlignment="1" applyProtection="1">
      <alignment horizontal="center" vertical="center"/>
    </xf>
    <xf numFmtId="0" fontId="35" fillId="0" borderId="0" xfId="0" applyFont="1" applyBorder="1" applyAlignment="1" applyProtection="1">
      <alignment horizontal="right" vertical="center"/>
    </xf>
    <xf numFmtId="0" fontId="35" fillId="0" borderId="0" xfId="0" applyFont="1" applyAlignment="1" applyProtection="1">
      <alignment horizontal="right" vertical="center"/>
    </xf>
    <xf numFmtId="0" fontId="32" fillId="0" borderId="0" xfId="0" applyFont="1" applyProtection="1">
      <alignment vertical="center"/>
    </xf>
    <xf numFmtId="0" fontId="36" fillId="0" borderId="0" xfId="4" applyFont="1" applyAlignment="1" applyProtection="1">
      <alignment horizontal="left" vertical="center"/>
    </xf>
    <xf numFmtId="0" fontId="13" fillId="0" borderId="0" xfId="0" applyFont="1" applyBorder="1" applyAlignment="1" applyProtection="1">
      <alignment vertical="center"/>
    </xf>
    <xf numFmtId="0" fontId="28" fillId="0" borderId="0" xfId="0" applyFont="1" applyBorder="1" applyAlignment="1" applyProtection="1">
      <alignment horizontal="right" vertical="center"/>
    </xf>
    <xf numFmtId="0" fontId="28" fillId="0" borderId="0" xfId="0" applyFont="1" applyBorder="1" applyAlignment="1" applyProtection="1">
      <alignment horizontal="left" vertical="center" wrapText="1"/>
    </xf>
    <xf numFmtId="0" fontId="28" fillId="0" borderId="0" xfId="0" applyFont="1" applyBorder="1" applyAlignment="1" applyProtection="1">
      <alignment horizontal="center" vertical="center"/>
    </xf>
    <xf numFmtId="0" fontId="28" fillId="0" borderId="0" xfId="0" applyFont="1" applyAlignment="1" applyProtection="1">
      <alignment horizontal="right" vertical="center"/>
    </xf>
    <xf numFmtId="0" fontId="28" fillId="0" borderId="0" xfId="0" applyFont="1" applyProtection="1">
      <alignment vertical="center"/>
    </xf>
    <xf numFmtId="0" fontId="4" fillId="3" borderId="1" xfId="2" applyFont="1" applyFill="1" applyBorder="1" applyAlignment="1" applyProtection="1">
      <alignment vertical="center" shrinkToFit="1"/>
      <protection locked="0"/>
    </xf>
    <xf numFmtId="179" fontId="4" fillId="3" borderId="1" xfId="2" applyNumberFormat="1" applyFont="1" applyFill="1" applyBorder="1" applyAlignment="1" applyProtection="1">
      <alignment vertical="center" shrinkToFit="1"/>
      <protection locked="0"/>
    </xf>
    <xf numFmtId="178" fontId="23" fillId="0" borderId="1" xfId="4" applyNumberFormat="1" applyFont="1" applyBorder="1" applyAlignment="1" applyProtection="1">
      <alignment horizontal="center" vertical="center"/>
      <protection locked="0"/>
    </xf>
    <xf numFmtId="178" fontId="30" fillId="0" borderId="1" xfId="4" applyNumberFormat="1" applyFont="1" applyBorder="1" applyAlignment="1" applyProtection="1">
      <alignment horizontal="center" vertical="center"/>
      <protection locked="0"/>
    </xf>
    <xf numFmtId="0" fontId="38" fillId="0" borderId="0" xfId="2" applyFont="1" applyAlignment="1" applyProtection="1">
      <alignment vertical="center"/>
    </xf>
    <xf numFmtId="0" fontId="39" fillId="0" borderId="0" xfId="4" applyFont="1" applyAlignment="1" applyProtection="1">
      <alignment vertical="center"/>
    </xf>
    <xf numFmtId="0" fontId="10" fillId="0" borderId="1" xfId="0" applyFont="1" applyFill="1" applyBorder="1" applyAlignment="1" applyProtection="1">
      <alignment horizontal="center" vertical="center" shrinkToFit="1"/>
    </xf>
    <xf numFmtId="0" fontId="3" fillId="0" borderId="0" xfId="0" applyFont="1" applyAlignment="1" applyProtection="1">
      <alignment horizontal="center" vertical="center" wrapText="1"/>
    </xf>
    <xf numFmtId="0" fontId="3" fillId="0" borderId="0" xfId="2" applyNumberFormat="1" applyFont="1" applyAlignment="1" applyProtection="1">
      <alignment horizontal="center" vertical="center" shrinkToFit="1"/>
    </xf>
    <xf numFmtId="58" fontId="3" fillId="0" borderId="0" xfId="2" applyNumberFormat="1" applyFont="1" applyAlignment="1" applyProtection="1">
      <alignment vertical="center"/>
    </xf>
    <xf numFmtId="0" fontId="28"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27" fillId="0" borderId="0" xfId="4" applyFont="1" applyFill="1" applyBorder="1" applyAlignment="1" applyProtection="1">
      <alignment horizontal="left" vertical="center"/>
    </xf>
    <xf numFmtId="0" fontId="28" fillId="0" borderId="0" xfId="0" applyFont="1" applyAlignment="1" applyProtection="1">
      <alignment vertical="center"/>
    </xf>
    <xf numFmtId="0" fontId="6"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4" fillId="0" borderId="0" xfId="0" applyFont="1" applyBorder="1" applyAlignment="1" applyProtection="1">
      <alignment horizontal="left" vertical="top" wrapText="1"/>
      <protection locked="0"/>
    </xf>
    <xf numFmtId="0" fontId="10" fillId="0" borderId="0" xfId="0" applyFont="1" applyAlignment="1" applyProtection="1">
      <alignment horizontal="left" vertical="center"/>
    </xf>
    <xf numFmtId="0" fontId="10" fillId="0" borderId="0" xfId="0" applyFont="1" applyAlignment="1" applyProtection="1">
      <alignment horizontal="right"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7" fillId="4" borderId="18" xfId="0" applyFont="1" applyFill="1" applyBorder="1" applyAlignment="1" applyProtection="1">
      <alignment horizontal="center" vertical="center"/>
    </xf>
    <xf numFmtId="0" fontId="17" fillId="4" borderId="19" xfId="0" applyFont="1" applyFill="1" applyBorder="1" applyAlignment="1" applyProtection="1">
      <alignment horizontal="center" vertical="center"/>
    </xf>
    <xf numFmtId="0" fontId="14" fillId="2" borderId="3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177" fontId="14" fillId="0" borderId="29" xfId="0" applyNumberFormat="1" applyFont="1" applyBorder="1" applyAlignment="1" applyProtection="1">
      <alignment horizontal="center" vertical="center" shrinkToFit="1"/>
      <protection locked="0"/>
    </xf>
    <xf numFmtId="177" fontId="14" fillId="0" borderId="30" xfId="0" applyNumberFormat="1"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26" xfId="0" applyFont="1" applyBorder="1" applyAlignment="1" applyProtection="1">
      <alignment horizontal="left" vertical="center" shrinkToFit="1"/>
      <protection locked="0"/>
    </xf>
    <xf numFmtId="0" fontId="6" fillId="0" borderId="27" xfId="0" applyFont="1" applyBorder="1" applyAlignment="1" applyProtection="1">
      <alignment horizontal="left" vertical="center" shrinkToFit="1"/>
      <protection locked="0"/>
    </xf>
    <xf numFmtId="0" fontId="6" fillId="0" borderId="23"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33" xfId="0" applyFont="1" applyBorder="1" applyAlignment="1" applyProtection="1">
      <alignment horizontal="center" vertical="center" shrinkToFit="1"/>
    </xf>
    <xf numFmtId="0" fontId="6" fillId="0" borderId="13"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14" fillId="2" borderId="35"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6" fillId="0" borderId="23"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3" xfId="0" applyFont="1" applyBorder="1" applyAlignment="1" applyProtection="1">
      <alignment horizontal="center" vertical="center"/>
    </xf>
    <xf numFmtId="0" fontId="15" fillId="0" borderId="0" xfId="0" applyFont="1" applyBorder="1" applyAlignment="1" applyProtection="1">
      <alignment horizontal="left" vertical="center" wrapText="1"/>
    </xf>
    <xf numFmtId="0" fontId="15" fillId="0" borderId="0" xfId="0" applyFont="1" applyAlignment="1" applyProtection="1">
      <alignment horizontal="left" vertical="center" wrapText="1"/>
    </xf>
    <xf numFmtId="0" fontId="15" fillId="0" borderId="0" xfId="0" applyFont="1" applyBorder="1" applyAlignment="1" applyProtection="1">
      <alignment horizontal="left" vertical="center"/>
    </xf>
    <xf numFmtId="0" fontId="18" fillId="0" borderId="0"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4" fillId="0" borderId="1"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xf>
    <xf numFmtId="0" fontId="10" fillId="0" borderId="0" xfId="0" applyFont="1" applyFill="1" applyAlignment="1" applyProtection="1">
      <alignment horizontal="center" vertical="center" shrinkToFit="1"/>
    </xf>
    <xf numFmtId="0" fontId="10" fillId="0" borderId="13"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33" fillId="0" borderId="2" xfId="0" applyFont="1" applyFill="1" applyBorder="1" applyAlignment="1" applyProtection="1">
      <alignment horizontal="center" vertical="center" shrinkToFit="1"/>
    </xf>
    <xf numFmtId="58" fontId="3" fillId="0" borderId="0" xfId="2" applyNumberFormat="1" applyFont="1" applyAlignment="1" applyProtection="1">
      <alignment horizontal="right" vertical="center"/>
    </xf>
    <xf numFmtId="0" fontId="35" fillId="0" borderId="0" xfId="0" applyFont="1" applyBorder="1" applyAlignment="1" applyProtection="1">
      <alignment horizontal="left" vertical="center" wrapText="1"/>
    </xf>
    <xf numFmtId="0" fontId="35" fillId="0" borderId="0" xfId="0" applyFont="1" applyBorder="1" applyAlignment="1" applyProtection="1">
      <alignment horizontal="right" vertical="top"/>
    </xf>
    <xf numFmtId="0" fontId="37" fillId="0" borderId="7" xfId="4" applyFont="1" applyBorder="1" applyAlignment="1" applyProtection="1">
      <alignment horizontal="left" vertical="center"/>
    </xf>
    <xf numFmtId="0" fontId="37" fillId="0" borderId="0" xfId="4" applyFont="1" applyBorder="1" applyAlignment="1" applyProtection="1">
      <alignment horizontal="left" vertical="center"/>
    </xf>
    <xf numFmtId="58" fontId="3" fillId="0" borderId="0" xfId="2" applyNumberFormat="1" applyFont="1" applyBorder="1" applyAlignment="1" applyProtection="1">
      <alignment horizontal="center" vertical="center"/>
    </xf>
    <xf numFmtId="58" fontId="3" fillId="0" borderId="0" xfId="2" applyNumberFormat="1" applyFont="1" applyBorder="1" applyAlignment="1" applyProtection="1">
      <alignment horizontal="left" vertical="center"/>
    </xf>
    <xf numFmtId="58" fontId="3" fillId="0" borderId="8" xfId="2" applyNumberFormat="1"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0" xfId="2" applyNumberFormat="1" applyFont="1" applyBorder="1" applyAlignment="1" applyProtection="1">
      <alignment horizontal="left" vertical="center"/>
    </xf>
    <xf numFmtId="0" fontId="3" fillId="0" borderId="8" xfId="2" applyNumberFormat="1" applyFont="1" applyBorder="1" applyAlignment="1" applyProtection="1">
      <alignment horizontal="left" vertical="center"/>
    </xf>
    <xf numFmtId="0" fontId="3" fillId="0" borderId="7" xfId="2" applyNumberFormat="1" applyFont="1" applyBorder="1" applyAlignment="1" applyProtection="1">
      <alignment horizontal="center" vertical="center"/>
    </xf>
    <xf numFmtId="58" fontId="3" fillId="0" borderId="0" xfId="2" applyNumberFormat="1" applyFont="1" applyAlignment="1" applyProtection="1">
      <alignment horizontal="left" vertical="center"/>
    </xf>
    <xf numFmtId="0" fontId="3" fillId="0" borderId="0" xfId="2" applyFont="1" applyAlignment="1" applyProtection="1">
      <alignment horizontal="left" vertical="center"/>
    </xf>
    <xf numFmtId="0" fontId="3" fillId="0" borderId="0" xfId="2" applyFont="1" applyAlignment="1" applyProtection="1">
      <alignment horizontal="right" vertical="center"/>
    </xf>
    <xf numFmtId="0" fontId="3" fillId="0" borderId="0" xfId="2" applyNumberFormat="1" applyFont="1" applyBorder="1" applyAlignment="1" applyProtection="1">
      <alignment horizontal="center" vertical="center"/>
    </xf>
    <xf numFmtId="58" fontId="3" fillId="0" borderId="12" xfId="2" applyNumberFormat="1" applyFont="1" applyBorder="1" applyAlignment="1" applyProtection="1">
      <alignment horizontal="center" vertical="center" wrapText="1"/>
    </xf>
    <xf numFmtId="58" fontId="3" fillId="0" borderId="9" xfId="2" applyNumberFormat="1" applyFont="1" applyBorder="1" applyAlignment="1" applyProtection="1">
      <alignment horizontal="center" vertical="center" wrapText="1"/>
    </xf>
    <xf numFmtId="58" fontId="3" fillId="0" borderId="10" xfId="2" applyNumberFormat="1" applyFont="1" applyBorder="1" applyAlignment="1" applyProtection="1">
      <alignment horizontal="center" vertical="center" wrapText="1"/>
    </xf>
    <xf numFmtId="58" fontId="3" fillId="0" borderId="7" xfId="2" applyNumberFormat="1" applyFont="1" applyBorder="1" applyAlignment="1" applyProtection="1">
      <alignment horizontal="center" vertical="center" wrapText="1"/>
    </xf>
    <xf numFmtId="58" fontId="3" fillId="0" borderId="0" xfId="2" applyNumberFormat="1" applyFont="1" applyBorder="1" applyAlignment="1" applyProtection="1">
      <alignment horizontal="center" vertical="center" wrapText="1"/>
    </xf>
    <xf numFmtId="58" fontId="3" fillId="0" borderId="8" xfId="2" applyNumberFormat="1" applyFont="1" applyBorder="1" applyAlignment="1" applyProtection="1">
      <alignment horizontal="center" vertical="center" wrapText="1"/>
    </xf>
    <xf numFmtId="58" fontId="3" fillId="0" borderId="14" xfId="2" applyNumberFormat="1" applyFont="1" applyBorder="1" applyAlignment="1" applyProtection="1">
      <alignment horizontal="center" vertical="center" wrapText="1"/>
    </xf>
    <xf numFmtId="58" fontId="3" fillId="0" borderId="2" xfId="2" applyNumberFormat="1" applyFont="1" applyBorder="1" applyAlignment="1" applyProtection="1">
      <alignment horizontal="center" vertical="center" wrapText="1"/>
    </xf>
    <xf numFmtId="58" fontId="3" fillId="0" borderId="15" xfId="2" applyNumberFormat="1" applyFont="1" applyBorder="1" applyAlignment="1" applyProtection="1">
      <alignment horizontal="center" vertical="center" wrapText="1"/>
    </xf>
    <xf numFmtId="0" fontId="28" fillId="0" borderId="0" xfId="2" applyNumberFormat="1" applyFont="1" applyBorder="1" applyAlignment="1" applyProtection="1">
      <alignment horizontal="center" vertical="center"/>
    </xf>
    <xf numFmtId="0" fontId="3" fillId="0" borderId="9" xfId="2" applyNumberFormat="1" applyFont="1" applyBorder="1" applyAlignment="1" applyProtection="1">
      <alignment horizontal="left" vertical="center"/>
    </xf>
    <xf numFmtId="0" fontId="3" fillId="0" borderId="10" xfId="2" applyNumberFormat="1" applyFont="1" applyBorder="1" applyAlignment="1" applyProtection="1">
      <alignment horizontal="left" vertical="center"/>
    </xf>
    <xf numFmtId="0" fontId="35" fillId="0" borderId="0" xfId="0" applyFont="1" applyAlignment="1" applyProtection="1">
      <alignment horizontal="left"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2" applyNumberFormat="1" applyFont="1" applyAlignment="1" applyProtection="1">
      <alignment horizontal="center" vertical="center" shrinkToFit="1"/>
    </xf>
    <xf numFmtId="58" fontId="3" fillId="0" borderId="0" xfId="2" applyNumberFormat="1" applyFont="1" applyAlignment="1" applyProtection="1">
      <alignment vertical="center"/>
    </xf>
    <xf numFmtId="0" fontId="3" fillId="0" borderId="1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2" xfId="2" applyNumberFormat="1" applyFont="1" applyBorder="1" applyAlignment="1" applyProtection="1">
      <alignment horizontal="left" vertical="center"/>
    </xf>
    <xf numFmtId="0" fontId="3" fillId="0" borderId="7" xfId="2" applyNumberFormat="1" applyFont="1" applyBorder="1" applyAlignment="1" applyProtection="1">
      <alignment horizontal="left" vertical="center"/>
    </xf>
    <xf numFmtId="0" fontId="3" fillId="0" borderId="14" xfId="2" applyNumberFormat="1" applyFont="1" applyBorder="1" applyAlignment="1" applyProtection="1">
      <alignment horizontal="center" vertical="center"/>
    </xf>
    <xf numFmtId="0" fontId="3" fillId="0" borderId="2" xfId="2" applyNumberFormat="1" applyFont="1" applyBorder="1" applyAlignment="1" applyProtection="1">
      <alignment horizontal="center" vertical="center"/>
    </xf>
    <xf numFmtId="0" fontId="3" fillId="0" borderId="15" xfId="2" applyNumberFormat="1" applyFont="1" applyBorder="1" applyAlignment="1" applyProtection="1">
      <alignment horizontal="center" vertical="center"/>
    </xf>
    <xf numFmtId="0" fontId="3" fillId="0" borderId="9" xfId="2" applyNumberFormat="1" applyFont="1" applyBorder="1" applyAlignment="1" applyProtection="1">
      <alignment horizontal="center" vertical="center" shrinkToFit="1"/>
    </xf>
    <xf numFmtId="0" fontId="3" fillId="0" borderId="10" xfId="2" applyNumberFormat="1" applyFont="1" applyBorder="1" applyAlignment="1" applyProtection="1">
      <alignment horizontal="center" vertical="center" shrinkToFit="1"/>
    </xf>
    <xf numFmtId="0" fontId="3" fillId="0" borderId="2" xfId="2" applyNumberFormat="1" applyFont="1" applyBorder="1" applyAlignment="1" applyProtection="1">
      <alignment horizontal="center" vertical="center" shrinkToFit="1"/>
    </xf>
    <xf numFmtId="0" fontId="3" fillId="0" borderId="15" xfId="2" applyNumberFormat="1" applyFont="1" applyBorder="1" applyAlignment="1" applyProtection="1">
      <alignment horizontal="center" vertical="center" shrinkToFit="1"/>
    </xf>
    <xf numFmtId="178" fontId="23" fillId="0" borderId="5" xfId="4" applyNumberFormat="1" applyFont="1" applyBorder="1" applyAlignment="1" applyProtection="1">
      <alignment horizontal="center" vertical="center"/>
      <protection locked="0"/>
    </xf>
    <xf numFmtId="178" fontId="23" fillId="0" borderId="6" xfId="4" applyNumberFormat="1" applyFont="1" applyBorder="1" applyAlignment="1" applyProtection="1">
      <alignment horizontal="center" vertical="center"/>
      <protection locked="0"/>
    </xf>
    <xf numFmtId="0" fontId="22" fillId="0" borderId="0" xfId="4" applyFont="1" applyAlignment="1" applyProtection="1">
      <alignment horizontal="left" vertical="center"/>
    </xf>
    <xf numFmtId="0" fontId="22" fillId="0" borderId="0" xfId="4" applyFont="1" applyAlignment="1" applyProtection="1">
      <alignment horizontal="right" vertical="center"/>
    </xf>
    <xf numFmtId="0" fontId="23" fillId="6" borderId="12" xfId="4" applyFont="1" applyFill="1" applyBorder="1" applyAlignment="1" applyProtection="1">
      <alignment horizontal="center" vertical="center" shrinkToFit="1"/>
      <protection locked="0"/>
    </xf>
    <xf numFmtId="0" fontId="23" fillId="6" borderId="10" xfId="4" applyFont="1" applyFill="1" applyBorder="1" applyAlignment="1" applyProtection="1">
      <alignment horizontal="center" vertical="center" shrinkToFit="1"/>
      <protection locked="0"/>
    </xf>
    <xf numFmtId="0" fontId="23" fillId="6" borderId="14" xfId="4" applyFont="1" applyFill="1" applyBorder="1" applyAlignment="1" applyProtection="1">
      <alignment horizontal="center" vertical="center" shrinkToFit="1"/>
      <protection locked="0"/>
    </xf>
    <xf numFmtId="0" fontId="23" fillId="6" borderId="15" xfId="4" applyFont="1" applyFill="1" applyBorder="1" applyAlignment="1" applyProtection="1">
      <alignment horizontal="center" vertical="center" shrinkToFit="1"/>
      <protection locked="0"/>
    </xf>
    <xf numFmtId="0" fontId="23" fillId="6" borderId="1" xfId="4" applyFont="1" applyFill="1" applyBorder="1" applyAlignment="1" applyProtection="1">
      <alignment horizontal="center" vertical="center"/>
    </xf>
    <xf numFmtId="0" fontId="23" fillId="0" borderId="5" xfId="4" applyFont="1" applyBorder="1" applyAlignment="1" applyProtection="1">
      <alignment horizontal="center" vertical="center"/>
    </xf>
    <xf numFmtId="0" fontId="23" fillId="0" borderId="6" xfId="4" applyFont="1" applyBorder="1" applyAlignment="1" applyProtection="1">
      <alignment horizontal="center" vertical="center"/>
    </xf>
    <xf numFmtId="0" fontId="23" fillId="0" borderId="1" xfId="4" applyFont="1" applyBorder="1" applyAlignment="1" applyProtection="1">
      <alignment horizontal="center" vertical="center"/>
    </xf>
    <xf numFmtId="0" fontId="23" fillId="6" borderId="4" xfId="4" applyFont="1" applyFill="1" applyBorder="1" applyAlignment="1" applyProtection="1">
      <alignment horizontal="center" vertical="center" shrinkToFit="1"/>
      <protection locked="0"/>
    </xf>
    <xf numFmtId="0" fontId="23" fillId="6" borderId="11" xfId="4" applyFont="1" applyFill="1" applyBorder="1" applyAlignment="1" applyProtection="1">
      <alignment horizontal="center" vertical="center" shrinkToFit="1"/>
      <protection locked="0"/>
    </xf>
    <xf numFmtId="0" fontId="22" fillId="0" borderId="0" xfId="4" applyFont="1" applyBorder="1" applyAlignment="1" applyProtection="1">
      <alignment horizontal="left" vertical="center" wrapText="1"/>
      <protection locked="0"/>
    </xf>
    <xf numFmtId="0" fontId="23" fillId="6" borderId="12" xfId="4" applyFont="1" applyFill="1" applyBorder="1" applyAlignment="1" applyProtection="1">
      <alignment horizontal="right" vertical="center"/>
    </xf>
    <xf numFmtId="0" fontId="23" fillId="6" borderId="10" xfId="4" applyFont="1" applyFill="1" applyBorder="1" applyAlignment="1" applyProtection="1">
      <alignment horizontal="right" vertical="center"/>
    </xf>
    <xf numFmtId="0" fontId="23" fillId="6" borderId="1" xfId="4" applyFont="1" applyFill="1" applyBorder="1" applyAlignment="1" applyProtection="1">
      <alignment horizontal="center" vertical="center" shrinkToFit="1"/>
      <protection locked="0"/>
    </xf>
    <xf numFmtId="0" fontId="23" fillId="6" borderId="14" xfId="4" applyFont="1" applyFill="1" applyBorder="1" applyAlignment="1" applyProtection="1">
      <alignment horizontal="left" vertical="center"/>
    </xf>
    <xf numFmtId="0" fontId="23" fillId="6" borderId="15" xfId="4" applyFont="1" applyFill="1" applyBorder="1" applyAlignment="1" applyProtection="1">
      <alignment horizontal="left" vertical="center"/>
    </xf>
    <xf numFmtId="0" fontId="22" fillId="0" borderId="0" xfId="4" applyFont="1" applyAlignment="1" applyProtection="1">
      <alignment horizontal="center" vertical="center"/>
    </xf>
    <xf numFmtId="14" fontId="22" fillId="0" borderId="0" xfId="4" applyNumberFormat="1" applyFont="1" applyBorder="1" applyAlignment="1" applyProtection="1">
      <alignment horizontal="right" vertical="center" wrapText="1"/>
    </xf>
    <xf numFmtId="0" fontId="22" fillId="5" borderId="1" xfId="4" applyFont="1" applyFill="1" applyBorder="1" applyAlignment="1" applyProtection="1">
      <alignment horizontal="center" vertical="center"/>
    </xf>
    <xf numFmtId="178" fontId="31" fillId="0" borderId="4" xfId="4" applyNumberFormat="1" applyFont="1" applyBorder="1" applyAlignment="1" applyProtection="1">
      <alignment horizontal="center" vertical="center"/>
    </xf>
    <xf numFmtId="178" fontId="31" fillId="0" borderId="3" xfId="4" applyNumberFormat="1" applyFont="1" applyBorder="1" applyAlignment="1" applyProtection="1">
      <alignment horizontal="center" vertical="center"/>
    </xf>
    <xf numFmtId="178" fontId="31" fillId="0" borderId="11" xfId="4" applyNumberFormat="1" applyFont="1" applyBorder="1" applyAlignment="1" applyProtection="1">
      <alignment horizontal="center" vertical="center"/>
    </xf>
    <xf numFmtId="0" fontId="22" fillId="0" borderId="36" xfId="4" applyFont="1" applyBorder="1" applyAlignment="1" applyProtection="1">
      <alignment horizontal="center" vertical="center"/>
    </xf>
    <xf numFmtId="177" fontId="7" fillId="0" borderId="1" xfId="0" applyNumberFormat="1" applyFont="1" applyBorder="1" applyAlignment="1" applyProtection="1">
      <alignment horizontal="center" vertical="center"/>
      <protection locked="0"/>
    </xf>
    <xf numFmtId="0" fontId="22" fillId="0" borderId="1" xfId="4" applyFont="1" applyFill="1" applyBorder="1" applyAlignment="1" applyProtection="1">
      <alignment horizontal="center" vertical="center"/>
    </xf>
    <xf numFmtId="0" fontId="22" fillId="0" borderId="1" xfId="4" applyFont="1" applyFill="1" applyBorder="1" applyAlignment="1" applyProtection="1">
      <alignment horizontal="center" vertical="center" wrapText="1"/>
    </xf>
    <xf numFmtId="176" fontId="22" fillId="0" borderId="1" xfId="4" applyNumberFormat="1" applyFont="1" applyBorder="1" applyAlignment="1" applyProtection="1">
      <alignment horizontal="center" vertical="center"/>
    </xf>
    <xf numFmtId="0" fontId="22" fillId="0" borderId="1" xfId="4" applyFont="1" applyBorder="1" applyAlignment="1" applyProtection="1">
      <alignment horizontal="center" vertical="center"/>
    </xf>
    <xf numFmtId="178" fontId="22" fillId="0" borderId="4" xfId="4" applyNumberFormat="1" applyFont="1" applyBorder="1" applyAlignment="1" applyProtection="1">
      <alignment horizontal="center" vertical="center"/>
    </xf>
    <xf numFmtId="178" fontId="22" fillId="0" borderId="3" xfId="4" applyNumberFormat="1" applyFont="1" applyBorder="1" applyAlignment="1" applyProtection="1">
      <alignment horizontal="center" vertical="center"/>
    </xf>
    <xf numFmtId="178" fontId="22" fillId="0" borderId="11" xfId="4" applyNumberFormat="1" applyFont="1" applyBorder="1" applyAlignment="1" applyProtection="1">
      <alignment horizontal="center" vertical="center"/>
    </xf>
    <xf numFmtId="0" fontId="7" fillId="0" borderId="1" xfId="0"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shrinkToFit="1"/>
    </xf>
    <xf numFmtId="0" fontId="7" fillId="0" borderId="1" xfId="0" applyFont="1" applyBorder="1" applyAlignment="1" applyProtection="1">
      <alignment horizontal="center" vertical="center" shrinkToFit="1"/>
      <protection locked="0"/>
    </xf>
    <xf numFmtId="0" fontId="25" fillId="0" borderId="7" xfId="4" applyFont="1" applyBorder="1" applyAlignment="1" applyProtection="1">
      <alignment horizontal="center" vertical="center"/>
    </xf>
    <xf numFmtId="0" fontId="25" fillId="0" borderId="0" xfId="4" applyFont="1" applyBorder="1" applyAlignment="1" applyProtection="1">
      <alignment horizontal="center" vertical="center"/>
    </xf>
    <xf numFmtId="0" fontId="22" fillId="0" borderId="0" xfId="4" applyNumberFormat="1" applyFont="1" applyBorder="1" applyAlignment="1" applyProtection="1">
      <alignment horizontal="left" vertical="center" wrapText="1"/>
    </xf>
    <xf numFmtId="0" fontId="20" fillId="0" borderId="7" xfId="4" applyFont="1" applyBorder="1" applyAlignment="1" applyProtection="1">
      <alignment horizontal="left" vertical="center"/>
    </xf>
    <xf numFmtId="0" fontId="20" fillId="0" borderId="0" xfId="4" applyFont="1" applyBorder="1" applyAlignment="1" applyProtection="1">
      <alignment horizontal="left" vertical="center"/>
    </xf>
    <xf numFmtId="0" fontId="3" fillId="0" borderId="12" xfId="2" applyNumberFormat="1" applyFont="1" applyBorder="1" applyAlignment="1" applyProtection="1">
      <alignment horizontal="center" vertical="center" shrinkToFit="1"/>
    </xf>
    <xf numFmtId="0" fontId="3" fillId="0" borderId="14" xfId="2" applyNumberFormat="1" applyFont="1" applyBorder="1" applyAlignment="1" applyProtection="1">
      <alignment horizontal="center" vertical="center" shrinkToFit="1"/>
    </xf>
    <xf numFmtId="178" fontId="23" fillId="0" borderId="5" xfId="4" applyNumberFormat="1" applyFont="1" applyBorder="1" applyAlignment="1" applyProtection="1">
      <alignment horizontal="center" vertical="center"/>
    </xf>
    <xf numFmtId="178" fontId="23" fillId="0" borderId="6" xfId="4" applyNumberFormat="1" applyFont="1" applyBorder="1" applyAlignment="1" applyProtection="1">
      <alignment horizontal="center" vertical="center"/>
    </xf>
    <xf numFmtId="0" fontId="22" fillId="0" borderId="0" xfId="4" applyFont="1" applyBorder="1" applyAlignment="1" applyProtection="1">
      <alignment horizontal="left" vertical="center" wrapText="1"/>
    </xf>
    <xf numFmtId="0" fontId="23" fillId="6" borderId="12" xfId="4" applyFont="1" applyFill="1" applyBorder="1" applyAlignment="1" applyProtection="1">
      <alignment horizontal="center" vertical="center" shrinkToFit="1"/>
    </xf>
    <xf numFmtId="0" fontId="23" fillId="6" borderId="10" xfId="4" applyFont="1" applyFill="1" applyBorder="1" applyAlignment="1" applyProtection="1">
      <alignment horizontal="center" vertical="center" shrinkToFit="1"/>
    </xf>
    <xf numFmtId="0" fontId="23" fillId="6" borderId="14" xfId="4" applyFont="1" applyFill="1" applyBorder="1" applyAlignment="1" applyProtection="1">
      <alignment horizontal="center" vertical="center" shrinkToFit="1"/>
    </xf>
    <xf numFmtId="0" fontId="23" fillId="6" borderId="15" xfId="4" applyFont="1" applyFill="1" applyBorder="1" applyAlignment="1" applyProtection="1">
      <alignment horizontal="center" vertical="center" shrinkToFit="1"/>
    </xf>
    <xf numFmtId="0" fontId="23" fillId="6" borderId="4" xfId="4" applyFont="1" applyFill="1" applyBorder="1" applyAlignment="1" applyProtection="1">
      <alignment horizontal="center" vertical="center" shrinkToFit="1"/>
    </xf>
    <xf numFmtId="0" fontId="23" fillId="6" borderId="11" xfId="4" applyFont="1" applyFill="1" applyBorder="1" applyAlignment="1" applyProtection="1">
      <alignment horizontal="center" vertical="center" shrinkToFit="1"/>
    </xf>
    <xf numFmtId="14" fontId="22" fillId="0" borderId="0" xfId="4" applyNumberFormat="1" applyFont="1" applyBorder="1" applyAlignment="1" applyProtection="1">
      <alignment horizontal="left" vertical="center" wrapText="1"/>
    </xf>
    <xf numFmtId="0" fontId="7" fillId="0" borderId="1" xfId="0" applyFont="1" applyBorder="1" applyAlignment="1" applyProtection="1">
      <alignment horizontal="center" vertical="center"/>
    </xf>
    <xf numFmtId="177"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shrinkToFit="1"/>
    </xf>
    <xf numFmtId="0" fontId="22" fillId="0" borderId="1" xfId="4" applyFont="1" applyBorder="1" applyAlignment="1" applyProtection="1">
      <alignment horizontal="center" vertical="center" wrapText="1" shrinkToFit="1"/>
    </xf>
    <xf numFmtId="0" fontId="25" fillId="0" borderId="7" xfId="4" applyFont="1" applyBorder="1" applyAlignment="1" applyProtection="1">
      <alignment horizontal="left" vertical="center"/>
    </xf>
    <xf numFmtId="0" fontId="25" fillId="0" borderId="0" xfId="4" applyFont="1" applyBorder="1" applyAlignment="1" applyProtection="1">
      <alignment horizontal="left" vertical="center"/>
    </xf>
    <xf numFmtId="0" fontId="7" fillId="0" borderId="4"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1" xfId="0" applyFont="1" applyBorder="1" applyAlignment="1" applyProtection="1">
      <alignment horizontal="center" vertical="center"/>
    </xf>
    <xf numFmtId="0" fontId="22" fillId="0" borderId="4" xfId="4" applyFont="1" applyBorder="1" applyAlignment="1" applyProtection="1">
      <alignment horizontal="center" vertical="center" wrapText="1" shrinkToFit="1"/>
    </xf>
    <xf numFmtId="0" fontId="22" fillId="0" borderId="3" xfId="4" applyFont="1" applyBorder="1" applyAlignment="1" applyProtection="1">
      <alignment horizontal="center" vertical="center" wrapText="1" shrinkToFit="1"/>
    </xf>
    <xf numFmtId="0" fontId="22" fillId="0" borderId="11" xfId="4" applyFont="1" applyBorder="1" applyAlignment="1" applyProtection="1">
      <alignment horizontal="center" vertical="center" wrapText="1" shrinkToFit="1"/>
    </xf>
    <xf numFmtId="0" fontId="28"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3" fillId="0" borderId="12" xfId="2" applyNumberFormat="1" applyFont="1" applyBorder="1" applyAlignment="1" applyProtection="1">
      <alignment horizontal="center" vertical="center"/>
    </xf>
    <xf numFmtId="0" fontId="3" fillId="0" borderId="10" xfId="2" applyNumberFormat="1" applyFont="1" applyBorder="1" applyAlignment="1" applyProtection="1">
      <alignment horizontal="center" vertical="center"/>
    </xf>
    <xf numFmtId="0" fontId="3" fillId="0" borderId="8" xfId="2" applyNumberFormat="1" applyFont="1" applyBorder="1" applyAlignment="1" applyProtection="1">
      <alignment horizontal="center" vertical="center"/>
    </xf>
    <xf numFmtId="0" fontId="3" fillId="0" borderId="9" xfId="2" applyNumberFormat="1" applyFont="1" applyBorder="1" applyAlignment="1" applyProtection="1">
      <alignment horizontal="center" vertical="center"/>
    </xf>
    <xf numFmtId="0" fontId="3" fillId="0" borderId="12" xfId="2" applyNumberFormat="1" applyFont="1" applyBorder="1" applyAlignment="1" applyProtection="1">
      <alignment horizontal="center" vertical="center"/>
      <protection locked="0"/>
    </xf>
    <xf numFmtId="0" fontId="3" fillId="0" borderId="9" xfId="2" applyNumberFormat="1" applyFont="1" applyBorder="1" applyAlignment="1" applyProtection="1">
      <alignment horizontal="center" vertical="center"/>
      <protection locked="0"/>
    </xf>
    <xf numFmtId="0" fontId="3" fillId="0" borderId="10" xfId="2" applyNumberFormat="1" applyFont="1" applyBorder="1" applyAlignment="1" applyProtection="1">
      <alignment horizontal="center" vertical="center"/>
      <protection locked="0"/>
    </xf>
    <xf numFmtId="0" fontId="3" fillId="0" borderId="7" xfId="2" applyNumberFormat="1" applyFont="1" applyBorder="1" applyAlignment="1" applyProtection="1">
      <alignment horizontal="center" vertical="center"/>
      <protection locked="0"/>
    </xf>
    <xf numFmtId="0" fontId="3" fillId="0" borderId="0" xfId="2" applyNumberFormat="1" applyFont="1" applyBorder="1" applyAlignment="1" applyProtection="1">
      <alignment horizontal="center" vertical="center"/>
      <protection locked="0"/>
    </xf>
    <xf numFmtId="0" fontId="3" fillId="0" borderId="8" xfId="2" applyNumberFormat="1" applyFont="1" applyBorder="1" applyAlignment="1" applyProtection="1">
      <alignment horizontal="center" vertical="center"/>
      <protection locked="0"/>
    </xf>
    <xf numFmtId="0" fontId="3" fillId="0" borderId="14" xfId="2" applyNumberFormat="1" applyFont="1" applyBorder="1" applyAlignment="1" applyProtection="1">
      <alignment horizontal="center" vertical="center"/>
      <protection locked="0"/>
    </xf>
    <xf numFmtId="0" fontId="3" fillId="0" borderId="2" xfId="2" applyNumberFormat="1" applyFont="1" applyBorder="1" applyAlignment="1" applyProtection="1">
      <alignment horizontal="center" vertical="center"/>
      <protection locked="0"/>
    </xf>
    <xf numFmtId="0" fontId="3" fillId="0" borderId="15" xfId="2" applyNumberFormat="1" applyFont="1" applyBorder="1" applyAlignment="1" applyProtection="1">
      <alignment horizontal="center" vertical="center"/>
      <protection locked="0"/>
    </xf>
    <xf numFmtId="0" fontId="28" fillId="0" borderId="0" xfId="0" applyFont="1" applyAlignment="1" applyProtection="1">
      <alignment horizontal="left" vertical="center" wrapText="1"/>
    </xf>
    <xf numFmtId="179" fontId="28" fillId="0" borderId="12" xfId="2" applyNumberFormat="1" applyFont="1" applyBorder="1" applyAlignment="1" applyProtection="1">
      <alignment horizontal="center" vertical="center"/>
    </xf>
    <xf numFmtId="179" fontId="28" fillId="0" borderId="9" xfId="2" applyNumberFormat="1" applyFont="1" applyBorder="1" applyAlignment="1" applyProtection="1">
      <alignment horizontal="center" vertical="center"/>
    </xf>
    <xf numFmtId="179" fontId="28" fillId="0" borderId="10" xfId="2" applyNumberFormat="1" applyFont="1" applyBorder="1" applyAlignment="1" applyProtection="1">
      <alignment horizontal="center" vertical="center"/>
    </xf>
    <xf numFmtId="179" fontId="28" fillId="0" borderId="7" xfId="2" applyNumberFormat="1" applyFont="1" applyBorder="1" applyAlignment="1" applyProtection="1">
      <alignment horizontal="center" vertical="center"/>
    </xf>
    <xf numFmtId="179" fontId="28" fillId="0" borderId="0" xfId="2" applyNumberFormat="1" applyFont="1" applyBorder="1" applyAlignment="1" applyProtection="1">
      <alignment horizontal="center" vertical="center"/>
    </xf>
    <xf numFmtId="179" fontId="28" fillId="0" borderId="8" xfId="2" applyNumberFormat="1" applyFont="1" applyBorder="1" applyAlignment="1" applyProtection="1">
      <alignment horizontal="center" vertical="center"/>
    </xf>
    <xf numFmtId="179" fontId="28" fillId="0" borderId="14" xfId="2" applyNumberFormat="1" applyFont="1" applyBorder="1" applyAlignment="1" applyProtection="1">
      <alignment horizontal="center" vertical="center"/>
    </xf>
    <xf numFmtId="179" fontId="28" fillId="0" borderId="2" xfId="2" applyNumberFormat="1" applyFont="1" applyBorder="1" applyAlignment="1" applyProtection="1">
      <alignment horizontal="center" vertical="center"/>
    </xf>
    <xf numFmtId="179" fontId="28" fillId="0" borderId="15" xfId="2" applyNumberFormat="1" applyFont="1" applyBorder="1" applyAlignment="1" applyProtection="1">
      <alignment horizontal="center" vertical="center"/>
    </xf>
    <xf numFmtId="0" fontId="37" fillId="0" borderId="7" xfId="4" applyFont="1" applyFill="1" applyBorder="1" applyAlignment="1" applyProtection="1">
      <alignment horizontal="left" vertical="center"/>
    </xf>
    <xf numFmtId="0" fontId="37" fillId="0" borderId="0" xfId="4" applyFont="1" applyFill="1" applyBorder="1" applyAlignment="1" applyProtection="1">
      <alignment horizontal="left" vertical="center"/>
    </xf>
    <xf numFmtId="0" fontId="13" fillId="0" borderId="0" xfId="2" applyFont="1" applyBorder="1" applyAlignment="1" applyProtection="1">
      <alignment horizontal="right" vertical="center"/>
    </xf>
    <xf numFmtId="0" fontId="13" fillId="0" borderId="0" xfId="2" applyFont="1" applyBorder="1" applyAlignment="1" applyProtection="1">
      <alignment horizontal="left" vertical="center"/>
    </xf>
    <xf numFmtId="0" fontId="4" fillId="0" borderId="2" xfId="2" applyFont="1" applyBorder="1" applyAlignment="1" applyProtection="1">
      <alignment horizontal="left" vertical="center"/>
    </xf>
    <xf numFmtId="0" fontId="27" fillId="0" borderId="7" xfId="4" applyFont="1" applyBorder="1" applyAlignment="1" applyProtection="1">
      <alignment horizontal="left" vertical="center"/>
    </xf>
    <xf numFmtId="0" fontId="27" fillId="0" borderId="0" xfId="4" applyFont="1" applyBorder="1" applyAlignment="1" applyProtection="1">
      <alignment horizontal="left" vertical="center"/>
    </xf>
    <xf numFmtId="0" fontId="27" fillId="0" borderId="7" xfId="4" applyFont="1" applyFill="1" applyBorder="1" applyAlignment="1" applyProtection="1">
      <alignment horizontal="left" vertical="center"/>
    </xf>
    <xf numFmtId="0" fontId="27" fillId="0" borderId="0" xfId="4" applyFont="1" applyFill="1" applyBorder="1" applyAlignment="1" applyProtection="1">
      <alignment horizontal="left" vertical="center"/>
    </xf>
    <xf numFmtId="0" fontId="3" fillId="0" borderId="12" xfId="2" applyNumberFormat="1" applyFont="1" applyBorder="1" applyAlignment="1" applyProtection="1">
      <alignment horizontal="center" vertical="center" wrapText="1"/>
    </xf>
    <xf numFmtId="0" fontId="3" fillId="0" borderId="9" xfId="2" applyNumberFormat="1" applyFont="1" applyBorder="1" applyAlignment="1" applyProtection="1">
      <alignment horizontal="center" vertical="center" wrapText="1"/>
    </xf>
    <xf numFmtId="0" fontId="3" fillId="0" borderId="10" xfId="2" applyNumberFormat="1" applyFont="1" applyBorder="1" applyAlignment="1" applyProtection="1">
      <alignment horizontal="center" vertical="center" wrapText="1"/>
    </xf>
    <xf numFmtId="0" fontId="3" fillId="0" borderId="7" xfId="2" applyNumberFormat="1" applyFont="1" applyBorder="1" applyAlignment="1" applyProtection="1">
      <alignment horizontal="center" vertical="center" wrapText="1"/>
    </xf>
    <xf numFmtId="0" fontId="3" fillId="0" borderId="0" xfId="2" applyNumberFormat="1" applyFont="1" applyBorder="1" applyAlignment="1" applyProtection="1">
      <alignment horizontal="center" vertical="center" wrapText="1"/>
    </xf>
    <xf numFmtId="0" fontId="3" fillId="0" borderId="8" xfId="2" applyNumberFormat="1" applyFont="1" applyBorder="1" applyAlignment="1" applyProtection="1">
      <alignment horizontal="center" vertical="center" wrapText="1"/>
    </xf>
    <xf numFmtId="0" fontId="3" fillId="0" borderId="14" xfId="2" applyNumberFormat="1" applyFont="1" applyBorder="1" applyAlignment="1" applyProtection="1">
      <alignment horizontal="center" vertical="center" wrapText="1"/>
    </xf>
    <xf numFmtId="0" fontId="3" fillId="0" borderId="2" xfId="2" applyNumberFormat="1" applyFont="1" applyBorder="1" applyAlignment="1" applyProtection="1">
      <alignment horizontal="center" vertical="center" wrapText="1"/>
    </xf>
    <xf numFmtId="0" fontId="3" fillId="0" borderId="15" xfId="2" applyNumberFormat="1" applyFont="1" applyBorder="1" applyAlignment="1" applyProtection="1">
      <alignment horizontal="center" vertical="center" wrapText="1"/>
    </xf>
    <xf numFmtId="0" fontId="28" fillId="0" borderId="0" xfId="0" applyFont="1" applyAlignment="1" applyProtection="1">
      <alignment horizontal="center" vertical="center"/>
    </xf>
    <xf numFmtId="0" fontId="3" fillId="0" borderId="1" xfId="2" applyNumberFormat="1" applyFont="1" applyBorder="1" applyAlignment="1" applyProtection="1">
      <alignment horizontal="center" vertical="center" shrinkToFit="1"/>
      <protection locked="0"/>
    </xf>
    <xf numFmtId="0" fontId="3" fillId="0" borderId="1" xfId="2" applyNumberFormat="1" applyFont="1" applyBorder="1" applyAlignment="1" applyProtection="1">
      <alignment horizontal="center" vertical="center" shrinkToFit="1"/>
    </xf>
    <xf numFmtId="0" fontId="3" fillId="0" borderId="1" xfId="2" applyNumberFormat="1" applyFont="1" applyBorder="1" applyAlignment="1" applyProtection="1">
      <alignment horizontal="center" vertical="center"/>
    </xf>
    <xf numFmtId="0" fontId="3" fillId="0" borderId="4" xfId="2" applyNumberFormat="1" applyFont="1" applyBorder="1" applyAlignment="1" applyProtection="1">
      <alignment horizontal="center" vertical="center"/>
    </xf>
    <xf numFmtId="177" fontId="3" fillId="0" borderId="9" xfId="2" applyNumberFormat="1" applyFont="1" applyBorder="1" applyAlignment="1" applyProtection="1">
      <alignment horizontal="center" vertical="center"/>
      <protection locked="0"/>
    </xf>
    <xf numFmtId="177" fontId="3" fillId="0" borderId="2" xfId="2" applyNumberFormat="1" applyFont="1" applyBorder="1" applyAlignment="1" applyProtection="1">
      <alignment horizontal="center" vertical="center"/>
      <protection locked="0"/>
    </xf>
    <xf numFmtId="38" fontId="3" fillId="0" borderId="12" xfId="1" applyFont="1" applyBorder="1" applyAlignment="1" applyProtection="1">
      <alignment horizontal="right" vertical="center" shrinkToFit="1"/>
      <protection locked="0"/>
    </xf>
    <xf numFmtId="38" fontId="3" fillId="0" borderId="9" xfId="1" applyFont="1" applyBorder="1" applyAlignment="1" applyProtection="1">
      <alignment horizontal="right" vertical="center" shrinkToFit="1"/>
      <protection locked="0"/>
    </xf>
    <xf numFmtId="38" fontId="3" fillId="0" borderId="14" xfId="1" applyFont="1" applyBorder="1" applyAlignment="1" applyProtection="1">
      <alignment horizontal="right" vertical="center" shrinkToFit="1"/>
      <protection locked="0"/>
    </xf>
    <xf numFmtId="38" fontId="3" fillId="0" borderId="2" xfId="1" applyFont="1" applyBorder="1" applyAlignment="1" applyProtection="1">
      <alignment horizontal="right" vertical="center" shrinkToFit="1"/>
      <protection locked="0"/>
    </xf>
    <xf numFmtId="179" fontId="3" fillId="0" borderId="9" xfId="2" applyNumberFormat="1" applyFont="1" applyBorder="1" applyAlignment="1" applyProtection="1">
      <alignment horizontal="left" vertical="center"/>
    </xf>
    <xf numFmtId="179" fontId="3" fillId="0" borderId="10" xfId="2" applyNumberFormat="1" applyFont="1" applyBorder="1" applyAlignment="1" applyProtection="1">
      <alignment horizontal="left" vertical="center"/>
    </xf>
    <xf numFmtId="179" fontId="3" fillId="0" borderId="2" xfId="2" applyNumberFormat="1" applyFont="1" applyBorder="1" applyAlignment="1" applyProtection="1">
      <alignment horizontal="left" vertical="center"/>
    </xf>
    <xf numFmtId="179" fontId="3" fillId="0" borderId="15" xfId="2" applyNumberFormat="1" applyFont="1" applyBorder="1" applyAlignment="1" applyProtection="1">
      <alignment horizontal="left" vertical="center"/>
    </xf>
    <xf numFmtId="177" fontId="3" fillId="0" borderId="12" xfId="2" applyNumberFormat="1" applyFont="1" applyBorder="1" applyAlignment="1" applyProtection="1">
      <alignment horizontal="center" vertical="center"/>
      <protection locked="0"/>
    </xf>
    <xf numFmtId="177" fontId="3" fillId="0" borderId="14" xfId="2" applyNumberFormat="1" applyFont="1" applyBorder="1" applyAlignment="1" applyProtection="1">
      <alignment horizontal="center" vertical="center"/>
      <protection locked="0"/>
    </xf>
    <xf numFmtId="0" fontId="28" fillId="0" borderId="0" xfId="0" applyFont="1" applyAlignment="1" applyProtection="1">
      <alignment horizontal="left" vertical="center"/>
    </xf>
    <xf numFmtId="177" fontId="3" fillId="0" borderId="12" xfId="2" applyNumberFormat="1" applyFont="1" applyBorder="1" applyAlignment="1" applyProtection="1">
      <alignment horizontal="center" vertical="center"/>
    </xf>
    <xf numFmtId="177" fontId="3" fillId="0" borderId="9" xfId="2" applyNumberFormat="1" applyFont="1" applyBorder="1" applyAlignment="1" applyProtection="1">
      <alignment horizontal="center" vertical="center"/>
    </xf>
    <xf numFmtId="177" fontId="3" fillId="0" borderId="14" xfId="2" applyNumberFormat="1" applyFont="1" applyBorder="1" applyAlignment="1" applyProtection="1">
      <alignment horizontal="center" vertical="center"/>
    </xf>
    <xf numFmtId="177" fontId="3" fillId="0" borderId="2" xfId="2" applyNumberFormat="1" applyFont="1" applyBorder="1" applyAlignment="1" applyProtection="1">
      <alignment horizontal="center" vertical="center"/>
    </xf>
    <xf numFmtId="38" fontId="3" fillId="0" borderId="12" xfId="1" applyFont="1" applyBorder="1" applyAlignment="1" applyProtection="1">
      <alignment horizontal="right" vertical="center"/>
    </xf>
    <xf numFmtId="38" fontId="3" fillId="0" borderId="9" xfId="1" applyFont="1" applyBorder="1" applyAlignment="1" applyProtection="1">
      <alignment horizontal="right" vertical="center"/>
    </xf>
    <xf numFmtId="38" fontId="3" fillId="0" borderId="14" xfId="1" applyFont="1" applyBorder="1" applyAlignment="1" applyProtection="1">
      <alignment horizontal="right" vertical="center"/>
    </xf>
    <xf numFmtId="38" fontId="3" fillId="0" borderId="2" xfId="1" applyFont="1" applyBorder="1" applyAlignment="1" applyProtection="1">
      <alignment horizontal="right" vertical="center"/>
    </xf>
    <xf numFmtId="0" fontId="40" fillId="0" borderId="0" xfId="4" applyFont="1" applyAlignment="1" applyProtection="1">
      <alignment horizontal="left" vertical="center"/>
    </xf>
    <xf numFmtId="0" fontId="39" fillId="0" borderId="0" xfId="0" applyFont="1" applyBorder="1" applyAlignment="1" applyProtection="1">
      <alignment vertical="center"/>
    </xf>
    <xf numFmtId="0" fontId="4" fillId="0" borderId="12"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cellXfs>
  <cellStyles count="5">
    <cellStyle name="桁区切り" xfId="1" builtinId="6"/>
    <cellStyle name="桁区切り 2" xfId="3"/>
    <cellStyle name="標準" xfId="0" builtinId="0"/>
    <cellStyle name="標準 2" xfId="2"/>
    <cellStyle name="標準 3" xfId="4"/>
  </cellStyles>
  <dxfs count="3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font>
      <fill>
        <patternFill>
          <bgColor theme="6"/>
        </patternFill>
      </fill>
    </dxf>
    <dxf>
      <font>
        <b/>
        <i val="0"/>
      </font>
      <fill>
        <patternFill>
          <bgColor rgb="FFFFFF00"/>
        </patternFill>
      </fill>
    </dxf>
    <dxf>
      <font>
        <b val="0"/>
        <i val="0"/>
        <strike/>
      </font>
      <fill>
        <patternFill>
          <bgColor theme="6"/>
        </patternFill>
      </fill>
    </dxf>
    <dxf>
      <font>
        <b/>
        <i val="0"/>
      </font>
      <fill>
        <patternFill>
          <bgColor rgb="FFFFFF00"/>
        </patternFill>
      </fill>
    </dxf>
    <dxf>
      <font>
        <b val="0"/>
        <i val="0"/>
        <strike/>
      </font>
      <fill>
        <patternFill>
          <bgColor theme="6"/>
        </patternFill>
      </fill>
    </dxf>
    <dxf>
      <font>
        <b/>
        <i val="0"/>
      </font>
      <fill>
        <patternFill>
          <bgColor rgb="FFFFFF00"/>
        </patternFill>
      </fill>
    </dxf>
    <dxf>
      <font>
        <b/>
        <i val="0"/>
        <u val="none"/>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P$8" lockText="1" noThreeD="1"/>
</file>

<file path=xl/ctrlProps/ctrlProp10.xml><?xml version="1.0" encoding="utf-8"?>
<formControlPr xmlns="http://schemas.microsoft.com/office/spreadsheetml/2009/9/main" objectType="CheckBox" fmlaLink="$C$12" lockText="1" noThreeD="1"/>
</file>

<file path=xl/ctrlProps/ctrlProp11.xml><?xml version="1.0" encoding="utf-8"?>
<formControlPr xmlns="http://schemas.microsoft.com/office/spreadsheetml/2009/9/main" objectType="CheckBox" fmlaLink="$C$13" lockText="1" noThreeD="1"/>
</file>

<file path=xl/ctrlProps/ctrlProp12.xml><?xml version="1.0" encoding="utf-8"?>
<formControlPr xmlns="http://schemas.microsoft.com/office/spreadsheetml/2009/9/main" objectType="CheckBox" fmlaLink="$C$16" lockText="1" noThreeD="1"/>
</file>

<file path=xl/ctrlProps/ctrlProp13.xml><?xml version="1.0" encoding="utf-8"?>
<formControlPr xmlns="http://schemas.microsoft.com/office/spreadsheetml/2009/9/main" objectType="CheckBox" fmlaLink="$C$17" lockText="1" noThreeD="1"/>
</file>

<file path=xl/ctrlProps/ctrlProp14.xml><?xml version="1.0" encoding="utf-8"?>
<formControlPr xmlns="http://schemas.microsoft.com/office/spreadsheetml/2009/9/main" objectType="CheckBox" fmlaLink="$C$18" lockText="1" noThreeD="1"/>
</file>

<file path=xl/ctrlProps/ctrlProp15.xml><?xml version="1.0" encoding="utf-8"?>
<formControlPr xmlns="http://schemas.microsoft.com/office/spreadsheetml/2009/9/main" objectType="CheckBox" fmlaLink="$O$33" lockText="1" noThreeD="1"/>
</file>

<file path=xl/ctrlProps/ctrlProp16.xml><?xml version="1.0" encoding="utf-8"?>
<formControlPr xmlns="http://schemas.microsoft.com/office/spreadsheetml/2009/9/main" objectType="CheckBox" fmlaLink="$O$38" lockText="1" noThreeD="1"/>
</file>

<file path=xl/ctrlProps/ctrlProp17.xml><?xml version="1.0" encoding="utf-8"?>
<formControlPr xmlns="http://schemas.microsoft.com/office/spreadsheetml/2009/9/main" objectType="CheckBox" fmlaLink="$O$43" lockText="1" noThreeD="1"/>
</file>

<file path=xl/ctrlProps/ctrlProp18.xml><?xml version="1.0" encoding="utf-8"?>
<formControlPr xmlns="http://schemas.microsoft.com/office/spreadsheetml/2009/9/main" objectType="CheckBox" fmlaLink="$O$47" lockText="1" noThreeD="1"/>
</file>

<file path=xl/ctrlProps/ctrlProp19.xml><?xml version="1.0" encoding="utf-8"?>
<formControlPr xmlns="http://schemas.microsoft.com/office/spreadsheetml/2009/9/main" objectType="CheckBox" fmlaLink="$O$55" lockText="1" noThreeD="1"/>
</file>

<file path=xl/ctrlProps/ctrlProp2.xml><?xml version="1.0" encoding="utf-8"?>
<formControlPr xmlns="http://schemas.microsoft.com/office/spreadsheetml/2009/9/main" objectType="CheckBox" fmlaLink="$AP$9" lockText="1" noThreeD="1"/>
</file>

<file path=xl/ctrlProps/ctrlProp20.xml><?xml version="1.0" encoding="utf-8"?>
<formControlPr xmlns="http://schemas.microsoft.com/office/spreadsheetml/2009/9/main" objectType="CheckBox" fmlaLink="$O$65"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O$37" lockText="1" noThreeD="1"/>
</file>

<file path=xl/ctrlProps/ctrlProp28.xml><?xml version="1.0" encoding="utf-8"?>
<formControlPr xmlns="http://schemas.microsoft.com/office/spreadsheetml/2009/9/main" objectType="CheckBox" fmlaLink="$O$42" lockText="1" noThreeD="1"/>
</file>

<file path=xl/ctrlProps/ctrlProp29.xml><?xml version="1.0" encoding="utf-8"?>
<formControlPr xmlns="http://schemas.microsoft.com/office/spreadsheetml/2009/9/main" objectType="CheckBox" fmlaLink="$O$47" lockText="1" noThreeD="1"/>
</file>

<file path=xl/ctrlProps/ctrlProp3.xml><?xml version="1.0" encoding="utf-8"?>
<formControlPr xmlns="http://schemas.microsoft.com/office/spreadsheetml/2009/9/main" objectType="CheckBox" fmlaLink="$AP$10" lockText="1" noThreeD="1"/>
</file>

<file path=xl/ctrlProps/ctrlProp30.xml><?xml version="1.0" encoding="utf-8"?>
<formControlPr xmlns="http://schemas.microsoft.com/office/spreadsheetml/2009/9/main" objectType="CheckBox" fmlaLink="$O$51" lockText="1" noThreeD="1"/>
</file>

<file path=xl/ctrlProps/ctrlProp31.xml><?xml version="1.0" encoding="utf-8"?>
<formControlPr xmlns="http://schemas.microsoft.com/office/spreadsheetml/2009/9/main" objectType="CheckBox" fmlaLink="$O$59" lockText="1" noThreeD="1"/>
</file>

<file path=xl/ctrlProps/ctrlProp32.xml><?xml version="1.0" encoding="utf-8"?>
<formControlPr xmlns="http://schemas.microsoft.com/office/spreadsheetml/2009/9/main" objectType="CheckBox" checked="Checked" fmlaLink="$O$37" lockText="1" noThreeD="1"/>
</file>

<file path=xl/ctrlProps/ctrlProp33.xml><?xml version="1.0" encoding="utf-8"?>
<formControlPr xmlns="http://schemas.microsoft.com/office/spreadsheetml/2009/9/main" objectType="CheckBox" checked="Checked" fmlaLink="$O$42" lockText="1" noThreeD="1"/>
</file>

<file path=xl/ctrlProps/ctrlProp34.xml><?xml version="1.0" encoding="utf-8"?>
<formControlPr xmlns="http://schemas.microsoft.com/office/spreadsheetml/2009/9/main" objectType="CheckBox" fmlaLink="$O$47" lockText="1" noThreeD="1"/>
</file>

<file path=xl/ctrlProps/ctrlProp35.xml><?xml version="1.0" encoding="utf-8"?>
<formControlPr xmlns="http://schemas.microsoft.com/office/spreadsheetml/2009/9/main" objectType="CheckBox" checked="Checked" fmlaLink="$O$51" lockText="1" noThreeD="1"/>
</file>

<file path=xl/ctrlProps/ctrlProp36.xml><?xml version="1.0" encoding="utf-8"?>
<formControlPr xmlns="http://schemas.microsoft.com/office/spreadsheetml/2009/9/main" objectType="CheckBox" fmlaLink="$O$59" lockText="1" noThreeD="1"/>
</file>

<file path=xl/ctrlProps/ctrlProp37.xml><?xml version="1.0" encoding="utf-8"?>
<formControlPr xmlns="http://schemas.microsoft.com/office/spreadsheetml/2009/9/main" objectType="CheckBox" fmlaLink="$O$33" lockText="1" noThreeD="1"/>
</file>

<file path=xl/ctrlProps/ctrlProp38.xml><?xml version="1.0" encoding="utf-8"?>
<formControlPr xmlns="http://schemas.microsoft.com/office/spreadsheetml/2009/9/main" objectType="CheckBox" fmlaLink="$O$38" lockText="1" noThreeD="1"/>
</file>

<file path=xl/ctrlProps/ctrlProp39.xml><?xml version="1.0" encoding="utf-8"?>
<formControlPr xmlns="http://schemas.microsoft.com/office/spreadsheetml/2009/9/main" objectType="CheckBox" checked="Checked" fmlaLink="$O$33" lockText="1" noThreeD="1"/>
</file>

<file path=xl/ctrlProps/ctrlProp4.xml><?xml version="1.0" encoding="utf-8"?>
<formControlPr xmlns="http://schemas.microsoft.com/office/spreadsheetml/2009/9/main" objectType="CheckBox" fmlaLink="$C$4" lockText="1" noThreeD="1"/>
</file>

<file path=xl/ctrlProps/ctrlProp40.xml><?xml version="1.0" encoding="utf-8"?>
<formControlPr xmlns="http://schemas.microsoft.com/office/spreadsheetml/2009/9/main" objectType="CheckBox" checked="Checked" fmlaLink="$O$38" lockText="1" noThreeD="1"/>
</file>

<file path=xl/ctrlProps/ctrlProp5.xml><?xml version="1.0" encoding="utf-8"?>
<formControlPr xmlns="http://schemas.microsoft.com/office/spreadsheetml/2009/9/main" objectType="CheckBox" fmlaLink="$C$5" lockText="1" noThreeD="1"/>
</file>

<file path=xl/ctrlProps/ctrlProp6.xml><?xml version="1.0" encoding="utf-8"?>
<formControlPr xmlns="http://schemas.microsoft.com/office/spreadsheetml/2009/9/main" objectType="CheckBox" fmlaLink="$C$6" lockText="1" noThreeD="1"/>
</file>

<file path=xl/ctrlProps/ctrlProp7.xml><?xml version="1.0" encoding="utf-8"?>
<formControlPr xmlns="http://schemas.microsoft.com/office/spreadsheetml/2009/9/main" objectType="CheckBox" fmlaLink="$C$7" lockText="1" noThreeD="1"/>
</file>

<file path=xl/ctrlProps/ctrlProp8.xml><?xml version="1.0" encoding="utf-8"?>
<formControlPr xmlns="http://schemas.microsoft.com/office/spreadsheetml/2009/9/main" objectType="CheckBox" fmlaLink="$C$10" lockText="1" noThreeD="1"/>
</file>

<file path=xl/ctrlProps/ctrlProp9.xml><?xml version="1.0" encoding="utf-8"?>
<formControlPr xmlns="http://schemas.microsoft.com/office/spreadsheetml/2009/9/main" objectType="CheckBox" fmlaLink="$C$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133350</xdr:rowOff>
        </xdr:from>
        <xdr:to>
          <xdr:col>13</xdr:col>
          <xdr:colOff>57150</xdr:colOff>
          <xdr:row>7</xdr:row>
          <xdr:rowOff>371475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123825</xdr:rowOff>
        </xdr:from>
        <xdr:to>
          <xdr:col>13</xdr:col>
          <xdr:colOff>57150</xdr:colOff>
          <xdr:row>8</xdr:row>
          <xdr:rowOff>361950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123825</xdr:rowOff>
        </xdr:from>
        <xdr:to>
          <xdr:col>13</xdr:col>
          <xdr:colOff>57150</xdr:colOff>
          <xdr:row>9</xdr:row>
          <xdr:rowOff>361950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32</xdr:row>
          <xdr:rowOff>66675</xdr:rowOff>
        </xdr:from>
        <xdr:to>
          <xdr:col>4</xdr:col>
          <xdr:colOff>142875</xdr:colOff>
          <xdr:row>33</xdr:row>
          <xdr:rowOff>104775</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66675</xdr:rowOff>
        </xdr:from>
        <xdr:to>
          <xdr:col>4</xdr:col>
          <xdr:colOff>142875</xdr:colOff>
          <xdr:row>38</xdr:row>
          <xdr:rowOff>104775</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32</xdr:row>
          <xdr:rowOff>66675</xdr:rowOff>
        </xdr:from>
        <xdr:to>
          <xdr:col>4</xdr:col>
          <xdr:colOff>142875</xdr:colOff>
          <xdr:row>33</xdr:row>
          <xdr:rowOff>104775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66675</xdr:rowOff>
        </xdr:from>
        <xdr:to>
          <xdr:col>4</xdr:col>
          <xdr:colOff>142875</xdr:colOff>
          <xdr:row>38</xdr:row>
          <xdr:rowOff>104775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3</xdr:row>
          <xdr:rowOff>38100</xdr:rowOff>
        </xdr:from>
        <xdr:to>
          <xdr:col>0</xdr:col>
          <xdr:colOff>438150</xdr:colOff>
          <xdr:row>3</xdr:row>
          <xdr:rowOff>276225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xdr:row>
          <xdr:rowOff>38100</xdr:rowOff>
        </xdr:from>
        <xdr:to>
          <xdr:col>0</xdr:col>
          <xdr:colOff>438150</xdr:colOff>
          <xdr:row>4</xdr:row>
          <xdr:rowOff>276225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xdr:row>
          <xdr:rowOff>38100</xdr:rowOff>
        </xdr:from>
        <xdr:to>
          <xdr:col>0</xdr:col>
          <xdr:colOff>438150</xdr:colOff>
          <xdr:row>5</xdr:row>
          <xdr:rowOff>276225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38100</xdr:rowOff>
        </xdr:from>
        <xdr:to>
          <xdr:col>0</xdr:col>
          <xdr:colOff>438150</xdr:colOff>
          <xdr:row>6</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38100</xdr:rowOff>
        </xdr:from>
        <xdr:to>
          <xdr:col>0</xdr:col>
          <xdr:colOff>438150</xdr:colOff>
          <xdr:row>9</xdr:row>
          <xdr:rowOff>276225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38100</xdr:rowOff>
        </xdr:from>
        <xdr:to>
          <xdr:col>0</xdr:col>
          <xdr:colOff>438150</xdr:colOff>
          <xdr:row>10</xdr:row>
          <xdr:rowOff>276225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38100</xdr:rowOff>
        </xdr:from>
        <xdr:to>
          <xdr:col>0</xdr:col>
          <xdr:colOff>438150</xdr:colOff>
          <xdr:row>11</xdr:row>
          <xdr:rowOff>276225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38100</xdr:rowOff>
        </xdr:from>
        <xdr:to>
          <xdr:col>0</xdr:col>
          <xdr:colOff>438150</xdr:colOff>
          <xdr:row>12</xdr:row>
          <xdr:rowOff>276225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38100</xdr:rowOff>
        </xdr:from>
        <xdr:to>
          <xdr:col>0</xdr:col>
          <xdr:colOff>438150</xdr:colOff>
          <xdr:row>15</xdr:row>
          <xdr:rowOff>276225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38100</xdr:rowOff>
        </xdr:from>
        <xdr:to>
          <xdr:col>0</xdr:col>
          <xdr:colOff>438150</xdr:colOff>
          <xdr:row>16</xdr:row>
          <xdr:rowOff>276225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0</xdr:colOff>
      <xdr:row>1</xdr:row>
      <xdr:rowOff>142875</xdr:rowOff>
    </xdr:from>
    <xdr:to>
      <xdr:col>9</xdr:col>
      <xdr:colOff>9525</xdr:colOff>
      <xdr:row>4</xdr:row>
      <xdr:rowOff>0</xdr:rowOff>
    </xdr:to>
    <xdr:sp macro="" textlink="">
      <xdr:nvSpPr>
        <xdr:cNvPr id="18" name="線吹き出し 1 (枠付き) 17"/>
        <xdr:cNvSpPr/>
      </xdr:nvSpPr>
      <xdr:spPr bwMode="auto">
        <a:xfrm>
          <a:off x="8153400" y="447675"/>
          <a:ext cx="4124325" cy="771525"/>
        </a:xfrm>
        <a:prstGeom prst="borderCallout1">
          <a:avLst>
            <a:gd name="adj1" fmla="val 7542"/>
            <a:gd name="adj2" fmla="val -203"/>
            <a:gd name="adj3" fmla="val 858"/>
            <a:gd name="adj4" fmla="val -17992"/>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72000" tIns="36000" rIns="36000" bIns="36000" rtlCol="0" anchor="t" upright="1"/>
        <a:lstStyle/>
        <a:p>
          <a:pPr algn="l"/>
          <a:r>
            <a:rPr kumimoji="1" lang="ja-JP" altLang="en-US" sz="1400"/>
            <a:t>提出書類にチェックを入れ、エラーメッセージが表示されていないことを確認してください。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17</xdr:row>
          <xdr:rowOff>38100</xdr:rowOff>
        </xdr:from>
        <xdr:to>
          <xdr:col>0</xdr:col>
          <xdr:colOff>438150</xdr:colOff>
          <xdr:row>17</xdr:row>
          <xdr:rowOff>276225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32</xdr:row>
          <xdr:rowOff>66675</xdr:rowOff>
        </xdr:from>
        <xdr:to>
          <xdr:col>4</xdr:col>
          <xdr:colOff>152400</xdr:colOff>
          <xdr:row>33</xdr:row>
          <xdr:rowOff>104775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66675</xdr:rowOff>
        </xdr:from>
        <xdr:to>
          <xdr:col>4</xdr:col>
          <xdr:colOff>152400</xdr:colOff>
          <xdr:row>38</xdr:row>
          <xdr:rowOff>104775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42</xdr:row>
          <xdr:rowOff>66675</xdr:rowOff>
        </xdr:from>
        <xdr:to>
          <xdr:col>4</xdr:col>
          <xdr:colOff>152400</xdr:colOff>
          <xdr:row>43</xdr:row>
          <xdr:rowOff>104775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66675</xdr:rowOff>
        </xdr:from>
        <xdr:to>
          <xdr:col>4</xdr:col>
          <xdr:colOff>152400</xdr:colOff>
          <xdr:row>47</xdr:row>
          <xdr:rowOff>104775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54</xdr:row>
          <xdr:rowOff>66675</xdr:rowOff>
        </xdr:from>
        <xdr:to>
          <xdr:col>4</xdr:col>
          <xdr:colOff>152400</xdr:colOff>
          <xdr:row>55</xdr:row>
          <xdr:rowOff>104775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62</xdr:row>
          <xdr:rowOff>66675</xdr:rowOff>
        </xdr:from>
        <xdr:to>
          <xdr:col>4</xdr:col>
          <xdr:colOff>152400</xdr:colOff>
          <xdr:row>63</xdr:row>
          <xdr:rowOff>104775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0</xdr:colOff>
      <xdr:row>6</xdr:row>
      <xdr:rowOff>0</xdr:rowOff>
    </xdr:to>
    <xdr:sp macro="" textlink="">
      <xdr:nvSpPr>
        <xdr:cNvPr id="2" name="Line 2"/>
        <xdr:cNvSpPr>
          <a:spLocks noChangeShapeType="1"/>
        </xdr:cNvSpPr>
      </xdr:nvSpPr>
      <xdr:spPr bwMode="auto">
        <a:xfrm>
          <a:off x="9525" y="1279071"/>
          <a:ext cx="861332" cy="4898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32</xdr:row>
          <xdr:rowOff>66675</xdr:rowOff>
        </xdr:from>
        <xdr:to>
          <xdr:col>4</xdr:col>
          <xdr:colOff>152400</xdr:colOff>
          <xdr:row>33</xdr:row>
          <xdr:rowOff>104775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66675</xdr:rowOff>
        </xdr:from>
        <xdr:to>
          <xdr:col>4</xdr:col>
          <xdr:colOff>152400</xdr:colOff>
          <xdr:row>38</xdr:row>
          <xdr:rowOff>104775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42</xdr:row>
          <xdr:rowOff>66675</xdr:rowOff>
        </xdr:from>
        <xdr:to>
          <xdr:col>4</xdr:col>
          <xdr:colOff>152400</xdr:colOff>
          <xdr:row>43</xdr:row>
          <xdr:rowOff>104775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66675</xdr:rowOff>
        </xdr:from>
        <xdr:to>
          <xdr:col>4</xdr:col>
          <xdr:colOff>152400</xdr:colOff>
          <xdr:row>47</xdr:row>
          <xdr:rowOff>104775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54</xdr:row>
          <xdr:rowOff>66675</xdr:rowOff>
        </xdr:from>
        <xdr:to>
          <xdr:col>4</xdr:col>
          <xdr:colOff>152400</xdr:colOff>
          <xdr:row>55</xdr:row>
          <xdr:rowOff>104775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62</xdr:row>
          <xdr:rowOff>66675</xdr:rowOff>
        </xdr:from>
        <xdr:to>
          <xdr:col>4</xdr:col>
          <xdr:colOff>152400</xdr:colOff>
          <xdr:row>63</xdr:row>
          <xdr:rowOff>104775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136071</xdr:colOff>
      <xdr:row>61</xdr:row>
      <xdr:rowOff>149679</xdr:rowOff>
    </xdr:from>
    <xdr:to>
      <xdr:col>16</xdr:col>
      <xdr:colOff>598714</xdr:colOff>
      <xdr:row>64</xdr:row>
      <xdr:rowOff>27215</xdr:rowOff>
    </xdr:to>
    <xdr:sp macro="" textlink="">
      <xdr:nvSpPr>
        <xdr:cNvPr id="9" name="正方形/長方形 8"/>
        <xdr:cNvSpPr/>
      </xdr:nvSpPr>
      <xdr:spPr bwMode="auto">
        <a:xfrm>
          <a:off x="9334500" y="12695465"/>
          <a:ext cx="1823357" cy="449036"/>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72000" tIns="36000" rIns="36000" bIns="36000" rtlCol="0" anchor="ctr" upright="1"/>
        <a:lstStyle/>
        <a:p>
          <a:pPr algn="l"/>
          <a:r>
            <a:rPr kumimoji="1" lang="en-US" altLang="ja-JP" sz="1100"/>
            <a:t>※</a:t>
          </a:r>
          <a:r>
            <a:rPr kumimoji="1" lang="ja-JP" altLang="en-US" sz="1100"/>
            <a:t>チェックが必要です。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0</xdr:colOff>
      <xdr:row>6</xdr:row>
      <xdr:rowOff>0</xdr:rowOff>
    </xdr:to>
    <xdr:sp macro="" textlink="">
      <xdr:nvSpPr>
        <xdr:cNvPr id="2" name="Line 2"/>
        <xdr:cNvSpPr>
          <a:spLocks noChangeShapeType="1"/>
        </xdr:cNvSpPr>
      </xdr:nvSpPr>
      <xdr:spPr bwMode="auto">
        <a:xfrm>
          <a:off x="9525" y="1285875"/>
          <a:ext cx="84772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217712</xdr:colOff>
      <xdr:row>5</xdr:row>
      <xdr:rowOff>13606</xdr:rowOff>
    </xdr:from>
    <xdr:to>
      <xdr:col>11</xdr:col>
      <xdr:colOff>326570</xdr:colOff>
      <xdr:row>17</xdr:row>
      <xdr:rowOff>-1</xdr:rowOff>
    </xdr:to>
    <xdr:sp macro="" textlink="">
      <xdr:nvSpPr>
        <xdr:cNvPr id="3" name="線吹き出し 1 (枠付き) 2"/>
        <xdr:cNvSpPr/>
      </xdr:nvSpPr>
      <xdr:spPr bwMode="auto">
        <a:xfrm>
          <a:off x="7021283" y="1238249"/>
          <a:ext cx="4191001" cy="2925536"/>
        </a:xfrm>
        <a:prstGeom prst="borderCallout1">
          <a:avLst>
            <a:gd name="adj1" fmla="val 7542"/>
            <a:gd name="adj2" fmla="val -203"/>
            <a:gd name="adj3" fmla="val 16908"/>
            <a:gd name="adj4" fmla="val -11226"/>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72000" tIns="36000" rIns="36000" bIns="36000" rtlCol="0" anchor="t" upright="1"/>
        <a:lstStyle/>
        <a:p>
          <a:pPr algn="l"/>
          <a:r>
            <a:rPr kumimoji="1" lang="ja-JP" altLang="en-US" sz="1400"/>
            <a:t>高齢者等が行う業務内容の例示</a:t>
          </a:r>
          <a:endParaRPr kumimoji="1" lang="en-US" altLang="ja-JP" sz="1400"/>
        </a:p>
        <a:p>
          <a:pPr algn="l"/>
          <a:r>
            <a:rPr lang="en-US" altLang="ja-JP" sz="1400"/>
            <a:t>ⅰ </a:t>
          </a:r>
          <a:r>
            <a:rPr lang="ja-JP" altLang="en-US" sz="1400"/>
            <a:t>利用子ども等との話し相手、相談相手 </a:t>
          </a:r>
          <a:endParaRPr lang="en-US" altLang="ja-JP" sz="1400"/>
        </a:p>
        <a:p>
          <a:pPr algn="l"/>
          <a:r>
            <a:rPr lang="en-US" altLang="ja-JP" sz="1400"/>
            <a:t>ⅱ </a:t>
          </a:r>
          <a:r>
            <a:rPr lang="ja-JP" altLang="en-US" sz="1400"/>
            <a:t>身の回りの世話</a:t>
          </a:r>
          <a:r>
            <a:rPr lang="en-US" altLang="ja-JP" sz="1400"/>
            <a:t>(</a:t>
          </a:r>
          <a:r>
            <a:rPr lang="ja-JP" altLang="en-US" sz="1400"/>
            <a:t>爪切り、洗面等</a:t>
          </a:r>
          <a:r>
            <a:rPr lang="en-US" altLang="ja-JP" sz="1400"/>
            <a:t>) </a:t>
          </a:r>
        </a:p>
        <a:p>
          <a:pPr algn="l"/>
          <a:r>
            <a:rPr lang="en-US" altLang="ja-JP" sz="1400"/>
            <a:t>ⅲ </a:t>
          </a:r>
          <a:r>
            <a:rPr lang="ja-JP" altLang="en-US" sz="1400"/>
            <a:t>通院、買い物、散歩の付き添い </a:t>
          </a:r>
          <a:endParaRPr lang="en-US" altLang="ja-JP" sz="1400"/>
        </a:p>
        <a:p>
          <a:pPr algn="l"/>
          <a:r>
            <a:rPr lang="en-US" altLang="ja-JP" sz="1400"/>
            <a:t>ⅳ </a:t>
          </a:r>
          <a:r>
            <a:rPr lang="ja-JP" altLang="en-US" sz="1400"/>
            <a:t>クラブ活動の指導 </a:t>
          </a:r>
          <a:endParaRPr lang="en-US" altLang="ja-JP" sz="1400"/>
        </a:p>
        <a:p>
          <a:pPr algn="l"/>
          <a:r>
            <a:rPr lang="en-US" altLang="ja-JP" sz="1400"/>
            <a:t>ⅴ </a:t>
          </a:r>
          <a:r>
            <a:rPr lang="ja-JP" altLang="en-US" sz="1400"/>
            <a:t>給食のあとかたづけ </a:t>
          </a:r>
          <a:endParaRPr lang="en-US" altLang="ja-JP" sz="1400"/>
        </a:p>
        <a:p>
          <a:pPr algn="l"/>
          <a:r>
            <a:rPr lang="en-US" altLang="ja-JP" sz="1400"/>
            <a:t>ⅵ </a:t>
          </a:r>
          <a:r>
            <a:rPr lang="ja-JP" altLang="en-US" sz="1400"/>
            <a:t>喫食の介助 </a:t>
          </a:r>
          <a:endParaRPr lang="en-US" altLang="ja-JP" sz="1400"/>
        </a:p>
        <a:p>
          <a:pPr algn="l"/>
          <a:r>
            <a:rPr lang="en-US" altLang="ja-JP" sz="1400"/>
            <a:t>ⅶ </a:t>
          </a:r>
          <a:r>
            <a:rPr lang="ja-JP" altLang="en-US" sz="1400"/>
            <a:t>洗濯、清掃等の業務 </a:t>
          </a:r>
          <a:endParaRPr lang="en-US" altLang="ja-JP" sz="1400"/>
        </a:p>
        <a:p>
          <a:pPr algn="l"/>
          <a:r>
            <a:rPr lang="en-US" altLang="ja-JP" sz="1400"/>
            <a:t>ⅷ </a:t>
          </a:r>
          <a:r>
            <a:rPr lang="ja-JP" altLang="en-US" sz="1400"/>
            <a:t>その他高齢者等に適した業務 </a:t>
          </a:r>
          <a:endParaRPr kumimoji="1" lang="ja-JP" altLang="en-US" sz="14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36</xdr:row>
          <xdr:rowOff>66675</xdr:rowOff>
        </xdr:from>
        <xdr:to>
          <xdr:col>4</xdr:col>
          <xdr:colOff>142875</xdr:colOff>
          <xdr:row>37</xdr:row>
          <xdr:rowOff>104775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41</xdr:row>
          <xdr:rowOff>66675</xdr:rowOff>
        </xdr:from>
        <xdr:to>
          <xdr:col>4</xdr:col>
          <xdr:colOff>142875</xdr:colOff>
          <xdr:row>42</xdr:row>
          <xdr:rowOff>104775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66675</xdr:rowOff>
        </xdr:from>
        <xdr:to>
          <xdr:col>4</xdr:col>
          <xdr:colOff>142875</xdr:colOff>
          <xdr:row>47</xdr:row>
          <xdr:rowOff>104775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50</xdr:row>
          <xdr:rowOff>66675</xdr:rowOff>
        </xdr:from>
        <xdr:to>
          <xdr:col>4</xdr:col>
          <xdr:colOff>142875</xdr:colOff>
          <xdr:row>51</xdr:row>
          <xdr:rowOff>104775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58</xdr:row>
          <xdr:rowOff>66675</xdr:rowOff>
        </xdr:from>
        <xdr:to>
          <xdr:col>4</xdr:col>
          <xdr:colOff>142875</xdr:colOff>
          <xdr:row>59</xdr:row>
          <xdr:rowOff>104775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36</xdr:row>
          <xdr:rowOff>66675</xdr:rowOff>
        </xdr:from>
        <xdr:to>
          <xdr:col>4</xdr:col>
          <xdr:colOff>142875</xdr:colOff>
          <xdr:row>37</xdr:row>
          <xdr:rowOff>104775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41</xdr:row>
          <xdr:rowOff>66675</xdr:rowOff>
        </xdr:from>
        <xdr:to>
          <xdr:col>4</xdr:col>
          <xdr:colOff>142875</xdr:colOff>
          <xdr:row>42</xdr:row>
          <xdr:rowOff>104775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66675</xdr:rowOff>
        </xdr:from>
        <xdr:to>
          <xdr:col>4</xdr:col>
          <xdr:colOff>142875</xdr:colOff>
          <xdr:row>47</xdr:row>
          <xdr:rowOff>104775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50</xdr:row>
          <xdr:rowOff>66675</xdr:rowOff>
        </xdr:from>
        <xdr:to>
          <xdr:col>4</xdr:col>
          <xdr:colOff>142875</xdr:colOff>
          <xdr:row>51</xdr:row>
          <xdr:rowOff>104775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58</xdr:row>
          <xdr:rowOff>66675</xdr:rowOff>
        </xdr:from>
        <xdr:to>
          <xdr:col>4</xdr:col>
          <xdr:colOff>142875</xdr:colOff>
          <xdr:row>59</xdr:row>
          <xdr:rowOff>104775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158749</xdr:colOff>
      <xdr:row>22</xdr:row>
      <xdr:rowOff>111126</xdr:rowOff>
    </xdr:from>
    <xdr:to>
      <xdr:col>22</xdr:col>
      <xdr:colOff>619124</xdr:colOff>
      <xdr:row>28</xdr:row>
      <xdr:rowOff>142875</xdr:rowOff>
    </xdr:to>
    <xdr:sp macro="" textlink="">
      <xdr:nvSpPr>
        <xdr:cNvPr id="7" name="線吹き出し 1 (枠付き) 6"/>
        <xdr:cNvSpPr/>
      </xdr:nvSpPr>
      <xdr:spPr bwMode="auto">
        <a:xfrm>
          <a:off x="9429749" y="5111751"/>
          <a:ext cx="5921375" cy="1174749"/>
        </a:xfrm>
        <a:prstGeom prst="borderCallout1">
          <a:avLst>
            <a:gd name="adj1" fmla="val 7542"/>
            <a:gd name="adj2" fmla="val -203"/>
            <a:gd name="adj3" fmla="val 18348"/>
            <a:gd name="adj4" fmla="val -15179"/>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72000" tIns="36000" rIns="36000" bIns="36000" rtlCol="0" anchor="t" upright="1"/>
        <a:lstStyle/>
        <a:p>
          <a:r>
            <a:rPr lang="ja-JP" altLang="ja-JP" sz="1400">
              <a:effectLst/>
              <a:latin typeface="+mn-lt"/>
              <a:ea typeface="+mn-ea"/>
              <a:cs typeface="+mn-cs"/>
            </a:rPr>
            <a:t>事業内容の例示</a:t>
          </a:r>
        </a:p>
        <a:p>
          <a:r>
            <a:rPr lang="ja-JP" altLang="ja-JP" sz="1400">
              <a:effectLst/>
              <a:latin typeface="+mn-lt"/>
              <a:ea typeface="+mn-ea"/>
              <a:cs typeface="+mn-cs"/>
            </a:rPr>
            <a:t>ⅰ　地域住民等への防災支援協力体制の整備、合同避難訓練等の実施</a:t>
          </a:r>
        </a:p>
        <a:p>
          <a:r>
            <a:rPr lang="ja-JP" altLang="ja-JP" sz="1400">
              <a:effectLst/>
              <a:latin typeface="+mn-lt"/>
              <a:ea typeface="+mn-ea"/>
              <a:cs typeface="+mn-cs"/>
            </a:rPr>
            <a:t>ⅱ　職員等への防災教育・訓練の実施、避難具の整備</a:t>
          </a:r>
        </a:p>
      </xdr:txBody>
    </xdr:sp>
    <xdr:clientData/>
  </xdr:twoCellAnchor>
  <xdr:twoCellAnchor>
    <xdr:from>
      <xdr:col>14</xdr:col>
      <xdr:colOff>127000</xdr:colOff>
      <xdr:row>16</xdr:row>
      <xdr:rowOff>206374</xdr:rowOff>
    </xdr:from>
    <xdr:to>
      <xdr:col>21</xdr:col>
      <xdr:colOff>650875</xdr:colOff>
      <xdr:row>20</xdr:row>
      <xdr:rowOff>111125</xdr:rowOff>
    </xdr:to>
    <xdr:sp macro="" textlink="">
      <xdr:nvSpPr>
        <xdr:cNvPr id="8" name="線吹き出し 1 (枠付き) 7"/>
        <xdr:cNvSpPr/>
      </xdr:nvSpPr>
      <xdr:spPr bwMode="auto">
        <a:xfrm>
          <a:off x="9398000" y="4016374"/>
          <a:ext cx="5302250" cy="714376"/>
        </a:xfrm>
        <a:prstGeom prst="borderCallout1">
          <a:avLst>
            <a:gd name="adj1" fmla="val 68624"/>
            <a:gd name="adj2" fmla="val -203"/>
            <a:gd name="adj3" fmla="val 85790"/>
            <a:gd name="adj4" fmla="val -16296"/>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72000" tIns="36000" rIns="36000" bIns="36000" rtlCol="0" anchor="t" upright="1"/>
        <a:lstStyle/>
        <a:p>
          <a:r>
            <a:rPr lang="ja-JP" altLang="ja-JP" sz="1400">
              <a:effectLst/>
              <a:latin typeface="+mn-lt"/>
              <a:ea typeface="+mn-ea"/>
              <a:cs typeface="+mn-cs"/>
            </a:rPr>
            <a:t>避難及び消火の訓練は、少なくとも毎月１回行うことが条例で定められています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6.vml"/><Relationship Id="rId7" Type="http://schemas.openxmlformats.org/officeDocument/2006/relationships/ctrlProp" Target="../ctrlProps/ctrlProp35.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4.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30.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59"/>
  <sheetViews>
    <sheetView tabSelected="1" view="pageBreakPreview" zoomScaleNormal="100" zoomScaleSheetLayoutView="100" workbookViewId="0">
      <selection activeCell="A20" sqref="A20:AI20"/>
    </sheetView>
  </sheetViews>
  <sheetFormatPr defaultRowHeight="13.5"/>
  <cols>
    <col min="1" max="35" width="2.5" style="42" customWidth="1"/>
    <col min="36" max="16384" width="9" style="42"/>
  </cols>
  <sheetData>
    <row r="1" spans="1:42" ht="39.950000000000003" customHeight="1">
      <c r="A1" s="124" t="s">
        <v>96</v>
      </c>
      <c r="B1" s="124"/>
      <c r="C1" s="124"/>
      <c r="D1" s="124"/>
      <c r="E1" s="124"/>
      <c r="F1" s="124"/>
      <c r="G1" s="124"/>
      <c r="H1" s="124"/>
      <c r="I1" s="124"/>
      <c r="J1" s="124"/>
      <c r="K1" s="124"/>
      <c r="L1" s="124"/>
      <c r="M1" s="124"/>
      <c r="N1" s="124"/>
      <c r="O1" s="123" t="s">
        <v>190</v>
      </c>
      <c r="P1" s="123"/>
      <c r="Q1" s="123"/>
      <c r="R1" s="123"/>
      <c r="S1" s="123"/>
      <c r="T1" s="123"/>
      <c r="U1" s="123"/>
      <c r="V1" s="123"/>
      <c r="W1" s="123"/>
      <c r="X1" s="123"/>
      <c r="Y1" s="123"/>
      <c r="Z1" s="123"/>
      <c r="AA1" s="123"/>
      <c r="AB1" s="123"/>
      <c r="AC1" s="123"/>
      <c r="AD1" s="123"/>
      <c r="AE1" s="123"/>
      <c r="AF1" s="123"/>
      <c r="AG1" s="123"/>
      <c r="AH1" s="123"/>
      <c r="AI1" s="123"/>
    </row>
    <row r="2" spans="1:42" ht="9" customHeight="1" thickBot="1"/>
    <row r="3" spans="1:42" ht="39.950000000000003" customHeight="1">
      <c r="A3" s="132" t="s">
        <v>20</v>
      </c>
      <c r="B3" s="133"/>
      <c r="C3" s="133"/>
      <c r="D3" s="133"/>
      <c r="E3" s="133"/>
      <c r="F3" s="133"/>
      <c r="G3" s="133"/>
      <c r="H3" s="133"/>
      <c r="I3" s="133"/>
      <c r="J3" s="134">
        <v>45747</v>
      </c>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5"/>
      <c r="AJ3" s="163" t="s">
        <v>191</v>
      </c>
      <c r="AK3" s="163"/>
      <c r="AL3" s="163"/>
      <c r="AM3" s="163"/>
      <c r="AN3" s="163"/>
      <c r="AO3" s="163"/>
    </row>
    <row r="4" spans="1:42" ht="39.950000000000003" customHeight="1">
      <c r="A4" s="131" t="s">
        <v>13</v>
      </c>
      <c r="B4" s="130"/>
      <c r="C4" s="130"/>
      <c r="D4" s="130"/>
      <c r="E4" s="130"/>
      <c r="F4" s="130"/>
      <c r="G4" s="130"/>
      <c r="H4" s="130"/>
      <c r="I4" s="130"/>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7"/>
      <c r="AJ4" s="163" t="s">
        <v>11</v>
      </c>
      <c r="AK4" s="163"/>
      <c r="AL4" s="163"/>
      <c r="AM4" s="163"/>
      <c r="AN4" s="163"/>
      <c r="AO4" s="163"/>
    </row>
    <row r="5" spans="1:42" ht="39.950000000000003" customHeight="1">
      <c r="A5" s="131" t="s">
        <v>0</v>
      </c>
      <c r="B5" s="130"/>
      <c r="C5" s="130"/>
      <c r="D5" s="130"/>
      <c r="E5" s="130"/>
      <c r="F5" s="130"/>
      <c r="G5" s="130"/>
      <c r="H5" s="130"/>
      <c r="I5" s="130"/>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7"/>
      <c r="AJ5" s="43"/>
    </row>
    <row r="6" spans="1:42" ht="39.950000000000003" customHeight="1">
      <c r="A6" s="129" t="s">
        <v>95</v>
      </c>
      <c r="B6" s="130"/>
      <c r="C6" s="130"/>
      <c r="D6" s="130"/>
      <c r="E6" s="130"/>
      <c r="F6" s="130"/>
      <c r="G6" s="130"/>
      <c r="H6" s="130"/>
      <c r="I6" s="130"/>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7"/>
      <c r="AJ6" s="164" t="s">
        <v>12</v>
      </c>
      <c r="AK6" s="165"/>
      <c r="AL6" s="165"/>
      <c r="AM6" s="165"/>
      <c r="AN6" s="165"/>
      <c r="AO6" s="165"/>
    </row>
    <row r="7" spans="1:42" ht="39.950000000000003" customHeight="1">
      <c r="A7" s="131" t="s">
        <v>17</v>
      </c>
      <c r="B7" s="130"/>
      <c r="C7" s="130"/>
      <c r="D7" s="130"/>
      <c r="E7" s="130"/>
      <c r="F7" s="130"/>
      <c r="G7" s="130"/>
      <c r="H7" s="130"/>
      <c r="I7" s="130"/>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7"/>
      <c r="AJ7" s="43"/>
    </row>
    <row r="8" spans="1:42" ht="39.950000000000003" customHeight="1">
      <c r="A8" s="146" t="s">
        <v>225</v>
      </c>
      <c r="B8" s="147"/>
      <c r="C8" s="147"/>
      <c r="D8" s="147"/>
      <c r="E8" s="147"/>
      <c r="F8" s="147"/>
      <c r="G8" s="147"/>
      <c r="H8" s="147"/>
      <c r="I8" s="147"/>
      <c r="J8" s="152" t="s">
        <v>14</v>
      </c>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4"/>
      <c r="AJ8" s="164" t="s">
        <v>227</v>
      </c>
      <c r="AK8" s="165"/>
      <c r="AL8" s="165"/>
      <c r="AM8" s="165"/>
      <c r="AN8" s="165"/>
      <c r="AO8" s="165"/>
      <c r="AP8" s="49" t="b">
        <v>0</v>
      </c>
    </row>
    <row r="9" spans="1:42" ht="39.950000000000003" customHeight="1">
      <c r="A9" s="148"/>
      <c r="B9" s="149"/>
      <c r="C9" s="149"/>
      <c r="D9" s="149"/>
      <c r="E9" s="149"/>
      <c r="F9" s="149"/>
      <c r="G9" s="149"/>
      <c r="H9" s="149"/>
      <c r="I9" s="149"/>
      <c r="J9" s="152" t="s">
        <v>15</v>
      </c>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4"/>
      <c r="AJ9" s="43"/>
      <c r="AP9" s="49" t="b">
        <v>0</v>
      </c>
    </row>
    <row r="10" spans="1:42" ht="39.950000000000003" customHeight="1" thickBot="1">
      <c r="A10" s="150"/>
      <c r="B10" s="151"/>
      <c r="C10" s="151"/>
      <c r="D10" s="151"/>
      <c r="E10" s="151"/>
      <c r="F10" s="151"/>
      <c r="G10" s="151"/>
      <c r="H10" s="151"/>
      <c r="I10" s="151"/>
      <c r="J10" s="155" t="s">
        <v>16</v>
      </c>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7"/>
      <c r="AJ10" s="43"/>
      <c r="AP10" s="49" t="b">
        <v>0</v>
      </c>
    </row>
    <row r="11" spans="1:42" ht="30" customHeight="1" thickBot="1">
      <c r="A11" s="44"/>
      <c r="B11" s="44"/>
      <c r="C11" s="44"/>
      <c r="D11" s="44"/>
      <c r="E11" s="44"/>
      <c r="F11" s="44"/>
      <c r="G11" s="44"/>
      <c r="H11" s="44"/>
      <c r="I11" s="44"/>
      <c r="J11" s="45"/>
      <c r="K11" s="45"/>
      <c r="L11" s="45"/>
      <c r="M11" s="45"/>
      <c r="N11" s="45"/>
      <c r="O11" s="45"/>
      <c r="P11" s="45"/>
      <c r="Q11" s="45"/>
      <c r="R11" s="45"/>
      <c r="S11" s="45"/>
      <c r="T11" s="45"/>
      <c r="U11" s="45"/>
      <c r="V11" s="45"/>
      <c r="W11" s="44"/>
      <c r="X11" s="44"/>
      <c r="Y11" s="44"/>
      <c r="Z11" s="45"/>
      <c r="AA11" s="45"/>
      <c r="AB11" s="45"/>
      <c r="AC11" s="45"/>
      <c r="AD11" s="45"/>
      <c r="AE11" s="45"/>
      <c r="AF11" s="45"/>
      <c r="AG11" s="45"/>
      <c r="AH11" s="45"/>
      <c r="AI11" s="45"/>
      <c r="AJ11" s="43"/>
    </row>
    <row r="12" spans="1:42" ht="30" customHeight="1">
      <c r="A12" s="46"/>
      <c r="B12" s="46"/>
      <c r="C12" s="46"/>
      <c r="D12" s="46"/>
      <c r="E12" s="46"/>
      <c r="F12" s="46"/>
      <c r="G12" s="46"/>
      <c r="H12" s="46"/>
      <c r="I12" s="46"/>
      <c r="J12" s="46"/>
      <c r="K12" s="125" t="s">
        <v>6</v>
      </c>
      <c r="L12" s="126"/>
      <c r="M12" s="126"/>
      <c r="N12" s="126"/>
      <c r="O12" s="126"/>
      <c r="P12" s="126"/>
      <c r="Q12" s="126"/>
      <c r="R12" s="126"/>
      <c r="S12" s="126"/>
      <c r="T12" s="127" t="s">
        <v>226</v>
      </c>
      <c r="U12" s="127"/>
      <c r="V12" s="127"/>
      <c r="W12" s="127"/>
      <c r="X12" s="127"/>
      <c r="Y12" s="127"/>
      <c r="Z12" s="127"/>
      <c r="AA12" s="127"/>
      <c r="AB12" s="127"/>
      <c r="AC12" s="127"/>
      <c r="AD12" s="127"/>
      <c r="AE12" s="127"/>
      <c r="AF12" s="127"/>
      <c r="AG12" s="127"/>
      <c r="AH12" s="127"/>
      <c r="AI12" s="128"/>
      <c r="AJ12" s="161" t="s">
        <v>10</v>
      </c>
      <c r="AK12" s="162"/>
      <c r="AL12" s="162"/>
      <c r="AM12" s="162"/>
      <c r="AN12" s="162"/>
      <c r="AO12" s="162"/>
    </row>
    <row r="13" spans="1:42" ht="30" customHeight="1">
      <c r="A13" s="46"/>
      <c r="B13" s="46"/>
      <c r="C13" s="46"/>
      <c r="D13" s="46"/>
      <c r="E13" s="46"/>
      <c r="F13" s="46"/>
      <c r="G13" s="46"/>
      <c r="H13" s="46"/>
      <c r="I13" s="46"/>
      <c r="J13" s="46"/>
      <c r="K13" s="141" t="s">
        <v>8</v>
      </c>
      <c r="L13" s="142"/>
      <c r="M13" s="142"/>
      <c r="N13" s="142"/>
      <c r="O13" s="142"/>
      <c r="P13" s="143"/>
      <c r="Q13" s="144"/>
      <c r="R13" s="144"/>
      <c r="S13" s="144"/>
      <c r="T13" s="144"/>
      <c r="U13" s="144"/>
      <c r="V13" s="144"/>
      <c r="W13" s="144"/>
      <c r="X13" s="144"/>
      <c r="Y13" s="144"/>
      <c r="Z13" s="144"/>
      <c r="AA13" s="144"/>
      <c r="AB13" s="144"/>
      <c r="AC13" s="144"/>
      <c r="AD13" s="144"/>
      <c r="AE13" s="144"/>
      <c r="AF13" s="144"/>
      <c r="AG13" s="144"/>
      <c r="AH13" s="144"/>
      <c r="AI13" s="145"/>
    </row>
    <row r="14" spans="1:42" ht="30" customHeight="1">
      <c r="A14" s="46"/>
      <c r="B14" s="46"/>
      <c r="C14" s="46"/>
      <c r="D14" s="46"/>
      <c r="E14" s="46"/>
      <c r="F14" s="46"/>
      <c r="G14" s="46"/>
      <c r="H14" s="46"/>
      <c r="I14" s="46"/>
      <c r="J14" s="46"/>
      <c r="K14" s="158" t="s">
        <v>9</v>
      </c>
      <c r="L14" s="159"/>
      <c r="M14" s="159"/>
      <c r="N14" s="159"/>
      <c r="O14" s="159"/>
      <c r="P14" s="160"/>
      <c r="Q14" s="144"/>
      <c r="R14" s="144"/>
      <c r="S14" s="144"/>
      <c r="T14" s="144"/>
      <c r="U14" s="144"/>
      <c r="V14" s="144"/>
      <c r="W14" s="144"/>
      <c r="X14" s="144"/>
      <c r="Y14" s="144"/>
      <c r="Z14" s="144"/>
      <c r="AA14" s="144"/>
      <c r="AB14" s="144"/>
      <c r="AC14" s="144"/>
      <c r="AD14" s="144"/>
      <c r="AE14" s="144"/>
      <c r="AF14" s="144"/>
      <c r="AG14" s="144"/>
      <c r="AH14" s="144"/>
      <c r="AI14" s="145"/>
    </row>
    <row r="15" spans="1:42" ht="30" customHeight="1" thickBot="1">
      <c r="A15" s="46"/>
      <c r="B15" s="46"/>
      <c r="C15" s="46"/>
      <c r="D15" s="46"/>
      <c r="E15" s="46"/>
      <c r="F15" s="46"/>
      <c r="G15" s="46"/>
      <c r="H15" s="46"/>
      <c r="I15" s="46"/>
      <c r="J15" s="46"/>
      <c r="K15" s="136" t="s">
        <v>7</v>
      </c>
      <c r="L15" s="137"/>
      <c r="M15" s="137"/>
      <c r="N15" s="137"/>
      <c r="O15" s="137"/>
      <c r="P15" s="138"/>
      <c r="Q15" s="139"/>
      <c r="R15" s="139"/>
      <c r="S15" s="139"/>
      <c r="T15" s="139"/>
      <c r="U15" s="139"/>
      <c r="V15" s="139"/>
      <c r="W15" s="139"/>
      <c r="X15" s="139"/>
      <c r="Y15" s="139"/>
      <c r="Z15" s="139"/>
      <c r="AA15" s="139"/>
      <c r="AB15" s="139"/>
      <c r="AC15" s="139"/>
      <c r="AD15" s="139"/>
      <c r="AE15" s="139"/>
      <c r="AF15" s="139"/>
      <c r="AG15" s="139"/>
      <c r="AH15" s="139"/>
      <c r="AI15" s="140"/>
    </row>
    <row r="17" spans="1:37" ht="14.25">
      <c r="A17" s="119" t="s">
        <v>177</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row>
    <row r="18" spans="1:37">
      <c r="A18" s="120" t="s">
        <v>228</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row>
    <row r="19" spans="1:37">
      <c r="A19" s="120" t="s">
        <v>178</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row>
    <row r="20" spans="1:37">
      <c r="A20" s="121" t="s">
        <v>179</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7">
      <c r="A21" s="361"/>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3"/>
    </row>
    <row r="22" spans="1:37">
      <c r="A22" s="364"/>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365"/>
    </row>
    <row r="23" spans="1:37">
      <c r="A23" s="364"/>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365"/>
    </row>
    <row r="24" spans="1:37">
      <c r="A24" s="364"/>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365"/>
    </row>
    <row r="25" spans="1:37">
      <c r="A25" s="364"/>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365"/>
    </row>
    <row r="26" spans="1:37">
      <c r="A26" s="364"/>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365"/>
    </row>
    <row r="27" spans="1:37">
      <c r="A27" s="364"/>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365"/>
    </row>
    <row r="28" spans="1:37">
      <c r="A28" s="364"/>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365"/>
    </row>
    <row r="29" spans="1:37">
      <c r="A29" s="364"/>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365"/>
    </row>
    <row r="30" spans="1:37">
      <c r="A30" s="364"/>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365"/>
    </row>
    <row r="31" spans="1:37">
      <c r="A31" s="364"/>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365"/>
    </row>
    <row r="32" spans="1:37">
      <c r="A32" s="364"/>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365"/>
      <c r="AK32" s="47"/>
    </row>
    <row r="33" spans="1:35">
      <c r="A33" s="364"/>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365"/>
    </row>
    <row r="34" spans="1:35">
      <c r="A34" s="364"/>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365"/>
    </row>
    <row r="35" spans="1:35">
      <c r="A35" s="366"/>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8"/>
    </row>
    <row r="36" spans="1:3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row>
    <row r="38" spans="1:3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row>
    <row r="39" spans="1:3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row>
    <row r="40" spans="1:3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row>
    <row r="41" spans="1:3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row>
    <row r="42" spans="1:3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row>
    <row r="43" spans="1:3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row>
    <row r="44" spans="1:3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row>
    <row r="45" spans="1:3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row>
    <row r="46" spans="1:3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row>
    <row r="47" spans="1:3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3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row>
    <row r="49" spans="1:3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row>
    <row r="50" spans="1:3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row>
    <row r="51" spans="1:3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row>
    <row r="52" spans="1:3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row>
    <row r="53" spans="1:3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row>
    <row r="54" spans="1:3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row>
    <row r="55" spans="1:3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1:3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row>
    <row r="57" spans="1:3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1:3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sheetData>
  <mergeCells count="34">
    <mergeCell ref="AJ3:AO3"/>
    <mergeCell ref="AJ12:AO12"/>
    <mergeCell ref="A4:I4"/>
    <mergeCell ref="AJ4:AO4"/>
    <mergeCell ref="AJ6:AO6"/>
    <mergeCell ref="A7:I7"/>
    <mergeCell ref="J4:AI4"/>
    <mergeCell ref="J7:AI7"/>
    <mergeCell ref="J6:AI6"/>
    <mergeCell ref="J5:AI5"/>
    <mergeCell ref="AJ8:AO8"/>
    <mergeCell ref="K15:P15"/>
    <mergeCell ref="Q15:AI15"/>
    <mergeCell ref="K13:P13"/>
    <mergeCell ref="Q13:AI13"/>
    <mergeCell ref="A8:I10"/>
    <mergeCell ref="J8:AI8"/>
    <mergeCell ref="J9:AI9"/>
    <mergeCell ref="J10:AI10"/>
    <mergeCell ref="K14:P14"/>
    <mergeCell ref="Q14:AI14"/>
    <mergeCell ref="O1:AI1"/>
    <mergeCell ref="A1:N1"/>
    <mergeCell ref="K12:S12"/>
    <mergeCell ref="T12:AI12"/>
    <mergeCell ref="A6:I6"/>
    <mergeCell ref="A5:I5"/>
    <mergeCell ref="A3:I3"/>
    <mergeCell ref="J3:AI3"/>
    <mergeCell ref="A17:AI17"/>
    <mergeCell ref="A18:AI18"/>
    <mergeCell ref="A19:AI19"/>
    <mergeCell ref="A20:AI20"/>
    <mergeCell ref="A21:AI35"/>
  </mergeCells>
  <phoneticPr fontId="2"/>
  <dataValidations count="1">
    <dataValidation type="date" allowBlank="1" showInputMessage="1" showErrorMessage="1" prompt="注）2024/04/01の形式で入力してください。" sqref="Z13:Z15 Z11 J11:J15">
      <formula1>45658</formula1>
      <formula2>45747</formula2>
    </dataValidation>
  </dataValidations>
  <pageMargins left="0.70866141732283472" right="0.70866141732283472" top="0.55118110236220474" bottom="0.55118110236220474"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6" r:id="rId4" name="Check Box 10">
              <controlPr locked="0" defaultSize="0" autoFill="0" autoLine="0" autoPict="0">
                <anchor moveWithCells="1">
                  <from>
                    <xdr:col>12</xdr:col>
                    <xdr:colOff>0</xdr:colOff>
                    <xdr:row>7</xdr:row>
                    <xdr:rowOff>133350</xdr:rowOff>
                  </from>
                  <to>
                    <xdr:col>13</xdr:col>
                    <xdr:colOff>57150</xdr:colOff>
                    <xdr:row>7</xdr:row>
                    <xdr:rowOff>371475</xdr:rowOff>
                  </to>
                </anchor>
              </controlPr>
            </control>
          </mc:Choice>
        </mc:AlternateContent>
        <mc:AlternateContent xmlns:mc="http://schemas.openxmlformats.org/markup-compatibility/2006">
          <mc:Choice Requires="x14">
            <control shapeId="9227" r:id="rId5" name="Check Box 11">
              <controlPr locked="0" defaultSize="0" autoFill="0" autoLine="0" autoPict="0">
                <anchor moveWithCells="1">
                  <from>
                    <xdr:col>12</xdr:col>
                    <xdr:colOff>0</xdr:colOff>
                    <xdr:row>8</xdr:row>
                    <xdr:rowOff>123825</xdr:rowOff>
                  </from>
                  <to>
                    <xdr:col>13</xdr:col>
                    <xdr:colOff>57150</xdr:colOff>
                    <xdr:row>8</xdr:row>
                    <xdr:rowOff>361950</xdr:rowOff>
                  </to>
                </anchor>
              </controlPr>
            </control>
          </mc:Choice>
        </mc:AlternateContent>
        <mc:AlternateContent xmlns:mc="http://schemas.openxmlformats.org/markup-compatibility/2006">
          <mc:Choice Requires="x14">
            <control shapeId="9230" r:id="rId6" name="Check Box 14">
              <controlPr locked="0" defaultSize="0" autoFill="0" autoLine="0" autoPict="0">
                <anchor moveWithCells="1">
                  <from>
                    <xdr:col>12</xdr:col>
                    <xdr:colOff>0</xdr:colOff>
                    <xdr:row>9</xdr:row>
                    <xdr:rowOff>123825</xdr:rowOff>
                  </from>
                  <to>
                    <xdr:col>13</xdr:col>
                    <xdr:colOff>57150</xdr:colOff>
                    <xdr:row>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F34"/>
  <sheetViews>
    <sheetView view="pageBreakPreview" zoomScale="80" zoomScaleNormal="100" zoomScaleSheetLayoutView="80" workbookViewId="0">
      <selection activeCell="E35" sqref="E35"/>
    </sheetView>
  </sheetViews>
  <sheetFormatPr defaultRowHeight="13.5"/>
  <cols>
    <col min="1" max="1" width="5.75" style="3" customWidth="1"/>
    <col min="2" max="2" width="17.5" style="3" customWidth="1"/>
    <col min="3" max="3" width="23.125" style="20" customWidth="1"/>
    <col min="4" max="4" width="41.75" style="3" customWidth="1"/>
    <col min="5" max="16384" width="9" style="3"/>
  </cols>
  <sheetData>
    <row r="1" spans="1:6" ht="36.75" customHeight="1">
      <c r="A1" s="317" t="str">
        <f>作成フォーム!A1</f>
        <v>令和６年度</v>
      </c>
      <c r="B1" s="317"/>
      <c r="C1" s="318" t="s">
        <v>123</v>
      </c>
      <c r="D1" s="318"/>
    </row>
    <row r="2" spans="1:6" ht="36.75" customHeight="1">
      <c r="A2" s="22"/>
      <c r="B2" s="23" t="s">
        <v>124</v>
      </c>
      <c r="C2" s="319" t="str">
        <f>IF(作成フォーム!J7="","作成フォームにて施設名を入力してください",作成フォーム!J7)</f>
        <v>作成フォームにて施設名を入力してください</v>
      </c>
      <c r="D2" s="319"/>
    </row>
    <row r="3" spans="1:6" ht="21.95" customHeight="1">
      <c r="A3" s="18" t="s">
        <v>105</v>
      </c>
      <c r="B3" s="18" t="s">
        <v>106</v>
      </c>
      <c r="C3" s="18" t="s">
        <v>50</v>
      </c>
      <c r="D3" s="18" t="s">
        <v>49</v>
      </c>
      <c r="F3" s="3" t="s">
        <v>106</v>
      </c>
    </row>
    <row r="4" spans="1:6" ht="21.95" customHeight="1">
      <c r="A4" s="4">
        <f>ROW()-3</f>
        <v>1</v>
      </c>
      <c r="B4" s="105"/>
      <c r="C4" s="106"/>
      <c r="D4" s="105"/>
      <c r="F4" s="88" t="s">
        <v>107</v>
      </c>
    </row>
    <row r="5" spans="1:6" ht="21.95" customHeight="1">
      <c r="A5" s="4">
        <f t="shared" ref="A5:A33" si="0">ROW()-3</f>
        <v>2</v>
      </c>
      <c r="B5" s="105"/>
      <c r="C5" s="106"/>
      <c r="D5" s="105"/>
      <c r="F5" s="88" t="s">
        <v>108</v>
      </c>
    </row>
    <row r="6" spans="1:6" ht="21.95" customHeight="1">
      <c r="A6" s="4">
        <f t="shared" si="0"/>
        <v>3</v>
      </c>
      <c r="B6" s="105"/>
      <c r="C6" s="106"/>
      <c r="D6" s="105"/>
      <c r="F6" s="88" t="s">
        <v>109</v>
      </c>
    </row>
    <row r="7" spans="1:6" ht="21.95" customHeight="1">
      <c r="A7" s="4">
        <f t="shared" si="0"/>
        <v>4</v>
      </c>
      <c r="B7" s="105"/>
      <c r="C7" s="106"/>
      <c r="D7" s="105"/>
      <c r="F7" s="88" t="s">
        <v>110</v>
      </c>
    </row>
    <row r="8" spans="1:6" ht="21.95" customHeight="1">
      <c r="A8" s="4">
        <f t="shared" si="0"/>
        <v>5</v>
      </c>
      <c r="B8" s="105"/>
      <c r="C8" s="106"/>
      <c r="D8" s="105"/>
      <c r="F8" s="88" t="s">
        <v>112</v>
      </c>
    </row>
    <row r="9" spans="1:6" ht="21.95" customHeight="1">
      <c r="A9" s="4">
        <f t="shared" si="0"/>
        <v>6</v>
      </c>
      <c r="B9" s="105"/>
      <c r="C9" s="106"/>
      <c r="D9" s="105"/>
      <c r="F9" s="88" t="s">
        <v>113</v>
      </c>
    </row>
    <row r="10" spans="1:6" ht="21.95" customHeight="1">
      <c r="A10" s="4">
        <f t="shared" si="0"/>
        <v>7</v>
      </c>
      <c r="B10" s="105"/>
      <c r="C10" s="106"/>
      <c r="D10" s="105"/>
      <c r="F10" s="88" t="s">
        <v>114</v>
      </c>
    </row>
    <row r="11" spans="1:6" ht="21.95" customHeight="1">
      <c r="A11" s="4">
        <f t="shared" si="0"/>
        <v>8</v>
      </c>
      <c r="B11" s="105"/>
      <c r="C11" s="106"/>
      <c r="D11" s="105"/>
      <c r="F11" s="88" t="s">
        <v>115</v>
      </c>
    </row>
    <row r="12" spans="1:6" ht="21.95" customHeight="1">
      <c r="A12" s="4">
        <f t="shared" si="0"/>
        <v>9</v>
      </c>
      <c r="B12" s="105"/>
      <c r="C12" s="106"/>
      <c r="D12" s="105"/>
      <c r="F12" s="88" t="s">
        <v>116</v>
      </c>
    </row>
    <row r="13" spans="1:6" ht="21.95" customHeight="1">
      <c r="A13" s="4">
        <f t="shared" si="0"/>
        <v>10</v>
      </c>
      <c r="B13" s="105"/>
      <c r="C13" s="106"/>
      <c r="D13" s="105"/>
      <c r="F13" s="88" t="s">
        <v>117</v>
      </c>
    </row>
    <row r="14" spans="1:6" ht="21.95" customHeight="1">
      <c r="A14" s="4">
        <f t="shared" si="0"/>
        <v>11</v>
      </c>
      <c r="B14" s="105"/>
      <c r="C14" s="106"/>
      <c r="D14" s="105"/>
      <c r="F14" s="88" t="s">
        <v>118</v>
      </c>
    </row>
    <row r="15" spans="1:6" ht="21.95" customHeight="1">
      <c r="A15" s="4">
        <f t="shared" si="0"/>
        <v>12</v>
      </c>
      <c r="B15" s="105"/>
      <c r="C15" s="106"/>
      <c r="D15" s="105"/>
      <c r="F15" s="88" t="s">
        <v>119</v>
      </c>
    </row>
    <row r="16" spans="1:6" ht="21.95" customHeight="1">
      <c r="A16" s="4">
        <f t="shared" si="0"/>
        <v>13</v>
      </c>
      <c r="B16" s="105"/>
      <c r="C16" s="106"/>
      <c r="D16" s="105"/>
      <c r="F16" s="88" t="s">
        <v>120</v>
      </c>
    </row>
    <row r="17" spans="1:6" ht="21.95" customHeight="1">
      <c r="A17" s="4">
        <f t="shared" si="0"/>
        <v>14</v>
      </c>
      <c r="B17" s="105"/>
      <c r="C17" s="106"/>
      <c r="D17" s="105"/>
      <c r="F17" s="88" t="s">
        <v>121</v>
      </c>
    </row>
    <row r="18" spans="1:6" ht="21.95" customHeight="1">
      <c r="A18" s="4">
        <f t="shared" si="0"/>
        <v>15</v>
      </c>
      <c r="B18" s="105"/>
      <c r="C18" s="106"/>
      <c r="D18" s="105"/>
      <c r="F18" s="88" t="s">
        <v>122</v>
      </c>
    </row>
    <row r="19" spans="1:6" ht="21.95" customHeight="1">
      <c r="A19" s="4">
        <f t="shared" si="0"/>
        <v>16</v>
      </c>
      <c r="B19" s="105"/>
      <c r="C19" s="106"/>
      <c r="D19" s="105"/>
    </row>
    <row r="20" spans="1:6" ht="21.95" customHeight="1">
      <c r="A20" s="4">
        <f t="shared" si="0"/>
        <v>17</v>
      </c>
      <c r="B20" s="105"/>
      <c r="C20" s="106"/>
      <c r="D20" s="105"/>
    </row>
    <row r="21" spans="1:6" ht="21.95" customHeight="1">
      <c r="A21" s="4">
        <f t="shared" si="0"/>
        <v>18</v>
      </c>
      <c r="B21" s="105"/>
      <c r="C21" s="106"/>
      <c r="D21" s="105"/>
    </row>
    <row r="22" spans="1:6" ht="21.95" customHeight="1">
      <c r="A22" s="4">
        <f t="shared" si="0"/>
        <v>19</v>
      </c>
      <c r="B22" s="105"/>
      <c r="C22" s="106"/>
      <c r="D22" s="105"/>
    </row>
    <row r="23" spans="1:6" ht="21.95" customHeight="1">
      <c r="A23" s="4">
        <f t="shared" si="0"/>
        <v>20</v>
      </c>
      <c r="B23" s="105"/>
      <c r="C23" s="106"/>
      <c r="D23" s="105"/>
    </row>
    <row r="24" spans="1:6" ht="21.95" customHeight="1">
      <c r="A24" s="4">
        <f t="shared" si="0"/>
        <v>21</v>
      </c>
      <c r="B24" s="105"/>
      <c r="C24" s="106"/>
      <c r="D24" s="105"/>
    </row>
    <row r="25" spans="1:6" ht="21.95" customHeight="1">
      <c r="A25" s="4">
        <f t="shared" si="0"/>
        <v>22</v>
      </c>
      <c r="B25" s="105"/>
      <c r="C25" s="106"/>
      <c r="D25" s="105"/>
    </row>
    <row r="26" spans="1:6" ht="21.95" customHeight="1">
      <c r="A26" s="4">
        <f t="shared" si="0"/>
        <v>23</v>
      </c>
      <c r="B26" s="105"/>
      <c r="C26" s="106"/>
      <c r="D26" s="105"/>
    </row>
    <row r="27" spans="1:6" ht="21.95" customHeight="1">
      <c r="A27" s="4">
        <f t="shared" si="0"/>
        <v>24</v>
      </c>
      <c r="B27" s="105"/>
      <c r="C27" s="106"/>
      <c r="D27" s="105"/>
    </row>
    <row r="28" spans="1:6" ht="21.95" customHeight="1">
      <c r="A28" s="4">
        <f t="shared" si="0"/>
        <v>25</v>
      </c>
      <c r="B28" s="105"/>
      <c r="C28" s="106"/>
      <c r="D28" s="105"/>
    </row>
    <row r="29" spans="1:6" ht="21.95" customHeight="1">
      <c r="A29" s="4">
        <f t="shared" si="0"/>
        <v>26</v>
      </c>
      <c r="B29" s="105"/>
      <c r="C29" s="106"/>
      <c r="D29" s="105"/>
    </row>
    <row r="30" spans="1:6" ht="21.95" customHeight="1">
      <c r="A30" s="4">
        <f t="shared" si="0"/>
        <v>27</v>
      </c>
      <c r="B30" s="105"/>
      <c r="C30" s="106"/>
      <c r="D30" s="105"/>
    </row>
    <row r="31" spans="1:6" ht="21.95" customHeight="1">
      <c r="A31" s="4">
        <f t="shared" si="0"/>
        <v>28</v>
      </c>
      <c r="B31" s="105"/>
      <c r="C31" s="106"/>
      <c r="D31" s="105"/>
    </row>
    <row r="32" spans="1:6" ht="21.95" customHeight="1">
      <c r="A32" s="4">
        <f t="shared" si="0"/>
        <v>29</v>
      </c>
      <c r="B32" s="105"/>
      <c r="C32" s="106"/>
      <c r="D32" s="105"/>
    </row>
    <row r="33" spans="1:5" ht="21.95" customHeight="1">
      <c r="A33" s="4">
        <f t="shared" si="0"/>
        <v>30</v>
      </c>
      <c r="B33" s="105"/>
      <c r="C33" s="106"/>
      <c r="D33" s="105"/>
    </row>
    <row r="34" spans="1:5" ht="21.95" customHeight="1">
      <c r="A34" s="4" t="s">
        <v>24</v>
      </c>
      <c r="B34" s="19"/>
      <c r="C34" s="29">
        <f>SUM(C4:C33)</f>
        <v>0</v>
      </c>
      <c r="D34" s="19"/>
      <c r="E34" s="109" t="str">
        <f>IF(C34&lt;160000,"※実績が１６万円を下回った場合は、戻入が必要となります。","")</f>
        <v>※実績が１６万円を下回った場合は、戻入が必要となります。</v>
      </c>
    </row>
  </sheetData>
  <sheetProtection password="E237" sheet="1" objects="1" scenarios="1"/>
  <mergeCells count="3">
    <mergeCell ref="A1:B1"/>
    <mergeCell ref="C1:D1"/>
    <mergeCell ref="C2:D2"/>
  </mergeCells>
  <phoneticPr fontId="2"/>
  <dataValidations count="1">
    <dataValidation type="list" allowBlank="1" showInputMessage="1" showErrorMessage="1" sqref="B4:B33">
      <formula1>$F$4:$F$18</formula1>
    </dataValidation>
  </dataValidations>
  <printOptions horizontalCentered="1"/>
  <pageMargins left="0.98425196850393704" right="0.98425196850393704" top="0.98425196850393704" bottom="0.78740157480314965" header="0.51181102362204722" footer="0.51181102362204722"/>
  <pageSetup paperSize="9" scale="9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9" tint="0.39997558519241921"/>
  </sheetPr>
  <dimension ref="A1:W73"/>
  <sheetViews>
    <sheetView view="pageBreakPreview" zoomScale="60" zoomScaleNormal="69" workbookViewId="0">
      <selection activeCell="D34" sqref="D34:N35"/>
    </sheetView>
  </sheetViews>
  <sheetFormatPr defaultRowHeight="13.5"/>
  <cols>
    <col min="1" max="1" width="4.125" style="42" customWidth="1"/>
    <col min="2" max="2" width="13.5" style="42" customWidth="1"/>
    <col min="3" max="3" width="3.125" style="42" customWidth="1"/>
    <col min="4" max="14" width="9.125" style="42" customWidth="1"/>
    <col min="15" max="16384" width="9" style="42"/>
  </cols>
  <sheetData>
    <row r="1" spans="1:20" ht="18.75" customHeight="1">
      <c r="A1" s="24"/>
      <c r="B1" s="24"/>
      <c r="C1" s="24"/>
      <c r="D1" s="12"/>
      <c r="E1" s="12"/>
      <c r="F1" s="12"/>
      <c r="G1" s="12"/>
      <c r="H1" s="12"/>
      <c r="I1" s="12"/>
      <c r="J1" s="12"/>
      <c r="K1" s="12"/>
      <c r="L1" s="12"/>
      <c r="M1" s="12"/>
      <c r="N1" s="12"/>
    </row>
    <row r="2" spans="1:20" s="3" customFormat="1" ht="18.75" customHeight="1">
      <c r="A2" s="189" t="s">
        <v>103</v>
      </c>
      <c r="B2" s="189"/>
      <c r="C2" s="189"/>
      <c r="D2" s="189"/>
      <c r="E2" s="189"/>
      <c r="F2" s="189"/>
      <c r="G2" s="188" t="s">
        <v>209</v>
      </c>
      <c r="H2" s="188"/>
      <c r="I2" s="188"/>
      <c r="J2" s="188"/>
      <c r="K2" s="188"/>
      <c r="L2" s="188"/>
      <c r="M2" s="188"/>
      <c r="N2" s="188"/>
      <c r="O2" s="1"/>
      <c r="P2" s="1"/>
      <c r="Q2" s="2"/>
      <c r="R2" s="2"/>
      <c r="S2" s="2"/>
      <c r="T2" s="2"/>
    </row>
    <row r="3" spans="1:20" s="3" customFormat="1" ht="18.75" customHeight="1">
      <c r="A3" s="24"/>
      <c r="B3" s="24"/>
      <c r="C3" s="24"/>
      <c r="D3" s="24"/>
      <c r="E3" s="24"/>
      <c r="F3" s="24"/>
      <c r="G3" s="24"/>
      <c r="H3" s="24"/>
      <c r="I3" s="24"/>
      <c r="J3" s="24"/>
      <c r="K3" s="24"/>
      <c r="L3" s="24"/>
      <c r="M3" s="24"/>
      <c r="N3" s="24"/>
      <c r="O3" s="1"/>
      <c r="P3" s="1"/>
      <c r="Q3" s="2"/>
      <c r="R3" s="2"/>
      <c r="S3" s="2"/>
      <c r="T3" s="2"/>
    </row>
    <row r="4" spans="1:20" ht="18.75" customHeight="1">
      <c r="A4" s="12"/>
      <c r="B4" s="12"/>
      <c r="C4" s="12"/>
      <c r="D4" s="12"/>
      <c r="E4" s="12"/>
      <c r="F4" s="12"/>
      <c r="G4" s="12"/>
      <c r="H4" s="12"/>
      <c r="I4" s="12"/>
      <c r="J4" s="12"/>
      <c r="K4" s="12"/>
      <c r="L4" s="12"/>
      <c r="M4" s="12"/>
      <c r="N4" s="12"/>
    </row>
    <row r="5" spans="1:20" ht="18.75" customHeight="1">
      <c r="A5" s="12"/>
      <c r="B5" s="12"/>
      <c r="C5" s="12"/>
      <c r="D5" s="12"/>
      <c r="E5" s="12"/>
      <c r="F5" s="12"/>
      <c r="G5" s="12"/>
      <c r="H5" s="12"/>
      <c r="I5" s="12"/>
      <c r="J5" s="12"/>
      <c r="K5" s="12"/>
      <c r="L5" s="173" t="s">
        <v>100</v>
      </c>
      <c r="M5" s="173"/>
      <c r="N5" s="173"/>
    </row>
    <row r="6" spans="1:20" ht="18.75" customHeight="1">
      <c r="A6" s="12"/>
      <c r="B6" s="12"/>
      <c r="C6" s="12"/>
      <c r="D6" s="12"/>
      <c r="E6" s="12"/>
      <c r="F6" s="12"/>
      <c r="G6" s="12"/>
      <c r="H6" s="12"/>
      <c r="I6" s="12"/>
      <c r="J6" s="12"/>
      <c r="K6" s="12"/>
      <c r="L6" s="36"/>
      <c r="M6" s="36"/>
      <c r="N6" s="36"/>
    </row>
    <row r="7" spans="1:20" ht="18.75" customHeight="1">
      <c r="A7" s="187" t="s">
        <v>2</v>
      </c>
      <c r="B7" s="187"/>
      <c r="C7" s="187"/>
      <c r="D7" s="187"/>
      <c r="E7" s="187"/>
      <c r="F7" s="12"/>
      <c r="G7" s="12"/>
      <c r="H7" s="12"/>
      <c r="I7" s="12"/>
      <c r="J7" s="12"/>
      <c r="K7" s="12"/>
      <c r="L7" s="12"/>
      <c r="M7" s="12"/>
      <c r="N7" s="12"/>
    </row>
    <row r="8" spans="1:20" ht="18.75" customHeight="1">
      <c r="A8" s="35"/>
      <c r="B8" s="35"/>
      <c r="C8" s="35"/>
      <c r="D8" s="35"/>
      <c r="E8" s="35"/>
      <c r="F8" s="12"/>
      <c r="G8" s="12"/>
      <c r="H8" s="12"/>
      <c r="I8" s="12"/>
      <c r="J8" s="12"/>
      <c r="K8" s="12"/>
      <c r="L8" s="12"/>
      <c r="M8" s="12"/>
      <c r="N8" s="12"/>
    </row>
    <row r="9" spans="1:20" ht="18.75" customHeight="1">
      <c r="A9" s="35"/>
      <c r="B9" s="35"/>
      <c r="C9" s="35"/>
      <c r="D9" s="35"/>
      <c r="E9" s="35"/>
      <c r="F9" s="12"/>
      <c r="G9" s="12"/>
      <c r="H9" s="12"/>
      <c r="I9" s="12"/>
      <c r="J9" s="12"/>
      <c r="K9" s="12"/>
      <c r="L9" s="12"/>
      <c r="M9" s="12"/>
      <c r="N9" s="12"/>
    </row>
    <row r="10" spans="1:20" ht="18.75" customHeight="1">
      <c r="A10" s="12"/>
      <c r="B10" s="12"/>
      <c r="C10" s="12"/>
      <c r="D10" s="12"/>
      <c r="E10" s="12"/>
      <c r="F10" s="204" t="s">
        <v>3</v>
      </c>
      <c r="G10" s="204"/>
      <c r="H10" s="206" t="s">
        <v>88</v>
      </c>
      <c r="I10" s="206"/>
      <c r="J10" s="206"/>
      <c r="K10" s="206"/>
      <c r="L10" s="206"/>
      <c r="M10" s="206"/>
      <c r="N10" s="206"/>
    </row>
    <row r="11" spans="1:20" ht="18.75" customHeight="1">
      <c r="A11" s="12"/>
      <c r="B11" s="12"/>
      <c r="C11" s="12"/>
      <c r="D11" s="12"/>
      <c r="E11" s="12"/>
      <c r="F11" s="204" t="s">
        <v>4</v>
      </c>
      <c r="G11" s="204"/>
      <c r="H11" s="206" t="s">
        <v>89</v>
      </c>
      <c r="I11" s="206"/>
      <c r="J11" s="206"/>
      <c r="K11" s="206"/>
      <c r="L11" s="206"/>
      <c r="M11" s="206"/>
      <c r="N11" s="206"/>
    </row>
    <row r="12" spans="1:20" ht="18.75" customHeight="1">
      <c r="A12" s="12"/>
      <c r="B12" s="12"/>
      <c r="C12" s="12"/>
      <c r="D12" s="12"/>
      <c r="E12" s="12"/>
      <c r="F12" s="205" t="s">
        <v>1</v>
      </c>
      <c r="G12" s="205"/>
      <c r="H12" s="206" t="s">
        <v>90</v>
      </c>
      <c r="I12" s="206"/>
      <c r="J12" s="206"/>
      <c r="K12" s="206"/>
      <c r="L12" s="206"/>
      <c r="M12" s="206"/>
      <c r="N12" s="206"/>
    </row>
    <row r="13" spans="1:20" ht="18.75" customHeight="1">
      <c r="A13" s="12"/>
      <c r="B13" s="12"/>
      <c r="C13" s="12"/>
      <c r="D13" s="12"/>
      <c r="E13" s="12"/>
      <c r="F13" s="12"/>
      <c r="G13" s="12"/>
      <c r="H13" s="17"/>
      <c r="I13" s="17"/>
      <c r="J13" s="32"/>
      <c r="K13" s="32"/>
      <c r="L13" s="32"/>
      <c r="M13" s="32"/>
      <c r="N13" s="32"/>
    </row>
    <row r="14" spans="1:20" ht="18.75" customHeight="1">
      <c r="A14" s="12"/>
      <c r="B14" s="12"/>
      <c r="C14" s="12"/>
      <c r="D14" s="12"/>
      <c r="E14" s="12"/>
      <c r="F14" s="12"/>
      <c r="G14" s="12"/>
      <c r="H14" s="12"/>
      <c r="I14" s="12"/>
      <c r="J14" s="12"/>
      <c r="K14" s="12"/>
      <c r="L14" s="12"/>
      <c r="M14" s="12"/>
      <c r="N14" s="12"/>
    </row>
    <row r="15" spans="1:20" ht="18.75" customHeight="1">
      <c r="A15" s="173" t="s">
        <v>104</v>
      </c>
      <c r="B15" s="173"/>
      <c r="C15" s="187" t="s">
        <v>205</v>
      </c>
      <c r="D15" s="187"/>
      <c r="E15" s="187"/>
      <c r="F15" s="187"/>
      <c r="G15" s="187"/>
      <c r="H15" s="187"/>
      <c r="I15" s="187"/>
      <c r="J15" s="187"/>
      <c r="K15" s="187"/>
      <c r="L15" s="187"/>
      <c r="M15" s="187"/>
      <c r="N15" s="187"/>
    </row>
    <row r="16" spans="1:20" ht="18.75" customHeight="1">
      <c r="A16" s="207" t="s">
        <v>206</v>
      </c>
      <c r="B16" s="207"/>
      <c r="C16" s="207"/>
      <c r="D16" s="207"/>
      <c r="E16" s="207"/>
      <c r="F16" s="207"/>
      <c r="G16" s="207"/>
      <c r="H16" s="207"/>
      <c r="I16" s="207"/>
      <c r="J16" s="207"/>
      <c r="K16" s="207"/>
      <c r="L16" s="207"/>
      <c r="M16" s="207"/>
      <c r="N16" s="207"/>
    </row>
    <row r="17" spans="1:23" ht="18.75" customHeight="1">
      <c r="A17" s="33"/>
      <c r="B17" s="33"/>
      <c r="C17" s="33"/>
      <c r="D17" s="33"/>
      <c r="E17" s="33"/>
      <c r="F17" s="33"/>
      <c r="G17" s="33"/>
      <c r="H17" s="33"/>
      <c r="I17" s="33"/>
      <c r="J17" s="33"/>
      <c r="K17" s="33"/>
      <c r="L17" s="33"/>
      <c r="M17" s="33"/>
      <c r="N17" s="33"/>
    </row>
    <row r="18" spans="1:23" ht="15" customHeight="1">
      <c r="A18" s="208" t="s">
        <v>17</v>
      </c>
      <c r="B18" s="209"/>
      <c r="C18" s="210"/>
      <c r="D18" s="219" t="s">
        <v>137</v>
      </c>
      <c r="E18" s="219"/>
      <c r="F18" s="219"/>
      <c r="G18" s="219"/>
      <c r="H18" s="219"/>
      <c r="I18" s="219"/>
      <c r="J18" s="219"/>
      <c r="K18" s="219"/>
      <c r="L18" s="219"/>
      <c r="M18" s="219"/>
      <c r="N18" s="220"/>
    </row>
    <row r="19" spans="1:23" ht="15" customHeight="1">
      <c r="A19" s="211"/>
      <c r="B19" s="212"/>
      <c r="C19" s="213"/>
      <c r="D19" s="221"/>
      <c r="E19" s="221"/>
      <c r="F19" s="221"/>
      <c r="G19" s="221"/>
      <c r="H19" s="221"/>
      <c r="I19" s="221"/>
      <c r="J19" s="221"/>
      <c r="K19" s="221"/>
      <c r="L19" s="221"/>
      <c r="M19" s="221"/>
      <c r="N19" s="222"/>
    </row>
    <row r="20" spans="1:23" ht="15" customHeight="1">
      <c r="A20" s="191" t="s">
        <v>91</v>
      </c>
      <c r="B20" s="192"/>
      <c r="C20" s="193"/>
      <c r="D20" s="292" t="s">
        <v>92</v>
      </c>
      <c r="E20" s="293"/>
      <c r="F20" s="292" t="s">
        <v>93</v>
      </c>
      <c r="G20" s="295"/>
      <c r="H20" s="295"/>
      <c r="I20" s="295"/>
      <c r="J20" s="295"/>
      <c r="K20" s="295"/>
      <c r="L20" s="295"/>
      <c r="M20" s="295"/>
      <c r="N20" s="293"/>
      <c r="O20" s="57"/>
      <c r="P20" s="58"/>
      <c r="Q20" s="58"/>
      <c r="R20" s="58"/>
      <c r="S20" s="58"/>
      <c r="T20" s="58"/>
      <c r="U20" s="58"/>
      <c r="V20" s="58"/>
      <c r="W20" s="58"/>
    </row>
    <row r="21" spans="1:23" ht="15" customHeight="1">
      <c r="A21" s="194"/>
      <c r="B21" s="195"/>
      <c r="C21" s="196"/>
      <c r="D21" s="186"/>
      <c r="E21" s="294"/>
      <c r="F21" s="186"/>
      <c r="G21" s="190"/>
      <c r="H21" s="190"/>
      <c r="I21" s="190"/>
      <c r="J21" s="190"/>
      <c r="K21" s="190"/>
      <c r="L21" s="190"/>
      <c r="M21" s="190"/>
      <c r="N21" s="294"/>
      <c r="O21" s="57"/>
      <c r="P21" s="58"/>
      <c r="Q21" s="58"/>
      <c r="R21" s="58"/>
      <c r="S21" s="58"/>
      <c r="T21" s="58"/>
      <c r="U21" s="58"/>
      <c r="V21" s="58"/>
      <c r="W21" s="58"/>
    </row>
    <row r="22" spans="1:23" ht="15" customHeight="1">
      <c r="A22" s="194"/>
      <c r="B22" s="195"/>
      <c r="C22" s="196"/>
      <c r="D22" s="216"/>
      <c r="E22" s="218"/>
      <c r="F22" s="216"/>
      <c r="G22" s="217"/>
      <c r="H22" s="217"/>
      <c r="I22" s="217"/>
      <c r="J22" s="217"/>
      <c r="K22" s="217"/>
      <c r="L22" s="217"/>
      <c r="M22" s="217"/>
      <c r="N22" s="218"/>
      <c r="O22" s="57"/>
      <c r="P22" s="58"/>
      <c r="Q22" s="58"/>
      <c r="R22" s="58"/>
      <c r="S22" s="58"/>
      <c r="T22" s="58"/>
      <c r="U22" s="58"/>
      <c r="V22" s="58"/>
      <c r="W22" s="58"/>
    </row>
    <row r="23" spans="1:23" ht="15" customHeight="1">
      <c r="A23" s="194"/>
      <c r="B23" s="195"/>
      <c r="C23" s="196"/>
      <c r="D23" s="292" t="s">
        <v>174</v>
      </c>
      <c r="E23" s="293"/>
      <c r="F23" s="324" t="s">
        <v>175</v>
      </c>
      <c r="G23" s="325"/>
      <c r="H23" s="325"/>
      <c r="I23" s="325"/>
      <c r="J23" s="325"/>
      <c r="K23" s="325"/>
      <c r="L23" s="325"/>
      <c r="M23" s="325"/>
      <c r="N23" s="326"/>
      <c r="O23" s="57"/>
      <c r="P23" s="58"/>
      <c r="Q23" s="58"/>
      <c r="R23" s="58"/>
      <c r="S23" s="58"/>
      <c r="T23" s="58"/>
      <c r="U23" s="58"/>
      <c r="V23" s="58"/>
      <c r="W23" s="58"/>
    </row>
    <row r="24" spans="1:23" ht="15" customHeight="1">
      <c r="A24" s="194"/>
      <c r="B24" s="195"/>
      <c r="C24" s="196"/>
      <c r="D24" s="186"/>
      <c r="E24" s="294"/>
      <c r="F24" s="327"/>
      <c r="G24" s="328"/>
      <c r="H24" s="328"/>
      <c r="I24" s="328"/>
      <c r="J24" s="328"/>
      <c r="K24" s="328"/>
      <c r="L24" s="328"/>
      <c r="M24" s="328"/>
      <c r="N24" s="329"/>
      <c r="O24" s="57"/>
      <c r="P24" s="58"/>
      <c r="Q24" s="58"/>
      <c r="R24" s="58"/>
      <c r="S24" s="58"/>
      <c r="T24" s="58"/>
      <c r="U24" s="58"/>
      <c r="V24" s="58"/>
      <c r="W24" s="58"/>
    </row>
    <row r="25" spans="1:23" ht="15" customHeight="1">
      <c r="A25" s="194"/>
      <c r="B25" s="195"/>
      <c r="C25" s="196"/>
      <c r="D25" s="186"/>
      <c r="E25" s="294"/>
      <c r="F25" s="327"/>
      <c r="G25" s="328"/>
      <c r="H25" s="328"/>
      <c r="I25" s="328"/>
      <c r="J25" s="328"/>
      <c r="K25" s="328"/>
      <c r="L25" s="328"/>
      <c r="M25" s="328"/>
      <c r="N25" s="329"/>
      <c r="O25" s="57"/>
      <c r="P25" s="58"/>
      <c r="Q25" s="58"/>
      <c r="R25" s="58"/>
      <c r="S25" s="58"/>
      <c r="T25" s="58"/>
      <c r="U25" s="58"/>
      <c r="V25" s="58"/>
      <c r="W25" s="58"/>
    </row>
    <row r="26" spans="1:23" ht="15" customHeight="1">
      <c r="A26" s="194"/>
      <c r="B26" s="195"/>
      <c r="C26" s="196"/>
      <c r="D26" s="186"/>
      <c r="E26" s="294"/>
      <c r="F26" s="327"/>
      <c r="G26" s="328"/>
      <c r="H26" s="328"/>
      <c r="I26" s="328"/>
      <c r="J26" s="328"/>
      <c r="K26" s="328"/>
      <c r="L26" s="328"/>
      <c r="M26" s="328"/>
      <c r="N26" s="329"/>
      <c r="O26" s="58"/>
      <c r="P26" s="58"/>
      <c r="Q26" s="58"/>
      <c r="R26" s="58"/>
      <c r="S26" s="58"/>
      <c r="T26" s="58"/>
      <c r="U26" s="58"/>
      <c r="V26" s="58"/>
      <c r="W26" s="58"/>
    </row>
    <row r="27" spans="1:23" ht="15" customHeight="1">
      <c r="A27" s="194"/>
      <c r="B27" s="195"/>
      <c r="C27" s="196"/>
      <c r="D27" s="186"/>
      <c r="E27" s="294"/>
      <c r="F27" s="327"/>
      <c r="G27" s="328"/>
      <c r="H27" s="328"/>
      <c r="I27" s="328"/>
      <c r="J27" s="328"/>
      <c r="K27" s="328"/>
      <c r="L27" s="328"/>
      <c r="M27" s="328"/>
      <c r="N27" s="329"/>
      <c r="O27" s="58"/>
      <c r="P27" s="58"/>
      <c r="Q27" s="58"/>
      <c r="R27" s="58"/>
      <c r="S27" s="58"/>
      <c r="T27" s="58"/>
      <c r="U27" s="58"/>
      <c r="V27" s="58"/>
      <c r="W27" s="58"/>
    </row>
    <row r="28" spans="1:23" ht="15" customHeight="1">
      <c r="A28" s="194"/>
      <c r="B28" s="195"/>
      <c r="C28" s="196"/>
      <c r="D28" s="186"/>
      <c r="E28" s="294"/>
      <c r="F28" s="327"/>
      <c r="G28" s="328"/>
      <c r="H28" s="328"/>
      <c r="I28" s="328"/>
      <c r="J28" s="328"/>
      <c r="K28" s="328"/>
      <c r="L28" s="328"/>
      <c r="M28" s="328"/>
      <c r="N28" s="329"/>
      <c r="O28" s="58"/>
      <c r="P28" s="58"/>
      <c r="Q28" s="58"/>
      <c r="R28" s="58"/>
      <c r="S28" s="58"/>
      <c r="T28" s="58"/>
      <c r="U28" s="58"/>
      <c r="V28" s="58"/>
      <c r="W28" s="58"/>
    </row>
    <row r="29" spans="1:23" ht="15" customHeight="1">
      <c r="A29" s="194"/>
      <c r="B29" s="195"/>
      <c r="C29" s="196"/>
      <c r="D29" s="186"/>
      <c r="E29" s="294"/>
      <c r="F29" s="327"/>
      <c r="G29" s="328"/>
      <c r="H29" s="328"/>
      <c r="I29" s="328"/>
      <c r="J29" s="328"/>
      <c r="K29" s="328"/>
      <c r="L29" s="328"/>
      <c r="M29" s="328"/>
      <c r="N29" s="329"/>
      <c r="O29" s="58"/>
      <c r="P29" s="58"/>
      <c r="Q29" s="58"/>
      <c r="R29" s="58"/>
      <c r="S29" s="58"/>
      <c r="T29" s="58"/>
      <c r="U29" s="58"/>
      <c r="V29" s="58"/>
      <c r="W29" s="58"/>
    </row>
    <row r="30" spans="1:23" ht="15" customHeight="1">
      <c r="A30" s="194"/>
      <c r="B30" s="195"/>
      <c r="C30" s="196"/>
      <c r="D30" s="216"/>
      <c r="E30" s="218"/>
      <c r="F30" s="330"/>
      <c r="G30" s="331"/>
      <c r="H30" s="331"/>
      <c r="I30" s="331"/>
      <c r="J30" s="331"/>
      <c r="K30" s="331"/>
      <c r="L30" s="331"/>
      <c r="M30" s="331"/>
      <c r="N30" s="332"/>
      <c r="O30" s="58"/>
      <c r="P30" s="58"/>
      <c r="Q30" s="58"/>
      <c r="R30" s="58"/>
      <c r="S30" s="58"/>
      <c r="T30" s="58"/>
      <c r="U30" s="58"/>
      <c r="V30" s="58"/>
      <c r="W30" s="58"/>
    </row>
    <row r="31" spans="1:23" ht="15" customHeight="1">
      <c r="A31" s="194"/>
      <c r="B31" s="195"/>
      <c r="C31" s="196"/>
      <c r="D31" s="292" t="s">
        <v>210</v>
      </c>
      <c r="E31" s="293"/>
      <c r="F31" s="306" t="s">
        <v>126</v>
      </c>
      <c r="G31" s="307"/>
      <c r="H31" s="307"/>
      <c r="I31" s="307"/>
      <c r="J31" s="307"/>
      <c r="K31" s="307"/>
      <c r="L31" s="307"/>
      <c r="M31" s="307"/>
      <c r="N31" s="308"/>
      <c r="O31" s="58"/>
      <c r="P31" s="58"/>
      <c r="Q31" s="58"/>
      <c r="R31" s="58"/>
      <c r="S31" s="58"/>
      <c r="T31" s="58"/>
      <c r="U31" s="58"/>
      <c r="V31" s="58"/>
      <c r="W31" s="58"/>
    </row>
    <row r="32" spans="1:23" ht="15" customHeight="1">
      <c r="A32" s="194"/>
      <c r="B32" s="195"/>
      <c r="C32" s="196"/>
      <c r="D32" s="186"/>
      <c r="E32" s="294"/>
      <c r="F32" s="309"/>
      <c r="G32" s="310"/>
      <c r="H32" s="310"/>
      <c r="I32" s="310"/>
      <c r="J32" s="310"/>
      <c r="K32" s="310"/>
      <c r="L32" s="310"/>
      <c r="M32" s="310"/>
      <c r="N32" s="311"/>
      <c r="O32" s="320"/>
      <c r="P32" s="321"/>
      <c r="Q32" s="321"/>
      <c r="R32" s="321"/>
      <c r="S32" s="321"/>
      <c r="T32" s="321"/>
      <c r="U32" s="321"/>
      <c r="V32" s="321"/>
      <c r="W32" s="321"/>
    </row>
    <row r="33" spans="1:23" ht="15" customHeight="1">
      <c r="A33" s="194"/>
      <c r="B33" s="195"/>
      <c r="C33" s="196"/>
      <c r="D33" s="216"/>
      <c r="E33" s="218"/>
      <c r="F33" s="312"/>
      <c r="G33" s="313"/>
      <c r="H33" s="313"/>
      <c r="I33" s="313"/>
      <c r="J33" s="313"/>
      <c r="K33" s="313"/>
      <c r="L33" s="313"/>
      <c r="M33" s="313"/>
      <c r="N33" s="314"/>
      <c r="O33" s="320"/>
      <c r="P33" s="321"/>
      <c r="Q33" s="321"/>
      <c r="R33" s="321"/>
      <c r="S33" s="321"/>
      <c r="T33" s="321"/>
      <c r="U33" s="321"/>
      <c r="V33" s="321"/>
      <c r="W33" s="321"/>
    </row>
    <row r="34" spans="1:23" ht="15" customHeight="1">
      <c r="A34" s="191" t="s">
        <v>56</v>
      </c>
      <c r="B34" s="192"/>
      <c r="C34" s="193"/>
      <c r="D34" s="201" t="s">
        <v>102</v>
      </c>
      <c r="E34" s="201"/>
      <c r="F34" s="201"/>
      <c r="G34" s="201"/>
      <c r="H34" s="201"/>
      <c r="I34" s="201"/>
      <c r="J34" s="201"/>
      <c r="K34" s="201"/>
      <c r="L34" s="201"/>
      <c r="M34" s="201"/>
      <c r="N34" s="202"/>
      <c r="O34" s="322"/>
      <c r="P34" s="323"/>
      <c r="Q34" s="323"/>
      <c r="R34" s="323"/>
      <c r="S34" s="323"/>
      <c r="T34" s="323"/>
      <c r="U34" s="323"/>
      <c r="V34" s="323"/>
      <c r="W34" s="323"/>
    </row>
    <row r="35" spans="1:23" ht="15" customHeight="1">
      <c r="A35" s="194"/>
      <c r="B35" s="195"/>
      <c r="C35" s="196"/>
      <c r="D35" s="184"/>
      <c r="E35" s="184"/>
      <c r="F35" s="184"/>
      <c r="G35" s="184"/>
      <c r="H35" s="184"/>
      <c r="I35" s="184"/>
      <c r="J35" s="184"/>
      <c r="K35" s="184"/>
      <c r="L35" s="184"/>
      <c r="M35" s="184"/>
      <c r="N35" s="185"/>
      <c r="O35" s="322"/>
      <c r="P35" s="323"/>
      <c r="Q35" s="323"/>
      <c r="R35" s="323"/>
      <c r="S35" s="323"/>
      <c r="T35" s="323"/>
      <c r="U35" s="323"/>
      <c r="V35" s="323"/>
      <c r="W35" s="323"/>
    </row>
    <row r="36" spans="1:23" ht="15" customHeight="1">
      <c r="A36" s="194"/>
      <c r="B36" s="195"/>
      <c r="C36" s="196"/>
      <c r="D36" s="30"/>
      <c r="E36" s="30"/>
      <c r="F36" s="30"/>
      <c r="G36" s="30"/>
      <c r="H36" s="30"/>
      <c r="I36" s="30"/>
      <c r="J36" s="30"/>
      <c r="K36" s="30"/>
      <c r="L36" s="30"/>
      <c r="M36" s="30"/>
      <c r="N36" s="34"/>
    </row>
    <row r="37" spans="1:23" ht="15" customHeight="1">
      <c r="A37" s="194"/>
      <c r="B37" s="195"/>
      <c r="C37" s="196"/>
      <c r="D37" s="181"/>
      <c r="E37" s="182" t="s">
        <v>41</v>
      </c>
      <c r="F37" s="182"/>
      <c r="G37" s="182"/>
      <c r="H37" s="182"/>
      <c r="I37" s="182"/>
      <c r="J37" s="182"/>
      <c r="K37" s="182"/>
      <c r="L37" s="182"/>
      <c r="M37" s="182"/>
      <c r="N37" s="183"/>
      <c r="O37" s="61" t="b">
        <v>1</v>
      </c>
    </row>
    <row r="38" spans="1:23" ht="15" customHeight="1">
      <c r="A38" s="194"/>
      <c r="B38" s="195"/>
      <c r="C38" s="196"/>
      <c r="D38" s="181"/>
      <c r="E38" s="182"/>
      <c r="F38" s="182"/>
      <c r="G38" s="182"/>
      <c r="H38" s="182"/>
      <c r="I38" s="182"/>
      <c r="J38" s="182"/>
      <c r="K38" s="182"/>
      <c r="L38" s="182"/>
      <c r="M38" s="182"/>
      <c r="N38" s="183"/>
    </row>
    <row r="39" spans="1:23" ht="15" customHeight="1">
      <c r="A39" s="194"/>
      <c r="B39" s="195"/>
      <c r="C39" s="196"/>
      <c r="D39" s="13"/>
      <c r="E39" s="8" t="s">
        <v>52</v>
      </c>
      <c r="F39" s="13"/>
      <c r="G39" s="13"/>
      <c r="H39" s="13"/>
      <c r="I39" s="13"/>
      <c r="J39" s="13"/>
      <c r="K39" s="13"/>
      <c r="L39" s="13"/>
      <c r="M39" s="13"/>
      <c r="N39" s="14"/>
    </row>
    <row r="40" spans="1:23" ht="15" customHeight="1">
      <c r="A40" s="194"/>
      <c r="B40" s="195"/>
      <c r="C40" s="196"/>
      <c r="D40" s="13"/>
      <c r="E40" s="8" t="s">
        <v>53</v>
      </c>
      <c r="F40" s="13"/>
      <c r="G40" s="13"/>
      <c r="H40" s="13"/>
      <c r="I40" s="13"/>
      <c r="J40" s="13"/>
      <c r="K40" s="13"/>
      <c r="L40" s="13"/>
      <c r="M40" s="13"/>
      <c r="N40" s="14"/>
    </row>
    <row r="41" spans="1:23" ht="15" customHeight="1">
      <c r="A41" s="194"/>
      <c r="B41" s="195"/>
      <c r="C41" s="196"/>
      <c r="D41" s="13"/>
      <c r="E41" s="8"/>
      <c r="F41" s="13"/>
      <c r="G41" s="13"/>
      <c r="H41" s="13"/>
      <c r="I41" s="13"/>
      <c r="J41" s="13"/>
      <c r="K41" s="13"/>
      <c r="L41" s="13"/>
      <c r="M41" s="13"/>
      <c r="N41" s="14"/>
    </row>
    <row r="42" spans="1:23" ht="15" customHeight="1">
      <c r="A42" s="194"/>
      <c r="B42" s="195"/>
      <c r="C42" s="196"/>
      <c r="D42" s="181"/>
      <c r="E42" s="182" t="s">
        <v>42</v>
      </c>
      <c r="F42" s="182"/>
      <c r="G42" s="182"/>
      <c r="H42" s="182"/>
      <c r="I42" s="182"/>
      <c r="J42" s="182"/>
      <c r="K42" s="182"/>
      <c r="L42" s="182"/>
      <c r="M42" s="182"/>
      <c r="N42" s="183"/>
      <c r="O42" s="61" t="b">
        <v>1</v>
      </c>
    </row>
    <row r="43" spans="1:23" ht="15" customHeight="1">
      <c r="A43" s="194"/>
      <c r="B43" s="195"/>
      <c r="C43" s="196"/>
      <c r="D43" s="181"/>
      <c r="E43" s="182"/>
      <c r="F43" s="182"/>
      <c r="G43" s="182"/>
      <c r="H43" s="182"/>
      <c r="I43" s="182"/>
      <c r="J43" s="182"/>
      <c r="K43" s="182"/>
      <c r="L43" s="182"/>
      <c r="M43" s="182"/>
      <c r="N43" s="183"/>
    </row>
    <row r="44" spans="1:23" ht="15" customHeight="1">
      <c r="A44" s="194"/>
      <c r="B44" s="195"/>
      <c r="C44" s="196"/>
      <c r="D44" s="5"/>
      <c r="E44" s="8" t="s">
        <v>54</v>
      </c>
      <c r="F44" s="5"/>
      <c r="G44" s="5"/>
      <c r="H44" s="5"/>
      <c r="I44" s="5"/>
      <c r="J44" s="5"/>
      <c r="K44" s="5"/>
      <c r="L44" s="5"/>
      <c r="M44" s="5"/>
      <c r="N44" s="9"/>
    </row>
    <row r="45" spans="1:23" ht="15" customHeight="1">
      <c r="A45" s="194"/>
      <c r="B45" s="195"/>
      <c r="C45" s="196"/>
      <c r="D45" s="5"/>
      <c r="E45" s="8" t="s">
        <v>55</v>
      </c>
      <c r="F45" s="5"/>
      <c r="G45" s="5"/>
      <c r="H45" s="5"/>
      <c r="I45" s="5"/>
      <c r="J45" s="5"/>
      <c r="K45" s="5"/>
      <c r="L45" s="5"/>
      <c r="M45" s="5"/>
      <c r="N45" s="9"/>
    </row>
    <row r="46" spans="1:23" ht="15" customHeight="1">
      <c r="A46" s="194"/>
      <c r="B46" s="195"/>
      <c r="C46" s="196"/>
      <c r="D46" s="5"/>
      <c r="E46" s="8"/>
      <c r="F46" s="5"/>
      <c r="G46" s="5"/>
      <c r="H46" s="5"/>
      <c r="I46" s="5"/>
      <c r="J46" s="5"/>
      <c r="K46" s="5"/>
      <c r="L46" s="5"/>
      <c r="M46" s="5"/>
      <c r="N46" s="9"/>
    </row>
    <row r="47" spans="1:23" ht="15" customHeight="1">
      <c r="A47" s="194"/>
      <c r="B47" s="195"/>
      <c r="C47" s="196"/>
      <c r="D47" s="178"/>
      <c r="E47" s="179" t="s">
        <v>43</v>
      </c>
      <c r="F47" s="179"/>
      <c r="G47" s="179"/>
      <c r="H47" s="179"/>
      <c r="I47" s="179"/>
      <c r="J47" s="179"/>
      <c r="K47" s="179"/>
      <c r="L47" s="179"/>
      <c r="M47" s="179"/>
      <c r="N47" s="180"/>
      <c r="O47" s="61"/>
    </row>
    <row r="48" spans="1:23" ht="15" customHeight="1">
      <c r="A48" s="194"/>
      <c r="B48" s="195"/>
      <c r="C48" s="196"/>
      <c r="D48" s="178"/>
      <c r="E48" s="179"/>
      <c r="F48" s="179"/>
      <c r="G48" s="179"/>
      <c r="H48" s="179"/>
      <c r="I48" s="179"/>
      <c r="J48" s="179"/>
      <c r="K48" s="179"/>
      <c r="L48" s="179"/>
      <c r="M48" s="179"/>
      <c r="N48" s="180"/>
    </row>
    <row r="49" spans="1:15" ht="15" customHeight="1">
      <c r="A49" s="194"/>
      <c r="B49" s="195"/>
      <c r="C49" s="196"/>
      <c r="D49" s="5"/>
      <c r="E49" s="8" t="s">
        <v>44</v>
      </c>
      <c r="F49" s="5"/>
      <c r="G49" s="5"/>
      <c r="H49" s="5"/>
      <c r="I49" s="5"/>
      <c r="J49" s="5"/>
      <c r="K49" s="5"/>
      <c r="L49" s="5"/>
      <c r="M49" s="5"/>
      <c r="N49" s="9"/>
    </row>
    <row r="50" spans="1:15" ht="15" customHeight="1">
      <c r="A50" s="194"/>
      <c r="B50" s="195"/>
      <c r="C50" s="196"/>
      <c r="D50" s="5"/>
      <c r="E50" s="5"/>
      <c r="F50" s="5"/>
      <c r="G50" s="5"/>
      <c r="H50" s="5"/>
      <c r="I50" s="5"/>
      <c r="J50" s="5"/>
      <c r="K50" s="5"/>
      <c r="L50" s="5"/>
      <c r="M50" s="5"/>
      <c r="N50" s="9"/>
    </row>
    <row r="51" spans="1:15" ht="15" customHeight="1">
      <c r="A51" s="194"/>
      <c r="B51" s="195"/>
      <c r="C51" s="196"/>
      <c r="D51" s="178"/>
      <c r="E51" s="179" t="s">
        <v>45</v>
      </c>
      <c r="F51" s="179"/>
      <c r="G51" s="179"/>
      <c r="H51" s="179"/>
      <c r="I51" s="179"/>
      <c r="J51" s="179"/>
      <c r="K51" s="179"/>
      <c r="L51" s="179"/>
      <c r="M51" s="179"/>
      <c r="N51" s="180"/>
      <c r="O51" s="61" t="b">
        <v>1</v>
      </c>
    </row>
    <row r="52" spans="1:15" ht="15" customHeight="1">
      <c r="A52" s="194"/>
      <c r="B52" s="195"/>
      <c r="C52" s="196"/>
      <c r="D52" s="178"/>
      <c r="E52" s="179"/>
      <c r="F52" s="179"/>
      <c r="G52" s="179"/>
      <c r="H52" s="179"/>
      <c r="I52" s="179"/>
      <c r="J52" s="179"/>
      <c r="K52" s="179"/>
      <c r="L52" s="179"/>
      <c r="M52" s="179"/>
      <c r="N52" s="180"/>
    </row>
    <row r="53" spans="1:15" ht="15" customHeight="1">
      <c r="A53" s="194"/>
      <c r="B53" s="195"/>
      <c r="C53" s="196"/>
      <c r="D53" s="37"/>
      <c r="E53" s="8" t="s">
        <v>48</v>
      </c>
      <c r="F53" s="38"/>
      <c r="G53" s="38"/>
      <c r="H53" s="38"/>
      <c r="I53" s="38"/>
      <c r="J53" s="38"/>
      <c r="K53" s="38"/>
      <c r="L53" s="38"/>
      <c r="M53" s="38"/>
      <c r="N53" s="39"/>
    </row>
    <row r="54" spans="1:15" ht="15" customHeight="1">
      <c r="A54" s="194"/>
      <c r="B54" s="195"/>
      <c r="C54" s="196"/>
      <c r="D54" s="37"/>
      <c r="E54" s="8" t="s">
        <v>60</v>
      </c>
      <c r="F54" s="38"/>
      <c r="G54" s="38"/>
      <c r="H54" s="38"/>
      <c r="I54" s="38"/>
      <c r="J54" s="38"/>
      <c r="K54" s="38"/>
      <c r="L54" s="38"/>
      <c r="M54" s="38"/>
      <c r="N54" s="39"/>
    </row>
    <row r="55" spans="1:15" ht="15" customHeight="1">
      <c r="A55" s="194"/>
      <c r="B55" s="195"/>
      <c r="C55" s="196"/>
      <c r="D55" s="37"/>
      <c r="E55" s="8" t="s">
        <v>61</v>
      </c>
      <c r="F55" s="38"/>
      <c r="G55" s="38"/>
      <c r="H55" s="38"/>
      <c r="I55" s="38"/>
      <c r="J55" s="38"/>
      <c r="K55" s="38"/>
      <c r="L55" s="38"/>
      <c r="M55" s="38"/>
      <c r="N55" s="39"/>
    </row>
    <row r="56" spans="1:15" ht="15" customHeight="1">
      <c r="A56" s="194"/>
      <c r="B56" s="195"/>
      <c r="C56" s="196"/>
      <c r="D56" s="5"/>
      <c r="E56" s="8" t="s">
        <v>83</v>
      </c>
      <c r="F56" s="5"/>
      <c r="G56" s="5"/>
      <c r="H56" s="5"/>
      <c r="I56" s="5"/>
      <c r="J56" s="5"/>
      <c r="K56" s="5"/>
      <c r="L56" s="5"/>
      <c r="M56" s="5"/>
      <c r="N56" s="9"/>
    </row>
    <row r="57" spans="1:15" ht="15" customHeight="1">
      <c r="A57" s="194"/>
      <c r="B57" s="195"/>
      <c r="C57" s="196"/>
      <c r="D57" s="5"/>
      <c r="E57" s="8" t="s">
        <v>82</v>
      </c>
      <c r="F57" s="5"/>
      <c r="G57" s="5"/>
      <c r="H57" s="5"/>
      <c r="I57" s="5"/>
      <c r="J57" s="5"/>
      <c r="K57" s="5"/>
      <c r="L57" s="5"/>
      <c r="M57" s="5"/>
      <c r="N57" s="9"/>
    </row>
    <row r="58" spans="1:15" ht="15" customHeight="1">
      <c r="A58" s="194"/>
      <c r="B58" s="195"/>
      <c r="C58" s="196"/>
      <c r="D58" s="5"/>
      <c r="E58" s="8"/>
      <c r="F58" s="5"/>
      <c r="G58" s="5"/>
      <c r="H58" s="5"/>
      <c r="I58" s="5"/>
      <c r="J58" s="5"/>
      <c r="K58" s="5"/>
      <c r="L58" s="5"/>
      <c r="M58" s="5"/>
      <c r="N58" s="9"/>
    </row>
    <row r="59" spans="1:15" ht="15" customHeight="1">
      <c r="A59" s="194"/>
      <c r="B59" s="195"/>
      <c r="C59" s="196"/>
      <c r="D59" s="178"/>
      <c r="E59" s="179" t="s">
        <v>46</v>
      </c>
      <c r="F59" s="179"/>
      <c r="G59" s="179"/>
      <c r="H59" s="179"/>
      <c r="I59" s="179"/>
      <c r="J59" s="179"/>
      <c r="K59" s="179"/>
      <c r="L59" s="179"/>
      <c r="M59" s="179"/>
      <c r="N59" s="180"/>
      <c r="O59" s="61"/>
    </row>
    <row r="60" spans="1:15" ht="15" customHeight="1">
      <c r="A60" s="194"/>
      <c r="B60" s="195"/>
      <c r="C60" s="196"/>
      <c r="D60" s="178"/>
      <c r="E60" s="179"/>
      <c r="F60" s="179"/>
      <c r="G60" s="179"/>
      <c r="H60" s="179"/>
      <c r="I60" s="179"/>
      <c r="J60" s="179"/>
      <c r="K60" s="179"/>
      <c r="L60" s="179"/>
      <c r="M60" s="179"/>
      <c r="N60" s="180"/>
    </row>
    <row r="61" spans="1:15" ht="15" customHeight="1">
      <c r="A61" s="194"/>
      <c r="B61" s="195"/>
      <c r="C61" s="196"/>
      <c r="D61" s="37"/>
      <c r="E61" s="8" t="s">
        <v>47</v>
      </c>
      <c r="F61" s="62"/>
      <c r="G61" s="62"/>
      <c r="H61" s="62"/>
      <c r="I61" s="38"/>
      <c r="J61" s="38"/>
      <c r="K61" s="38"/>
      <c r="L61" s="38"/>
      <c r="M61" s="38"/>
      <c r="N61" s="39"/>
    </row>
    <row r="62" spans="1:15" ht="15" customHeight="1">
      <c r="A62" s="197"/>
      <c r="B62" s="198"/>
      <c r="C62" s="199"/>
      <c r="D62" s="64"/>
      <c r="E62" s="10"/>
      <c r="F62" s="64"/>
      <c r="G62" s="64"/>
      <c r="H62" s="64"/>
      <c r="I62" s="64"/>
      <c r="J62" s="64"/>
      <c r="K62" s="64"/>
      <c r="L62" s="64"/>
      <c r="M62" s="64"/>
      <c r="N62" s="65"/>
    </row>
    <row r="63" spans="1:15" ht="15" customHeight="1">
      <c r="A63" s="31"/>
      <c r="B63" s="31"/>
      <c r="C63" s="31"/>
      <c r="D63" s="41"/>
      <c r="E63" s="41"/>
      <c r="F63" s="41"/>
      <c r="G63" s="41"/>
      <c r="H63" s="41"/>
      <c r="I63" s="41"/>
      <c r="J63" s="41"/>
      <c r="K63" s="41"/>
      <c r="L63" s="41"/>
      <c r="M63" s="41"/>
      <c r="N63" s="41"/>
    </row>
    <row r="64" spans="1:15" ht="15" customHeight="1">
      <c r="A64" s="290" t="s">
        <v>94</v>
      </c>
      <c r="B64" s="291" t="s">
        <v>207</v>
      </c>
      <c r="C64" s="291"/>
      <c r="D64" s="291"/>
      <c r="E64" s="291"/>
      <c r="F64" s="291"/>
      <c r="G64" s="291"/>
      <c r="H64" s="291"/>
      <c r="I64" s="291"/>
      <c r="J64" s="291"/>
      <c r="K64" s="291"/>
      <c r="L64" s="291"/>
      <c r="M64" s="291"/>
      <c r="N64" s="291"/>
    </row>
    <row r="65" spans="1:14" ht="15" customHeight="1">
      <c r="A65" s="290"/>
      <c r="B65" s="291"/>
      <c r="C65" s="291"/>
      <c r="D65" s="291"/>
      <c r="E65" s="291"/>
      <c r="F65" s="291"/>
      <c r="G65" s="291"/>
      <c r="H65" s="291"/>
      <c r="I65" s="291"/>
      <c r="J65" s="291"/>
      <c r="K65" s="291"/>
      <c r="L65" s="291"/>
      <c r="M65" s="291"/>
      <c r="N65" s="291"/>
    </row>
    <row r="66" spans="1:14" ht="15" customHeight="1">
      <c r="A66" s="100"/>
      <c r="B66" s="116"/>
      <c r="C66" s="116"/>
      <c r="D66" s="116"/>
      <c r="E66" s="116"/>
      <c r="F66" s="116"/>
      <c r="G66" s="116"/>
      <c r="H66" s="116"/>
      <c r="I66" s="116"/>
      <c r="J66" s="116"/>
      <c r="K66" s="116"/>
      <c r="L66" s="116"/>
      <c r="M66" s="116"/>
      <c r="N66" s="116"/>
    </row>
    <row r="67" spans="1:14" ht="15" customHeight="1">
      <c r="A67" s="290" t="s">
        <v>94</v>
      </c>
      <c r="B67" s="291" t="s">
        <v>165</v>
      </c>
      <c r="C67" s="291"/>
      <c r="D67" s="291"/>
      <c r="E67" s="291"/>
      <c r="F67" s="291"/>
      <c r="G67" s="291"/>
      <c r="H67" s="291"/>
      <c r="I67" s="291"/>
      <c r="J67" s="291"/>
      <c r="K67" s="291"/>
      <c r="L67" s="291"/>
      <c r="M67" s="291"/>
      <c r="N67" s="291"/>
    </row>
    <row r="68" spans="1:14" ht="15" customHeight="1">
      <c r="A68" s="290"/>
      <c r="B68" s="291"/>
      <c r="C68" s="291"/>
      <c r="D68" s="291"/>
      <c r="E68" s="291"/>
      <c r="F68" s="291"/>
      <c r="G68" s="291"/>
      <c r="H68" s="291"/>
      <c r="I68" s="291"/>
      <c r="J68" s="291"/>
      <c r="K68" s="291"/>
      <c r="L68" s="291"/>
      <c r="M68" s="291"/>
      <c r="N68" s="291"/>
    </row>
    <row r="69" spans="1:14" ht="15" customHeight="1">
      <c r="A69" s="102"/>
      <c r="B69" s="291" t="s">
        <v>166</v>
      </c>
      <c r="C69" s="291"/>
      <c r="D69" s="291"/>
      <c r="E69" s="291"/>
      <c r="F69" s="291"/>
      <c r="G69" s="291"/>
      <c r="H69" s="291"/>
      <c r="I69" s="291"/>
      <c r="J69" s="291"/>
      <c r="K69" s="291"/>
      <c r="L69" s="291"/>
      <c r="M69" s="291"/>
      <c r="N69" s="291"/>
    </row>
    <row r="70" spans="1:14" ht="15" customHeight="1">
      <c r="A70" s="102"/>
      <c r="B70" s="291"/>
      <c r="C70" s="291"/>
      <c r="D70" s="291"/>
      <c r="E70" s="291"/>
      <c r="F70" s="291"/>
      <c r="G70" s="291"/>
      <c r="H70" s="291"/>
      <c r="I70" s="291"/>
      <c r="J70" s="291"/>
      <c r="K70" s="291"/>
      <c r="L70" s="291"/>
      <c r="M70" s="291"/>
      <c r="N70" s="291"/>
    </row>
    <row r="71" spans="1:14" ht="15" customHeight="1">
      <c r="A71" s="103"/>
      <c r="B71" s="116"/>
      <c r="C71" s="116"/>
      <c r="D71" s="116"/>
      <c r="E71" s="116"/>
      <c r="F71" s="116"/>
      <c r="G71" s="116"/>
      <c r="H71" s="116"/>
      <c r="I71" s="116"/>
      <c r="J71" s="116"/>
      <c r="K71" s="116"/>
      <c r="L71" s="116"/>
      <c r="M71" s="116"/>
      <c r="N71" s="116"/>
    </row>
    <row r="72" spans="1:14" ht="15" customHeight="1">
      <c r="A72" s="290" t="s">
        <v>94</v>
      </c>
      <c r="B72" s="305" t="s">
        <v>208</v>
      </c>
      <c r="C72" s="305"/>
      <c r="D72" s="305"/>
      <c r="E72" s="305"/>
      <c r="F72" s="305"/>
      <c r="G72" s="305"/>
      <c r="H72" s="305"/>
      <c r="I72" s="305"/>
      <c r="J72" s="305"/>
      <c r="K72" s="305"/>
      <c r="L72" s="305"/>
      <c r="M72" s="305"/>
      <c r="N72" s="305"/>
    </row>
    <row r="73" spans="1:14" ht="13.5" customHeight="1">
      <c r="A73" s="290"/>
      <c r="B73" s="305"/>
      <c r="C73" s="305"/>
      <c r="D73" s="305"/>
      <c r="E73" s="305"/>
      <c r="F73" s="305"/>
      <c r="G73" s="305"/>
      <c r="H73" s="305"/>
      <c r="I73" s="305"/>
      <c r="J73" s="305"/>
      <c r="K73" s="305"/>
      <c r="L73" s="305"/>
      <c r="M73" s="305"/>
      <c r="N73" s="305"/>
    </row>
  </sheetData>
  <sheetProtection password="E237" sheet="1" objects="1" scenarios="1"/>
  <mergeCells count="43">
    <mergeCell ref="A72:A73"/>
    <mergeCell ref="B72:N73"/>
    <mergeCell ref="A64:A65"/>
    <mergeCell ref="B64:N65"/>
    <mergeCell ref="A67:A68"/>
    <mergeCell ref="B67:N68"/>
    <mergeCell ref="B69:N70"/>
    <mergeCell ref="A2:F2"/>
    <mergeCell ref="G2:N2"/>
    <mergeCell ref="L5:N5"/>
    <mergeCell ref="A7:E7"/>
    <mergeCell ref="F10:G10"/>
    <mergeCell ref="H10:N10"/>
    <mergeCell ref="A15:B15"/>
    <mergeCell ref="C15:N15"/>
    <mergeCell ref="F11:G11"/>
    <mergeCell ref="F12:G12"/>
    <mergeCell ref="H11:N11"/>
    <mergeCell ref="H12:N12"/>
    <mergeCell ref="A16:N16"/>
    <mergeCell ref="A18:C19"/>
    <mergeCell ref="D18:N19"/>
    <mergeCell ref="A20:C33"/>
    <mergeCell ref="D31:E33"/>
    <mergeCell ref="F31:N33"/>
    <mergeCell ref="F23:N30"/>
    <mergeCell ref="D23:E30"/>
    <mergeCell ref="D20:E22"/>
    <mergeCell ref="F20:N22"/>
    <mergeCell ref="O32:W33"/>
    <mergeCell ref="A34:C62"/>
    <mergeCell ref="D34:N35"/>
    <mergeCell ref="O34:W35"/>
    <mergeCell ref="D37:D38"/>
    <mergeCell ref="E37:N38"/>
    <mergeCell ref="D42:D43"/>
    <mergeCell ref="E42:N43"/>
    <mergeCell ref="D47:D48"/>
    <mergeCell ref="E47:N48"/>
    <mergeCell ref="D51:D52"/>
    <mergeCell ref="E51:N52"/>
    <mergeCell ref="D59:D60"/>
    <mergeCell ref="E59:N60"/>
  </mergeCells>
  <phoneticPr fontId="2"/>
  <printOptions horizontalCentered="1"/>
  <pageMargins left="0.98425196850393704" right="0.98425196850393704" top="0.98425196850393704" bottom="0.78740157480314965" header="0.51181102362204722" footer="0.51181102362204722"/>
  <pageSetup paperSize="9" scale="67" fitToWidth="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190500</xdr:colOff>
                    <xdr:row>36</xdr:row>
                    <xdr:rowOff>66675</xdr:rowOff>
                  </from>
                  <to>
                    <xdr:col>4</xdr:col>
                    <xdr:colOff>142875</xdr:colOff>
                    <xdr:row>37</xdr:row>
                    <xdr:rowOff>104775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190500</xdr:colOff>
                    <xdr:row>41</xdr:row>
                    <xdr:rowOff>66675</xdr:rowOff>
                  </from>
                  <to>
                    <xdr:col>4</xdr:col>
                    <xdr:colOff>142875</xdr:colOff>
                    <xdr:row>42</xdr:row>
                    <xdr:rowOff>104775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190500</xdr:colOff>
                    <xdr:row>46</xdr:row>
                    <xdr:rowOff>66675</xdr:rowOff>
                  </from>
                  <to>
                    <xdr:col>4</xdr:col>
                    <xdr:colOff>142875</xdr:colOff>
                    <xdr:row>47</xdr:row>
                    <xdr:rowOff>104775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190500</xdr:colOff>
                    <xdr:row>50</xdr:row>
                    <xdr:rowOff>66675</xdr:rowOff>
                  </from>
                  <to>
                    <xdr:col>4</xdr:col>
                    <xdr:colOff>142875</xdr:colOff>
                    <xdr:row>51</xdr:row>
                    <xdr:rowOff>104775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190500</xdr:colOff>
                    <xdr:row>58</xdr:row>
                    <xdr:rowOff>66675</xdr:rowOff>
                  </from>
                  <to>
                    <xdr:col>4</xdr:col>
                    <xdr:colOff>142875</xdr:colOff>
                    <xdr:row>59</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F34"/>
  <sheetViews>
    <sheetView view="pageBreakPreview" zoomScale="80" zoomScaleNormal="100" zoomScaleSheetLayoutView="80" workbookViewId="0">
      <selection activeCell="C34" sqref="C34"/>
    </sheetView>
  </sheetViews>
  <sheetFormatPr defaultRowHeight="13.5"/>
  <cols>
    <col min="1" max="1" width="5.75" style="3" customWidth="1"/>
    <col min="2" max="2" width="17.5" style="3" customWidth="1"/>
    <col min="3" max="3" width="23.125" style="20" customWidth="1"/>
    <col min="4" max="4" width="41.75" style="3" customWidth="1"/>
    <col min="5" max="16384" width="9" style="3"/>
  </cols>
  <sheetData>
    <row r="1" spans="1:6" ht="36.75" customHeight="1">
      <c r="A1" s="317" t="s">
        <v>104</v>
      </c>
      <c r="B1" s="317"/>
      <c r="C1" s="318" t="s">
        <v>123</v>
      </c>
      <c r="D1" s="318"/>
    </row>
    <row r="2" spans="1:6" ht="36.75" customHeight="1">
      <c r="A2" s="22"/>
      <c r="B2" s="23" t="s">
        <v>124</v>
      </c>
      <c r="C2" s="319" t="s">
        <v>72</v>
      </c>
      <c r="D2" s="319"/>
    </row>
    <row r="3" spans="1:6" ht="21.95" customHeight="1">
      <c r="A3" s="18" t="s">
        <v>105</v>
      </c>
      <c r="B3" s="18" t="s">
        <v>106</v>
      </c>
      <c r="C3" s="18" t="s">
        <v>50</v>
      </c>
      <c r="D3" s="18" t="s">
        <v>49</v>
      </c>
      <c r="F3" s="3" t="s">
        <v>106</v>
      </c>
    </row>
    <row r="4" spans="1:6" ht="21.95" customHeight="1">
      <c r="A4" s="4">
        <f>ROW()-3</f>
        <v>1</v>
      </c>
      <c r="B4" s="4" t="s">
        <v>111</v>
      </c>
      <c r="C4" s="87" t="s">
        <v>131</v>
      </c>
      <c r="D4" s="4" t="s">
        <v>127</v>
      </c>
      <c r="F4" s="88" t="s">
        <v>107</v>
      </c>
    </row>
    <row r="5" spans="1:6" ht="21.95" customHeight="1">
      <c r="A5" s="4">
        <f t="shared" ref="A5:A33" si="0">ROW()-3</f>
        <v>2</v>
      </c>
      <c r="B5" s="4" t="s">
        <v>111</v>
      </c>
      <c r="C5" s="87" t="s">
        <v>131</v>
      </c>
      <c r="D5" s="4" t="s">
        <v>128</v>
      </c>
      <c r="F5" s="88" t="s">
        <v>108</v>
      </c>
    </row>
    <row r="6" spans="1:6" ht="21.95" customHeight="1">
      <c r="A6" s="4">
        <f t="shared" si="0"/>
        <v>3</v>
      </c>
      <c r="B6" s="4" t="s">
        <v>117</v>
      </c>
      <c r="C6" s="87" t="s">
        <v>131</v>
      </c>
      <c r="D6" s="4" t="s">
        <v>129</v>
      </c>
      <c r="F6" s="88" t="s">
        <v>109</v>
      </c>
    </row>
    <row r="7" spans="1:6" ht="21.95" customHeight="1">
      <c r="A7" s="4">
        <f t="shared" si="0"/>
        <v>4</v>
      </c>
      <c r="B7" s="4" t="s">
        <v>118</v>
      </c>
      <c r="C7" s="87" t="s">
        <v>131</v>
      </c>
      <c r="D7" s="4" t="s">
        <v>130</v>
      </c>
      <c r="F7" s="88" t="s">
        <v>110</v>
      </c>
    </row>
    <row r="8" spans="1:6" ht="21.95" customHeight="1">
      <c r="A8" s="4">
        <f t="shared" si="0"/>
        <v>5</v>
      </c>
      <c r="B8" s="4"/>
      <c r="C8" s="87"/>
      <c r="D8" s="4"/>
      <c r="F8" s="88" t="s">
        <v>112</v>
      </c>
    </row>
    <row r="9" spans="1:6" ht="21.95" customHeight="1">
      <c r="A9" s="4">
        <f t="shared" si="0"/>
        <v>6</v>
      </c>
      <c r="B9" s="4"/>
      <c r="C9" s="87"/>
      <c r="D9" s="4"/>
      <c r="F9" s="88" t="s">
        <v>113</v>
      </c>
    </row>
    <row r="10" spans="1:6" ht="21.95" customHeight="1">
      <c r="A10" s="4">
        <f t="shared" si="0"/>
        <v>7</v>
      </c>
      <c r="B10" s="4"/>
      <c r="C10" s="87"/>
      <c r="D10" s="4"/>
      <c r="F10" s="88" t="s">
        <v>114</v>
      </c>
    </row>
    <row r="11" spans="1:6" ht="21.95" customHeight="1">
      <c r="A11" s="4">
        <f t="shared" si="0"/>
        <v>8</v>
      </c>
      <c r="B11" s="4"/>
      <c r="C11" s="87"/>
      <c r="D11" s="4"/>
      <c r="F11" s="88" t="s">
        <v>115</v>
      </c>
    </row>
    <row r="12" spans="1:6" ht="21.95" customHeight="1">
      <c r="A12" s="4">
        <f t="shared" si="0"/>
        <v>9</v>
      </c>
      <c r="B12" s="4"/>
      <c r="C12" s="87"/>
      <c r="D12" s="4"/>
      <c r="F12" s="88" t="s">
        <v>116</v>
      </c>
    </row>
    <row r="13" spans="1:6" ht="21.95" customHeight="1">
      <c r="A13" s="4">
        <f t="shared" si="0"/>
        <v>10</v>
      </c>
      <c r="B13" s="4"/>
      <c r="C13" s="87"/>
      <c r="D13" s="4"/>
      <c r="F13" s="88" t="s">
        <v>117</v>
      </c>
    </row>
    <row r="14" spans="1:6" ht="21.95" customHeight="1">
      <c r="A14" s="4">
        <f t="shared" si="0"/>
        <v>11</v>
      </c>
      <c r="B14" s="4"/>
      <c r="C14" s="87"/>
      <c r="D14" s="4"/>
      <c r="F14" s="88" t="s">
        <v>118</v>
      </c>
    </row>
    <row r="15" spans="1:6" ht="21.95" customHeight="1">
      <c r="A15" s="4">
        <f t="shared" si="0"/>
        <v>12</v>
      </c>
      <c r="B15" s="4"/>
      <c r="C15" s="87"/>
      <c r="D15" s="4"/>
      <c r="F15" s="88" t="s">
        <v>119</v>
      </c>
    </row>
    <row r="16" spans="1:6" ht="21.95" customHeight="1">
      <c r="A16" s="4">
        <f t="shared" si="0"/>
        <v>13</v>
      </c>
      <c r="B16" s="4"/>
      <c r="C16" s="87"/>
      <c r="D16" s="4"/>
      <c r="F16" s="88" t="s">
        <v>120</v>
      </c>
    </row>
    <row r="17" spans="1:6" ht="21.95" customHeight="1">
      <c r="A17" s="4">
        <f t="shared" si="0"/>
        <v>14</v>
      </c>
      <c r="B17" s="4"/>
      <c r="C17" s="87"/>
      <c r="D17" s="4"/>
      <c r="F17" s="88" t="s">
        <v>121</v>
      </c>
    </row>
    <row r="18" spans="1:6" ht="21.95" customHeight="1">
      <c r="A18" s="4">
        <f t="shared" si="0"/>
        <v>15</v>
      </c>
      <c r="B18" s="4"/>
      <c r="C18" s="87"/>
      <c r="D18" s="4"/>
      <c r="F18" s="88" t="s">
        <v>122</v>
      </c>
    </row>
    <row r="19" spans="1:6" ht="21.95" customHeight="1">
      <c r="A19" s="4">
        <f t="shared" si="0"/>
        <v>16</v>
      </c>
      <c r="B19" s="4"/>
      <c r="C19" s="87"/>
      <c r="D19" s="4"/>
    </row>
    <row r="20" spans="1:6" ht="21.95" customHeight="1">
      <c r="A20" s="4">
        <f t="shared" si="0"/>
        <v>17</v>
      </c>
      <c r="B20" s="4"/>
      <c r="C20" s="87"/>
      <c r="D20" s="4"/>
    </row>
    <row r="21" spans="1:6" ht="21.95" customHeight="1">
      <c r="A21" s="4">
        <f t="shared" si="0"/>
        <v>18</v>
      </c>
      <c r="B21" s="4"/>
      <c r="C21" s="87"/>
      <c r="D21" s="4"/>
    </row>
    <row r="22" spans="1:6" ht="21.95" customHeight="1">
      <c r="A22" s="4">
        <f t="shared" si="0"/>
        <v>19</v>
      </c>
      <c r="B22" s="4"/>
      <c r="C22" s="87"/>
      <c r="D22" s="4"/>
    </row>
    <row r="23" spans="1:6" ht="21.95" customHeight="1">
      <c r="A23" s="4">
        <f t="shared" si="0"/>
        <v>20</v>
      </c>
      <c r="B23" s="4"/>
      <c r="C23" s="87"/>
      <c r="D23" s="4"/>
    </row>
    <row r="24" spans="1:6" ht="21.95" customHeight="1">
      <c r="A24" s="4">
        <f t="shared" si="0"/>
        <v>21</v>
      </c>
      <c r="B24" s="4"/>
      <c r="C24" s="87"/>
      <c r="D24" s="4"/>
    </row>
    <row r="25" spans="1:6" ht="21.95" customHeight="1">
      <c r="A25" s="4">
        <f t="shared" si="0"/>
        <v>22</v>
      </c>
      <c r="B25" s="4"/>
      <c r="C25" s="87"/>
      <c r="D25" s="4"/>
    </row>
    <row r="26" spans="1:6" ht="21.95" customHeight="1">
      <c r="A26" s="4">
        <f t="shared" si="0"/>
        <v>23</v>
      </c>
      <c r="B26" s="4"/>
      <c r="C26" s="87"/>
      <c r="D26" s="4"/>
    </row>
    <row r="27" spans="1:6" ht="21.95" customHeight="1">
      <c r="A27" s="4">
        <f t="shared" si="0"/>
        <v>24</v>
      </c>
      <c r="B27" s="4"/>
      <c r="C27" s="87"/>
      <c r="D27" s="4"/>
    </row>
    <row r="28" spans="1:6" ht="21.95" customHeight="1">
      <c r="A28" s="4">
        <f t="shared" si="0"/>
        <v>25</v>
      </c>
      <c r="B28" s="4"/>
      <c r="C28" s="87"/>
      <c r="D28" s="4"/>
    </row>
    <row r="29" spans="1:6" ht="21.95" customHeight="1">
      <c r="A29" s="4">
        <f t="shared" si="0"/>
        <v>26</v>
      </c>
      <c r="B29" s="4"/>
      <c r="C29" s="87"/>
      <c r="D29" s="4"/>
    </row>
    <row r="30" spans="1:6" ht="21.95" customHeight="1">
      <c r="A30" s="4">
        <f t="shared" si="0"/>
        <v>27</v>
      </c>
      <c r="B30" s="4"/>
      <c r="C30" s="87"/>
      <c r="D30" s="4"/>
    </row>
    <row r="31" spans="1:6" ht="21.95" customHeight="1">
      <c r="A31" s="4">
        <f t="shared" si="0"/>
        <v>28</v>
      </c>
      <c r="B31" s="4"/>
      <c r="C31" s="87"/>
      <c r="D31" s="4"/>
    </row>
    <row r="32" spans="1:6" ht="21.95" customHeight="1">
      <c r="A32" s="4">
        <f t="shared" si="0"/>
        <v>29</v>
      </c>
      <c r="B32" s="4"/>
      <c r="C32" s="87"/>
      <c r="D32" s="4"/>
    </row>
    <row r="33" spans="1:4" ht="21.95" customHeight="1">
      <c r="A33" s="4">
        <f t="shared" si="0"/>
        <v>30</v>
      </c>
      <c r="B33" s="4"/>
      <c r="C33" s="87"/>
      <c r="D33" s="4"/>
    </row>
    <row r="34" spans="1:4" ht="21.95" customHeight="1">
      <c r="A34" s="4" t="s">
        <v>24</v>
      </c>
      <c r="B34" s="19"/>
      <c r="C34" s="29" t="s">
        <v>126</v>
      </c>
      <c r="D34" s="19"/>
    </row>
  </sheetData>
  <mergeCells count="3">
    <mergeCell ref="A1:B1"/>
    <mergeCell ref="C1:D1"/>
    <mergeCell ref="C2:D2"/>
  </mergeCells>
  <phoneticPr fontId="2"/>
  <dataValidations count="1">
    <dataValidation type="list" allowBlank="1" showInputMessage="1" showErrorMessage="1" sqref="B4:B33">
      <formula1>$F$4:$F$18</formula1>
    </dataValidation>
  </dataValidations>
  <printOptions horizontalCentered="1"/>
  <pageMargins left="0.98425196850393704" right="0.98425196850393704" top="0.98425196850393704" bottom="0.78740157480314965" header="0.51181102362204722" footer="0.51181102362204722"/>
  <pageSetup paperSize="9" scale="92"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0000"/>
  </sheetPr>
  <dimension ref="A1:X81"/>
  <sheetViews>
    <sheetView view="pageBreakPreview" topLeftCell="A10" zoomScale="60" zoomScaleNormal="69" workbookViewId="0">
      <selection activeCell="B56" sqref="B56:N57"/>
    </sheetView>
  </sheetViews>
  <sheetFormatPr defaultRowHeight="13.5"/>
  <cols>
    <col min="1" max="1" width="4.125" style="42" customWidth="1"/>
    <col min="2" max="2" width="13.5" style="42" customWidth="1"/>
    <col min="3" max="3" width="3.125" style="42" customWidth="1"/>
    <col min="4" max="14" width="9.125" style="42" customWidth="1"/>
    <col min="15" max="16384" width="9" style="42"/>
  </cols>
  <sheetData>
    <row r="1" spans="1:20" ht="18.75" customHeight="1">
      <c r="A1" s="24"/>
      <c r="B1" s="24"/>
      <c r="C1" s="24"/>
      <c r="D1" s="12"/>
      <c r="E1" s="12"/>
      <c r="F1" s="12"/>
      <c r="G1" s="12"/>
      <c r="H1" s="12"/>
      <c r="I1" s="12"/>
      <c r="J1" s="12"/>
      <c r="K1" s="12"/>
      <c r="L1" s="12"/>
      <c r="M1" s="12"/>
      <c r="N1" s="12"/>
    </row>
    <row r="2" spans="1:20" s="3" customFormat="1" ht="18.75" customHeight="1">
      <c r="A2" s="189" t="str">
        <f>作成フォーム!A1</f>
        <v>令和６年度</v>
      </c>
      <c r="B2" s="189"/>
      <c r="C2" s="189"/>
      <c r="D2" s="189"/>
      <c r="E2" s="189"/>
      <c r="F2" s="189"/>
      <c r="G2" s="188" t="s">
        <v>211</v>
      </c>
      <c r="H2" s="188"/>
      <c r="I2" s="188"/>
      <c r="J2" s="188"/>
      <c r="K2" s="188"/>
      <c r="L2" s="188"/>
      <c r="M2" s="188"/>
      <c r="N2" s="188"/>
      <c r="O2" s="1"/>
      <c r="P2" s="1"/>
      <c r="Q2" s="2"/>
      <c r="R2" s="2"/>
      <c r="S2" s="2"/>
      <c r="T2" s="2"/>
    </row>
    <row r="3" spans="1:20" s="3" customFormat="1" ht="18.75" customHeight="1">
      <c r="A3" s="24"/>
      <c r="B3" s="24"/>
      <c r="C3" s="24"/>
      <c r="D3" s="24"/>
      <c r="E3" s="24"/>
      <c r="F3" s="24"/>
      <c r="G3" s="24"/>
      <c r="H3" s="24"/>
      <c r="I3" s="24"/>
      <c r="J3" s="24"/>
      <c r="K3" s="24"/>
      <c r="L3" s="24"/>
      <c r="M3" s="24"/>
      <c r="N3" s="24"/>
      <c r="O3" s="1"/>
      <c r="P3" s="1"/>
      <c r="Q3" s="2"/>
      <c r="R3" s="2"/>
      <c r="S3" s="2"/>
      <c r="T3" s="2"/>
    </row>
    <row r="4" spans="1:20" ht="18.75" customHeight="1">
      <c r="A4" s="12"/>
      <c r="B4" s="12"/>
      <c r="C4" s="12"/>
      <c r="D4" s="12"/>
      <c r="E4" s="12"/>
      <c r="F4" s="12"/>
      <c r="G4" s="12"/>
      <c r="H4" s="12"/>
      <c r="I4" s="12"/>
      <c r="J4" s="12"/>
      <c r="K4" s="12"/>
      <c r="L4" s="12"/>
      <c r="M4" s="12"/>
      <c r="N4" s="12"/>
    </row>
    <row r="5" spans="1:20" ht="18.75" customHeight="1">
      <c r="A5" s="12"/>
      <c r="B5" s="12"/>
      <c r="C5" s="12"/>
      <c r="D5" s="12"/>
      <c r="E5" s="12"/>
      <c r="F5" s="12"/>
      <c r="G5" s="12"/>
      <c r="H5" s="173">
        <f>IF(作成フォーム!J3="","作成フォームにて提出日を入力してください",作成フォーム!J3)</f>
        <v>45747</v>
      </c>
      <c r="I5" s="173"/>
      <c r="J5" s="173"/>
      <c r="K5" s="173"/>
      <c r="L5" s="173"/>
      <c r="M5" s="173"/>
      <c r="N5" s="173"/>
    </row>
    <row r="6" spans="1:20" ht="18.75" customHeight="1">
      <c r="A6" s="12"/>
      <c r="B6" s="12"/>
      <c r="C6" s="12"/>
      <c r="D6" s="12"/>
      <c r="E6" s="12"/>
      <c r="F6" s="12"/>
      <c r="G6" s="12"/>
      <c r="H6" s="12"/>
      <c r="I6" s="12"/>
      <c r="J6" s="12"/>
      <c r="K6" s="12"/>
      <c r="L6" s="36"/>
      <c r="M6" s="36"/>
      <c r="N6" s="36"/>
    </row>
    <row r="7" spans="1:20" ht="18.75" customHeight="1">
      <c r="A7" s="187" t="s">
        <v>2</v>
      </c>
      <c r="B7" s="187"/>
      <c r="C7" s="187"/>
      <c r="D7" s="187"/>
      <c r="E7" s="187"/>
      <c r="F7" s="12"/>
      <c r="G7" s="12"/>
      <c r="H7" s="12"/>
      <c r="I7" s="12"/>
      <c r="J7" s="12"/>
      <c r="K7" s="12"/>
      <c r="L7" s="12"/>
      <c r="M7" s="12"/>
      <c r="N7" s="12"/>
    </row>
    <row r="8" spans="1:20" ht="18.75" customHeight="1">
      <c r="A8" s="35"/>
      <c r="B8" s="35"/>
      <c r="C8" s="35"/>
      <c r="D8" s="35"/>
      <c r="E8" s="35"/>
      <c r="F8" s="12"/>
      <c r="G8" s="12"/>
      <c r="H8" s="12"/>
      <c r="I8" s="12"/>
      <c r="J8" s="12"/>
      <c r="K8" s="12"/>
      <c r="L8" s="12"/>
      <c r="M8" s="12"/>
      <c r="N8" s="12"/>
    </row>
    <row r="9" spans="1:20" ht="18.75" customHeight="1">
      <c r="A9" s="35"/>
      <c r="B9" s="35"/>
      <c r="C9" s="35"/>
      <c r="D9" s="35"/>
      <c r="E9" s="35"/>
      <c r="F9" s="12"/>
      <c r="G9" s="12"/>
      <c r="H9" s="12"/>
      <c r="I9" s="12"/>
      <c r="J9" s="12"/>
      <c r="K9" s="12"/>
      <c r="L9" s="12"/>
      <c r="M9" s="12"/>
      <c r="N9" s="12"/>
    </row>
    <row r="10" spans="1:20" ht="18.75" customHeight="1">
      <c r="A10" s="12"/>
      <c r="B10" s="12"/>
      <c r="C10" s="12"/>
      <c r="D10" s="12"/>
      <c r="E10" s="12"/>
      <c r="F10" s="204" t="s">
        <v>3</v>
      </c>
      <c r="G10" s="204"/>
      <c r="H10" s="206" t="str">
        <f>IF(作成フォーム!J4="","作成フォームにて法人住所を入力してください",作成フォーム!J4)</f>
        <v>作成フォームにて法人住所を入力してください</v>
      </c>
      <c r="I10" s="206"/>
      <c r="J10" s="206"/>
      <c r="K10" s="206"/>
      <c r="L10" s="206"/>
      <c r="M10" s="206"/>
      <c r="N10" s="206"/>
    </row>
    <row r="11" spans="1:20" ht="18.75" customHeight="1">
      <c r="A11" s="12"/>
      <c r="B11" s="12"/>
      <c r="C11" s="12"/>
      <c r="D11" s="12"/>
      <c r="E11" s="12"/>
      <c r="F11" s="204" t="s">
        <v>4</v>
      </c>
      <c r="G11" s="204"/>
      <c r="H11" s="206" t="str">
        <f>IF(作成フォーム!J5="","作成フォームにて法人名を入力してください",作成フォーム!J5)</f>
        <v>作成フォームにて法人名を入力してください</v>
      </c>
      <c r="I11" s="206"/>
      <c r="J11" s="206"/>
      <c r="K11" s="206"/>
      <c r="L11" s="206"/>
      <c r="M11" s="206"/>
      <c r="N11" s="206"/>
    </row>
    <row r="12" spans="1:20" ht="18.75" customHeight="1">
      <c r="A12" s="12"/>
      <c r="B12" s="12"/>
      <c r="C12" s="12"/>
      <c r="D12" s="12"/>
      <c r="E12" s="12"/>
      <c r="F12" s="205" t="s">
        <v>1</v>
      </c>
      <c r="G12" s="205"/>
      <c r="H12" s="206" t="str">
        <f>IF(作成フォーム!J6="","作成フォームにて代表者名を入力してください",作成フォーム!J6)</f>
        <v>作成フォームにて代表者名を入力してください</v>
      </c>
      <c r="I12" s="206"/>
      <c r="J12" s="206"/>
      <c r="K12" s="206"/>
      <c r="L12" s="206"/>
      <c r="M12" s="206"/>
      <c r="N12" s="206"/>
    </row>
    <row r="13" spans="1:20" ht="18.75" customHeight="1">
      <c r="A13" s="12"/>
      <c r="B13" s="12"/>
      <c r="C13" s="12"/>
      <c r="D13" s="12"/>
      <c r="E13" s="12"/>
      <c r="F13" s="112"/>
      <c r="G13" s="112"/>
      <c r="H13" s="113"/>
      <c r="I13" s="113"/>
      <c r="J13" s="113"/>
      <c r="K13" s="113"/>
      <c r="L13" s="113"/>
      <c r="M13" s="113"/>
      <c r="N13" s="113"/>
    </row>
    <row r="14" spans="1:20" ht="18.75" customHeight="1">
      <c r="A14" s="12"/>
      <c r="B14" s="12"/>
      <c r="C14" s="12"/>
      <c r="D14" s="12"/>
      <c r="E14" s="12"/>
      <c r="F14" s="12"/>
      <c r="G14" s="12"/>
      <c r="H14" s="17"/>
      <c r="I14" s="17"/>
      <c r="J14" s="32"/>
      <c r="K14" s="32"/>
      <c r="L14" s="32"/>
      <c r="M14" s="32"/>
      <c r="N14" s="32"/>
    </row>
    <row r="15" spans="1:20" ht="18.75" customHeight="1">
      <c r="A15" s="12"/>
      <c r="B15" s="12"/>
      <c r="C15" s="12"/>
      <c r="D15" s="12"/>
      <c r="E15" s="12"/>
      <c r="F15" s="12"/>
      <c r="G15" s="12"/>
      <c r="H15" s="12"/>
      <c r="I15" s="12"/>
      <c r="J15" s="12"/>
      <c r="K15" s="12"/>
      <c r="L15" s="12"/>
      <c r="M15" s="12"/>
      <c r="N15" s="12"/>
    </row>
    <row r="16" spans="1:20" ht="18.75" customHeight="1">
      <c r="A16" s="173" t="str">
        <f>作成フォーム!A1</f>
        <v>令和６年度</v>
      </c>
      <c r="B16" s="173"/>
      <c r="C16" s="187" t="s">
        <v>212</v>
      </c>
      <c r="D16" s="187"/>
      <c r="E16" s="187"/>
      <c r="F16" s="187"/>
      <c r="G16" s="187"/>
      <c r="H16" s="187"/>
      <c r="I16" s="187"/>
      <c r="J16" s="187"/>
      <c r="K16" s="187"/>
      <c r="L16" s="187"/>
      <c r="M16" s="187"/>
      <c r="N16" s="187"/>
    </row>
    <row r="17" spans="1:24" ht="18.75" customHeight="1">
      <c r="A17" s="207" t="s">
        <v>213</v>
      </c>
      <c r="B17" s="207"/>
      <c r="C17" s="207"/>
      <c r="D17" s="207"/>
      <c r="E17" s="207"/>
      <c r="F17" s="207"/>
      <c r="G17" s="207"/>
      <c r="H17" s="207"/>
      <c r="I17" s="207"/>
      <c r="J17" s="207"/>
      <c r="K17" s="207"/>
      <c r="L17" s="207"/>
      <c r="M17" s="207"/>
      <c r="N17" s="207"/>
      <c r="X17" s="42" t="s">
        <v>148</v>
      </c>
    </row>
    <row r="18" spans="1:24" ht="18.75" customHeight="1">
      <c r="A18" s="114"/>
      <c r="B18" s="114"/>
      <c r="C18" s="114"/>
      <c r="D18" s="114"/>
      <c r="E18" s="114"/>
      <c r="F18" s="114"/>
      <c r="G18" s="114"/>
      <c r="H18" s="114"/>
      <c r="I18" s="114"/>
      <c r="J18" s="114"/>
      <c r="K18" s="114"/>
      <c r="L18" s="114"/>
      <c r="M18" s="114"/>
      <c r="N18" s="114"/>
    </row>
    <row r="19" spans="1:24" ht="18.75" customHeight="1">
      <c r="A19" s="33"/>
      <c r="B19" s="33"/>
      <c r="C19" s="33"/>
      <c r="D19" s="33"/>
      <c r="E19" s="33"/>
      <c r="F19" s="33"/>
      <c r="G19" s="33"/>
      <c r="H19" s="33"/>
      <c r="I19" s="33"/>
      <c r="J19" s="33"/>
      <c r="K19" s="33"/>
      <c r="L19" s="33"/>
      <c r="M19" s="33"/>
      <c r="N19" s="33"/>
      <c r="X19" s="42" t="s">
        <v>147</v>
      </c>
    </row>
    <row r="20" spans="1:24" ht="15" customHeight="1">
      <c r="A20" s="208" t="s">
        <v>17</v>
      </c>
      <c r="B20" s="209"/>
      <c r="C20" s="210"/>
      <c r="D20" s="219" t="str">
        <f>IF(作成フォーム!J7="","作成フォームにて施設名を入力してください",作成フォーム!J7)</f>
        <v>作成フォームにて施設名を入力してください</v>
      </c>
      <c r="E20" s="219"/>
      <c r="F20" s="219"/>
      <c r="G20" s="219"/>
      <c r="H20" s="219"/>
      <c r="I20" s="219"/>
      <c r="J20" s="219"/>
      <c r="K20" s="219"/>
      <c r="L20" s="219"/>
      <c r="M20" s="219"/>
      <c r="N20" s="220"/>
      <c r="X20" s="42" t="s">
        <v>149</v>
      </c>
    </row>
    <row r="21" spans="1:24" ht="15" customHeight="1">
      <c r="A21" s="211"/>
      <c r="B21" s="212"/>
      <c r="C21" s="213"/>
      <c r="D21" s="221"/>
      <c r="E21" s="221"/>
      <c r="F21" s="221"/>
      <c r="G21" s="221"/>
      <c r="H21" s="221"/>
      <c r="I21" s="221"/>
      <c r="J21" s="221"/>
      <c r="K21" s="221"/>
      <c r="L21" s="221"/>
      <c r="M21" s="221"/>
      <c r="N21" s="222"/>
      <c r="X21" s="42" t="s">
        <v>150</v>
      </c>
    </row>
    <row r="22" spans="1:24" ht="15" customHeight="1">
      <c r="A22" s="191" t="s">
        <v>138</v>
      </c>
      <c r="B22" s="192"/>
      <c r="C22" s="193"/>
      <c r="D22" s="336" t="s">
        <v>139</v>
      </c>
      <c r="E22" s="336"/>
      <c r="F22" s="348"/>
      <c r="G22" s="338"/>
      <c r="H22" s="338"/>
      <c r="I22" s="295" t="s">
        <v>5</v>
      </c>
      <c r="J22" s="338"/>
      <c r="K22" s="338"/>
      <c r="L22" s="338"/>
      <c r="M22" s="25"/>
      <c r="N22" s="27"/>
      <c r="O22" s="57"/>
      <c r="P22" s="58"/>
      <c r="Q22" s="58"/>
      <c r="R22" s="58"/>
      <c r="S22" s="58"/>
      <c r="T22" s="58"/>
      <c r="U22" s="58"/>
      <c r="V22" s="58"/>
      <c r="X22" s="42" t="s">
        <v>151</v>
      </c>
    </row>
    <row r="23" spans="1:24" ht="15" customHeight="1">
      <c r="A23" s="194"/>
      <c r="B23" s="195"/>
      <c r="C23" s="196"/>
      <c r="D23" s="336"/>
      <c r="E23" s="336"/>
      <c r="F23" s="349"/>
      <c r="G23" s="339"/>
      <c r="H23" s="339"/>
      <c r="I23" s="217"/>
      <c r="J23" s="339"/>
      <c r="K23" s="339"/>
      <c r="L23" s="339"/>
      <c r="M23" s="26"/>
      <c r="N23" s="28"/>
      <c r="O23" s="57"/>
      <c r="P23" s="58"/>
      <c r="Q23" s="58"/>
      <c r="R23" s="58"/>
      <c r="S23" s="58"/>
      <c r="T23" s="58"/>
      <c r="U23" s="58"/>
      <c r="V23" s="58"/>
      <c r="X23" s="42" t="s">
        <v>152</v>
      </c>
    </row>
    <row r="24" spans="1:24" ht="15" customHeight="1">
      <c r="A24" s="194"/>
      <c r="B24" s="195"/>
      <c r="C24" s="196"/>
      <c r="D24" s="336" t="s">
        <v>140</v>
      </c>
      <c r="E24" s="336"/>
      <c r="F24" s="334"/>
      <c r="G24" s="334"/>
      <c r="H24" s="334"/>
      <c r="I24" s="334"/>
      <c r="J24" s="334"/>
      <c r="K24" s="334"/>
      <c r="L24" s="334"/>
      <c r="M24" s="334"/>
      <c r="N24" s="334"/>
      <c r="O24" s="58"/>
      <c r="P24" s="58"/>
      <c r="Q24" s="58"/>
      <c r="R24" s="58"/>
      <c r="S24" s="58"/>
      <c r="T24" s="58"/>
      <c r="U24" s="58"/>
      <c r="V24" s="58"/>
      <c r="X24" s="42" t="s">
        <v>153</v>
      </c>
    </row>
    <row r="25" spans="1:24" ht="15" customHeight="1">
      <c r="A25" s="194"/>
      <c r="B25" s="195"/>
      <c r="C25" s="196"/>
      <c r="D25" s="336"/>
      <c r="E25" s="336"/>
      <c r="F25" s="334"/>
      <c r="G25" s="334"/>
      <c r="H25" s="334"/>
      <c r="I25" s="334"/>
      <c r="J25" s="334"/>
      <c r="K25" s="334"/>
      <c r="L25" s="334"/>
      <c r="M25" s="334"/>
      <c r="N25" s="334"/>
      <c r="O25" s="58"/>
      <c r="P25" s="58"/>
      <c r="Q25" s="58"/>
      <c r="R25" s="58"/>
      <c r="S25" s="58"/>
      <c r="T25" s="58"/>
      <c r="U25" s="58"/>
      <c r="V25" s="58"/>
      <c r="X25" s="42" t="s">
        <v>154</v>
      </c>
    </row>
    <row r="26" spans="1:24" ht="15" customHeight="1">
      <c r="A26" s="194"/>
      <c r="B26" s="195"/>
      <c r="C26" s="196"/>
      <c r="D26" s="336" t="s">
        <v>141</v>
      </c>
      <c r="E26" s="336"/>
      <c r="F26" s="340"/>
      <c r="G26" s="341"/>
      <c r="H26" s="341"/>
      <c r="I26" s="341"/>
      <c r="J26" s="344" t="s">
        <v>142</v>
      </c>
      <c r="K26" s="344"/>
      <c r="L26" s="344"/>
      <c r="M26" s="344"/>
      <c r="N26" s="345"/>
      <c r="O26" s="90"/>
      <c r="P26" s="91"/>
      <c r="Q26" s="91"/>
      <c r="R26" s="91"/>
      <c r="S26" s="91"/>
      <c r="T26" s="91"/>
      <c r="U26" s="91"/>
      <c r="V26" s="91"/>
      <c r="X26" s="42" t="s">
        <v>155</v>
      </c>
    </row>
    <row r="27" spans="1:24" ht="15" customHeight="1">
      <c r="A27" s="194"/>
      <c r="B27" s="195"/>
      <c r="C27" s="196"/>
      <c r="D27" s="337"/>
      <c r="E27" s="337"/>
      <c r="F27" s="342"/>
      <c r="G27" s="343"/>
      <c r="H27" s="343"/>
      <c r="I27" s="343"/>
      <c r="J27" s="346"/>
      <c r="K27" s="346"/>
      <c r="L27" s="346"/>
      <c r="M27" s="346"/>
      <c r="N27" s="347"/>
      <c r="O27" s="90"/>
      <c r="P27" s="91"/>
      <c r="Q27" s="91"/>
      <c r="R27" s="91"/>
      <c r="S27" s="91"/>
      <c r="T27" s="91"/>
      <c r="U27" s="91"/>
      <c r="V27" s="91"/>
      <c r="X27" s="42" t="s">
        <v>156</v>
      </c>
    </row>
    <row r="28" spans="1:24" ht="15" customHeight="1">
      <c r="A28" s="191" t="s">
        <v>56</v>
      </c>
      <c r="B28" s="192"/>
      <c r="C28" s="193"/>
      <c r="D28" s="201" t="s">
        <v>214</v>
      </c>
      <c r="E28" s="201"/>
      <c r="F28" s="201"/>
      <c r="G28" s="201"/>
      <c r="H28" s="201"/>
      <c r="I28" s="201"/>
      <c r="J28" s="201"/>
      <c r="K28" s="201"/>
      <c r="L28" s="201"/>
      <c r="M28" s="201"/>
      <c r="N28" s="202"/>
      <c r="O28" s="315" t="str">
        <f>IF(AND(O33=TRUE,O38=TRUE),"","※加算を受けるにはいずれにもチェックが必要です。")</f>
        <v>※加算を受けるにはいずれにもチェックが必要です。</v>
      </c>
      <c r="P28" s="316"/>
      <c r="Q28" s="316"/>
      <c r="R28" s="316"/>
      <c r="S28" s="316"/>
      <c r="T28" s="316"/>
      <c r="U28" s="316"/>
      <c r="V28" s="316"/>
      <c r="W28" s="316"/>
      <c r="X28" s="42" t="s">
        <v>157</v>
      </c>
    </row>
    <row r="29" spans="1:24" ht="15" customHeight="1">
      <c r="A29" s="194"/>
      <c r="B29" s="195"/>
      <c r="C29" s="196"/>
      <c r="D29" s="184"/>
      <c r="E29" s="184"/>
      <c r="F29" s="184"/>
      <c r="G29" s="184"/>
      <c r="H29" s="184"/>
      <c r="I29" s="184"/>
      <c r="J29" s="184"/>
      <c r="K29" s="184"/>
      <c r="L29" s="184"/>
      <c r="M29" s="184"/>
      <c r="N29" s="185"/>
      <c r="O29" s="315"/>
      <c r="P29" s="316"/>
      <c r="Q29" s="316"/>
      <c r="R29" s="316"/>
      <c r="S29" s="316"/>
      <c r="T29" s="316"/>
      <c r="U29" s="316"/>
      <c r="V29" s="316"/>
      <c r="W29" s="316"/>
      <c r="X29" s="42" t="s">
        <v>158</v>
      </c>
    </row>
    <row r="30" spans="1:24" ht="15" customHeight="1">
      <c r="A30" s="194"/>
      <c r="B30" s="195"/>
      <c r="C30" s="196"/>
      <c r="D30" s="215" t="s">
        <v>143</v>
      </c>
      <c r="E30" s="184"/>
      <c r="F30" s="184"/>
      <c r="G30" s="184"/>
      <c r="H30" s="184"/>
      <c r="I30" s="184"/>
      <c r="J30" s="184"/>
      <c r="K30" s="184"/>
      <c r="L30" s="184"/>
      <c r="M30" s="184"/>
      <c r="N30" s="185"/>
      <c r="O30" s="89"/>
      <c r="P30" s="89"/>
      <c r="Q30" s="89"/>
      <c r="R30" s="89"/>
      <c r="S30" s="89"/>
      <c r="T30" s="89"/>
      <c r="U30" s="89"/>
      <c r="V30" s="89"/>
      <c r="X30" s="42" t="s">
        <v>159</v>
      </c>
    </row>
    <row r="31" spans="1:24" ht="15" customHeight="1">
      <c r="A31" s="194"/>
      <c r="B31" s="195"/>
      <c r="C31" s="196"/>
      <c r="D31" s="215"/>
      <c r="E31" s="184"/>
      <c r="F31" s="184"/>
      <c r="G31" s="184"/>
      <c r="H31" s="184"/>
      <c r="I31" s="184"/>
      <c r="J31" s="184"/>
      <c r="K31" s="184"/>
      <c r="L31" s="184"/>
      <c r="M31" s="184"/>
      <c r="N31" s="185"/>
      <c r="O31" s="89"/>
      <c r="P31" s="89"/>
      <c r="Q31" s="89"/>
      <c r="R31" s="89"/>
      <c r="S31" s="89"/>
      <c r="T31" s="89"/>
      <c r="U31" s="89"/>
      <c r="V31" s="89"/>
      <c r="X31" s="42" t="s">
        <v>160</v>
      </c>
    </row>
    <row r="32" spans="1:24" ht="15" customHeight="1">
      <c r="A32" s="194"/>
      <c r="B32" s="195"/>
      <c r="C32" s="196"/>
      <c r="D32" s="30"/>
      <c r="E32" s="30"/>
      <c r="F32" s="30"/>
      <c r="G32" s="30"/>
      <c r="H32" s="30"/>
      <c r="I32" s="30"/>
      <c r="J32" s="30"/>
      <c r="K32" s="30"/>
      <c r="L32" s="30"/>
      <c r="M32" s="30"/>
      <c r="N32" s="34"/>
      <c r="X32" s="42" t="s">
        <v>161</v>
      </c>
    </row>
    <row r="33" spans="1:24" ht="15" customHeight="1">
      <c r="A33" s="194"/>
      <c r="B33" s="195"/>
      <c r="C33" s="196"/>
      <c r="D33" s="181"/>
      <c r="E33" s="182" t="s">
        <v>144</v>
      </c>
      <c r="F33" s="182"/>
      <c r="G33" s="182"/>
      <c r="H33" s="182"/>
      <c r="I33" s="182"/>
      <c r="J33" s="182"/>
      <c r="K33" s="182"/>
      <c r="L33" s="182"/>
      <c r="M33" s="182"/>
      <c r="N33" s="183"/>
      <c r="O33" s="67" t="b">
        <v>0</v>
      </c>
      <c r="X33" s="42" t="s">
        <v>162</v>
      </c>
    </row>
    <row r="34" spans="1:24" ht="15" customHeight="1">
      <c r="A34" s="194"/>
      <c r="B34" s="195"/>
      <c r="C34" s="196"/>
      <c r="D34" s="181"/>
      <c r="E34" s="182"/>
      <c r="F34" s="182"/>
      <c r="G34" s="182"/>
      <c r="H34" s="182"/>
      <c r="I34" s="182"/>
      <c r="J34" s="182"/>
      <c r="K34" s="182"/>
      <c r="L34" s="182"/>
      <c r="M34" s="182"/>
      <c r="N34" s="183"/>
      <c r="X34" s="42" t="s">
        <v>163</v>
      </c>
    </row>
    <row r="35" spans="1:24" ht="15" customHeight="1">
      <c r="A35" s="194"/>
      <c r="B35" s="195"/>
      <c r="C35" s="196"/>
      <c r="D35" s="13"/>
      <c r="E35" s="179" t="s">
        <v>145</v>
      </c>
      <c r="F35" s="179"/>
      <c r="G35" s="179"/>
      <c r="H35" s="179"/>
      <c r="I35" s="179"/>
      <c r="J35" s="179"/>
      <c r="K35" s="179"/>
      <c r="L35" s="179"/>
      <c r="M35" s="179"/>
      <c r="N35" s="180"/>
      <c r="X35" s="42" t="s">
        <v>164</v>
      </c>
    </row>
    <row r="36" spans="1:24" ht="15" customHeight="1">
      <c r="A36" s="194"/>
      <c r="B36" s="195"/>
      <c r="C36" s="196"/>
      <c r="D36" s="13"/>
      <c r="E36" s="179"/>
      <c r="F36" s="179"/>
      <c r="G36" s="179"/>
      <c r="H36" s="179"/>
      <c r="I36" s="179"/>
      <c r="J36" s="179"/>
      <c r="K36" s="179"/>
      <c r="L36" s="179"/>
      <c r="M36" s="179"/>
      <c r="N36" s="180"/>
    </row>
    <row r="37" spans="1:24" ht="15" customHeight="1">
      <c r="A37" s="194"/>
      <c r="B37" s="195"/>
      <c r="C37" s="196"/>
      <c r="D37" s="13"/>
      <c r="E37" s="8"/>
      <c r="F37" s="13"/>
      <c r="G37" s="13"/>
      <c r="H37" s="13"/>
      <c r="I37" s="13"/>
      <c r="J37" s="13"/>
      <c r="K37" s="13"/>
      <c r="L37" s="13"/>
      <c r="M37" s="13"/>
      <c r="N37" s="14"/>
    </row>
    <row r="38" spans="1:24" ht="15" customHeight="1">
      <c r="A38" s="194"/>
      <c r="B38" s="195"/>
      <c r="C38" s="196"/>
      <c r="D38" s="181"/>
      <c r="E38" s="182" t="s">
        <v>146</v>
      </c>
      <c r="F38" s="182"/>
      <c r="G38" s="182"/>
      <c r="H38" s="182"/>
      <c r="I38" s="182"/>
      <c r="J38" s="182"/>
      <c r="K38" s="182"/>
      <c r="L38" s="182"/>
      <c r="M38" s="182"/>
      <c r="N38" s="183"/>
      <c r="O38" s="67" t="b">
        <v>0</v>
      </c>
    </row>
    <row r="39" spans="1:24" ht="15" customHeight="1">
      <c r="A39" s="194"/>
      <c r="B39" s="195"/>
      <c r="C39" s="196"/>
      <c r="D39" s="181"/>
      <c r="E39" s="182"/>
      <c r="F39" s="182"/>
      <c r="G39" s="182"/>
      <c r="H39" s="182"/>
      <c r="I39" s="182"/>
      <c r="J39" s="182"/>
      <c r="K39" s="182"/>
      <c r="L39" s="182"/>
      <c r="M39" s="182"/>
      <c r="N39" s="183"/>
    </row>
    <row r="40" spans="1:24" ht="15" customHeight="1">
      <c r="A40" s="194"/>
      <c r="B40" s="195"/>
      <c r="C40" s="196"/>
      <c r="D40" s="5"/>
      <c r="E40" s="179" t="s">
        <v>217</v>
      </c>
      <c r="F40" s="179"/>
      <c r="G40" s="179"/>
      <c r="H40" s="179"/>
      <c r="I40" s="179"/>
      <c r="J40" s="179"/>
      <c r="K40" s="179"/>
      <c r="L40" s="179"/>
      <c r="M40" s="179"/>
      <c r="N40" s="180"/>
    </row>
    <row r="41" spans="1:24" ht="15" customHeight="1">
      <c r="A41" s="194"/>
      <c r="B41" s="195"/>
      <c r="C41" s="196"/>
      <c r="D41" s="5"/>
      <c r="E41" s="179"/>
      <c r="F41" s="179"/>
      <c r="G41" s="179"/>
      <c r="H41" s="179"/>
      <c r="I41" s="179"/>
      <c r="J41" s="179"/>
      <c r="K41" s="179"/>
      <c r="L41" s="179"/>
      <c r="M41" s="179"/>
      <c r="N41" s="180"/>
    </row>
    <row r="42" spans="1:24" ht="15" customHeight="1">
      <c r="A42" s="197"/>
      <c r="B42" s="198"/>
      <c r="C42" s="199"/>
      <c r="D42" s="64"/>
      <c r="E42" s="10"/>
      <c r="F42" s="64"/>
      <c r="G42" s="64"/>
      <c r="H42" s="64"/>
      <c r="I42" s="64"/>
      <c r="J42" s="64"/>
      <c r="K42" s="64"/>
      <c r="L42" s="64"/>
      <c r="M42" s="64"/>
      <c r="N42" s="65"/>
    </row>
    <row r="43" spans="1:24" ht="15" customHeight="1">
      <c r="A43" s="31"/>
      <c r="B43" s="31"/>
      <c r="C43" s="31"/>
      <c r="D43" s="41"/>
      <c r="E43" s="41"/>
      <c r="F43" s="41"/>
      <c r="G43" s="41"/>
      <c r="H43" s="41"/>
      <c r="I43" s="41"/>
      <c r="J43" s="41"/>
      <c r="K43" s="41"/>
      <c r="L43" s="41"/>
      <c r="M43" s="41"/>
      <c r="N43" s="41"/>
    </row>
    <row r="44" spans="1:24" ht="15" customHeight="1">
      <c r="A44" s="290" t="s">
        <v>94</v>
      </c>
      <c r="B44" s="291" t="s">
        <v>185</v>
      </c>
      <c r="C44" s="291"/>
      <c r="D44" s="291"/>
      <c r="E44" s="291"/>
      <c r="F44" s="291"/>
      <c r="G44" s="291"/>
      <c r="H44" s="291"/>
      <c r="I44" s="291"/>
      <c r="J44" s="291"/>
      <c r="K44" s="291"/>
      <c r="L44" s="291"/>
      <c r="M44" s="291"/>
      <c r="N44" s="291"/>
    </row>
    <row r="45" spans="1:24" ht="15" customHeight="1">
      <c r="A45" s="290"/>
      <c r="B45" s="291"/>
      <c r="C45" s="291"/>
      <c r="D45" s="291"/>
      <c r="E45" s="291"/>
      <c r="F45" s="291"/>
      <c r="G45" s="291"/>
      <c r="H45" s="291"/>
      <c r="I45" s="291"/>
      <c r="J45" s="291"/>
      <c r="K45" s="291"/>
      <c r="L45" s="291"/>
      <c r="M45" s="291"/>
      <c r="N45" s="291"/>
    </row>
    <row r="46" spans="1:24" ht="15" customHeight="1">
      <c r="A46" s="102"/>
      <c r="B46" s="291" t="s">
        <v>186</v>
      </c>
      <c r="C46" s="291"/>
      <c r="D46" s="291"/>
      <c r="E46" s="291"/>
      <c r="F46" s="291"/>
      <c r="G46" s="291"/>
      <c r="H46" s="291"/>
      <c r="I46" s="291"/>
      <c r="J46" s="291"/>
      <c r="K46" s="291"/>
      <c r="L46" s="291"/>
      <c r="M46" s="291"/>
      <c r="N46" s="291"/>
    </row>
    <row r="47" spans="1:24" ht="15" customHeight="1">
      <c r="A47" s="102"/>
      <c r="B47" s="291"/>
      <c r="C47" s="291"/>
      <c r="D47" s="291"/>
      <c r="E47" s="291"/>
      <c r="F47" s="291"/>
      <c r="G47" s="291"/>
      <c r="H47" s="291"/>
      <c r="I47" s="291"/>
      <c r="J47" s="291"/>
      <c r="K47" s="291"/>
      <c r="L47" s="291"/>
      <c r="M47" s="291"/>
      <c r="N47" s="291"/>
    </row>
    <row r="48" spans="1:24" ht="15" customHeight="1">
      <c r="A48" s="102"/>
      <c r="B48" s="291" t="s">
        <v>187</v>
      </c>
      <c r="C48" s="291"/>
      <c r="D48" s="291"/>
      <c r="E48" s="291"/>
      <c r="F48" s="291"/>
      <c r="G48" s="291"/>
      <c r="H48" s="291"/>
      <c r="I48" s="291"/>
      <c r="J48" s="291"/>
      <c r="K48" s="291"/>
      <c r="L48" s="291"/>
      <c r="M48" s="291"/>
      <c r="N48" s="291"/>
    </row>
    <row r="49" spans="1:14" ht="15" customHeight="1">
      <c r="A49" s="102"/>
      <c r="B49" s="291"/>
      <c r="C49" s="291"/>
      <c r="D49" s="291"/>
      <c r="E49" s="291"/>
      <c r="F49" s="291"/>
      <c r="G49" s="291"/>
      <c r="H49" s="291"/>
      <c r="I49" s="291"/>
      <c r="J49" s="291"/>
      <c r="K49" s="291"/>
      <c r="L49" s="291"/>
      <c r="M49" s="291"/>
      <c r="N49" s="291"/>
    </row>
    <row r="50" spans="1:14" ht="15" customHeight="1">
      <c r="A50" s="103"/>
      <c r="B50" s="101"/>
      <c r="C50" s="101"/>
      <c r="D50" s="101"/>
      <c r="E50" s="101"/>
      <c r="F50" s="101"/>
      <c r="G50" s="101"/>
      <c r="H50" s="101"/>
      <c r="I50" s="101"/>
      <c r="J50" s="101"/>
      <c r="K50" s="101"/>
      <c r="L50" s="101"/>
      <c r="M50" s="101"/>
      <c r="N50" s="101"/>
    </row>
    <row r="51" spans="1:14" ht="15" customHeight="1">
      <c r="A51" s="290" t="s">
        <v>94</v>
      </c>
      <c r="B51" s="305" t="s">
        <v>188</v>
      </c>
      <c r="C51" s="305"/>
      <c r="D51" s="305"/>
      <c r="E51" s="305"/>
      <c r="F51" s="305"/>
      <c r="G51" s="305"/>
      <c r="H51" s="305"/>
      <c r="I51" s="305"/>
      <c r="J51" s="305"/>
      <c r="K51" s="305"/>
      <c r="L51" s="305"/>
      <c r="M51" s="305"/>
      <c r="N51" s="305"/>
    </row>
    <row r="52" spans="1:14" ht="15" customHeight="1">
      <c r="A52" s="290"/>
      <c r="B52" s="305"/>
      <c r="C52" s="305"/>
      <c r="D52" s="305"/>
      <c r="E52" s="305"/>
      <c r="F52" s="305"/>
      <c r="G52" s="305"/>
      <c r="H52" s="305"/>
      <c r="I52" s="305"/>
      <c r="J52" s="305"/>
      <c r="K52" s="305"/>
      <c r="L52" s="305"/>
      <c r="M52" s="305"/>
      <c r="N52" s="305"/>
    </row>
    <row r="53" spans="1:14" ht="15" customHeight="1">
      <c r="A53" s="104"/>
      <c r="B53" s="350" t="s">
        <v>216</v>
      </c>
      <c r="C53" s="350"/>
      <c r="D53" s="350"/>
      <c r="E53" s="350"/>
      <c r="F53" s="350"/>
      <c r="G53" s="350"/>
      <c r="H53" s="350"/>
      <c r="I53" s="350"/>
      <c r="J53" s="350"/>
      <c r="K53" s="350"/>
      <c r="L53" s="350"/>
      <c r="M53" s="350"/>
      <c r="N53" s="350"/>
    </row>
    <row r="54" spans="1:14" ht="15" customHeight="1">
      <c r="A54" s="104"/>
      <c r="B54" s="350"/>
      <c r="C54" s="350"/>
      <c r="D54" s="350"/>
      <c r="E54" s="350"/>
      <c r="F54" s="350"/>
      <c r="G54" s="350"/>
      <c r="H54" s="350"/>
      <c r="I54" s="350"/>
      <c r="J54" s="350"/>
      <c r="K54" s="350"/>
      <c r="L54" s="350"/>
      <c r="M54" s="350"/>
      <c r="N54" s="350"/>
    </row>
    <row r="55" spans="1:14" ht="15" customHeight="1">
      <c r="A55" s="104"/>
      <c r="B55" s="104"/>
      <c r="C55" s="104"/>
      <c r="D55" s="104"/>
      <c r="E55" s="104"/>
      <c r="F55" s="104"/>
      <c r="G55" s="104"/>
      <c r="H55" s="104"/>
      <c r="I55" s="104"/>
      <c r="J55" s="104"/>
      <c r="K55" s="104"/>
      <c r="L55" s="104"/>
      <c r="M55" s="104"/>
      <c r="N55" s="104"/>
    </row>
    <row r="56" spans="1:14" ht="15" customHeight="1">
      <c r="A56" s="333" t="s">
        <v>94</v>
      </c>
      <c r="B56" s="350" t="s">
        <v>215</v>
      </c>
      <c r="C56" s="350"/>
      <c r="D56" s="350"/>
      <c r="E56" s="350"/>
      <c r="F56" s="350"/>
      <c r="G56" s="350"/>
      <c r="H56" s="350"/>
      <c r="I56" s="350"/>
      <c r="J56" s="350"/>
      <c r="K56" s="350"/>
      <c r="L56" s="350"/>
      <c r="M56" s="350"/>
      <c r="N56" s="350"/>
    </row>
    <row r="57" spans="1:14" ht="15" customHeight="1">
      <c r="A57" s="333"/>
      <c r="B57" s="350"/>
      <c r="C57" s="350"/>
      <c r="D57" s="350"/>
      <c r="E57" s="350"/>
      <c r="F57" s="350"/>
      <c r="G57" s="350"/>
      <c r="H57" s="350"/>
      <c r="I57" s="350"/>
      <c r="J57" s="350"/>
      <c r="K57" s="350"/>
      <c r="L57" s="350"/>
      <c r="M57" s="350"/>
      <c r="N57" s="350"/>
    </row>
    <row r="58" spans="1:14" ht="15" customHeight="1">
      <c r="A58" s="104"/>
      <c r="B58" s="350" t="s">
        <v>189</v>
      </c>
      <c r="C58" s="350"/>
      <c r="D58" s="350"/>
      <c r="E58" s="350"/>
      <c r="F58" s="350"/>
      <c r="G58" s="350"/>
      <c r="H58" s="350"/>
      <c r="I58" s="350"/>
      <c r="J58" s="350"/>
      <c r="K58" s="350"/>
      <c r="L58" s="350"/>
      <c r="M58" s="350"/>
      <c r="N58" s="350"/>
    </row>
    <row r="59" spans="1:14" ht="15" customHeight="1">
      <c r="A59" s="104"/>
      <c r="B59" s="350"/>
      <c r="C59" s="350"/>
      <c r="D59" s="350"/>
      <c r="E59" s="350"/>
      <c r="F59" s="350"/>
      <c r="G59" s="350"/>
      <c r="H59" s="350"/>
      <c r="I59" s="350"/>
      <c r="J59" s="350"/>
      <c r="K59" s="350"/>
      <c r="L59" s="350"/>
      <c r="M59" s="350"/>
      <c r="N59" s="350"/>
    </row>
    <row r="60" spans="1:14" ht="15" customHeight="1">
      <c r="A60" s="12"/>
      <c r="B60" s="12"/>
      <c r="C60" s="12"/>
      <c r="D60" s="12"/>
      <c r="E60" s="12"/>
      <c r="F60" s="12"/>
      <c r="G60" s="12"/>
      <c r="H60" s="12"/>
      <c r="I60" s="12"/>
      <c r="J60" s="12"/>
      <c r="K60" s="12"/>
      <c r="L60" s="12"/>
      <c r="M60" s="12"/>
      <c r="N60" s="12"/>
    </row>
    <row r="61" spans="1:14" ht="15" customHeight="1">
      <c r="A61" s="333" t="s">
        <v>94</v>
      </c>
      <c r="B61" s="350" t="s">
        <v>218</v>
      </c>
      <c r="C61" s="350"/>
      <c r="D61" s="350"/>
      <c r="E61" s="350"/>
      <c r="F61" s="350"/>
      <c r="G61" s="350"/>
      <c r="H61" s="350"/>
      <c r="I61" s="350"/>
      <c r="J61" s="350"/>
      <c r="K61" s="350"/>
      <c r="L61" s="350"/>
      <c r="M61" s="350"/>
      <c r="N61" s="350"/>
    </row>
    <row r="62" spans="1:14" ht="15" customHeight="1">
      <c r="A62" s="333"/>
      <c r="B62" s="350"/>
      <c r="C62" s="350"/>
      <c r="D62" s="350"/>
      <c r="E62" s="350"/>
      <c r="F62" s="350"/>
      <c r="G62" s="350"/>
      <c r="H62" s="350"/>
      <c r="I62" s="350"/>
      <c r="J62" s="350"/>
      <c r="K62" s="350"/>
      <c r="L62" s="350"/>
      <c r="M62" s="350"/>
      <c r="N62" s="350"/>
    </row>
    <row r="63" spans="1:14" ht="15" customHeight="1">
      <c r="A63" s="12"/>
      <c r="B63" s="12"/>
      <c r="C63" s="12"/>
      <c r="D63" s="12"/>
      <c r="E63" s="12"/>
      <c r="F63" s="12"/>
      <c r="G63" s="12"/>
      <c r="H63" s="12"/>
      <c r="I63" s="12"/>
      <c r="J63" s="12"/>
      <c r="K63" s="12"/>
      <c r="L63" s="12"/>
      <c r="M63" s="12"/>
      <c r="N63" s="12"/>
    </row>
    <row r="64" spans="1:14" ht="15" customHeight="1">
      <c r="A64" s="12"/>
      <c r="B64" s="12"/>
      <c r="C64" s="12"/>
      <c r="D64" s="12"/>
      <c r="E64" s="12"/>
      <c r="F64" s="12"/>
      <c r="G64" s="12"/>
      <c r="H64" s="12"/>
      <c r="I64" s="12"/>
      <c r="J64" s="12"/>
      <c r="K64" s="12"/>
      <c r="L64" s="12"/>
      <c r="M64" s="12"/>
      <c r="N64" s="12"/>
    </row>
    <row r="65" spans="1:14" ht="15" customHeight="1">
      <c r="A65" s="12"/>
      <c r="B65" s="12"/>
      <c r="C65" s="12"/>
      <c r="D65" s="12"/>
      <c r="E65" s="12"/>
      <c r="F65" s="12"/>
      <c r="G65" s="12"/>
      <c r="H65" s="12"/>
      <c r="I65" s="12"/>
      <c r="J65" s="12"/>
      <c r="K65" s="12"/>
      <c r="L65" s="12"/>
      <c r="M65" s="12"/>
      <c r="N65" s="12"/>
    </row>
    <row r="66" spans="1:14" ht="15" customHeight="1">
      <c r="A66" s="12"/>
      <c r="B66" s="12"/>
      <c r="C66" s="12"/>
      <c r="D66" s="12"/>
      <c r="E66" s="12"/>
      <c r="F66" s="12"/>
      <c r="G66" s="12"/>
      <c r="H66" s="12"/>
      <c r="I66" s="12"/>
      <c r="J66" s="12"/>
      <c r="K66" s="12"/>
      <c r="L66" s="12"/>
      <c r="M66" s="12"/>
      <c r="N66" s="12"/>
    </row>
    <row r="67" spans="1:14" ht="15" customHeight="1">
      <c r="A67" s="12"/>
      <c r="B67" s="12"/>
      <c r="C67" s="12"/>
      <c r="D67" s="12"/>
      <c r="E67" s="12"/>
      <c r="F67" s="12"/>
      <c r="G67" s="12"/>
      <c r="H67" s="12"/>
      <c r="I67" s="12"/>
      <c r="J67" s="12"/>
      <c r="K67" s="12"/>
      <c r="L67" s="12"/>
      <c r="M67" s="12"/>
      <c r="N67" s="12"/>
    </row>
    <row r="68" spans="1:14" ht="15" customHeight="1">
      <c r="A68" s="12"/>
      <c r="B68" s="12"/>
      <c r="C68" s="12"/>
      <c r="D68" s="12"/>
      <c r="E68" s="12"/>
      <c r="F68" s="12"/>
      <c r="G68" s="12"/>
      <c r="H68" s="12"/>
      <c r="I68" s="12"/>
      <c r="J68" s="12"/>
      <c r="K68" s="12"/>
      <c r="L68" s="12"/>
      <c r="M68" s="12"/>
      <c r="N68" s="12"/>
    </row>
    <row r="69" spans="1:14" ht="15" customHeight="1">
      <c r="A69" s="12"/>
      <c r="B69" s="12"/>
      <c r="C69" s="12"/>
      <c r="D69" s="12"/>
      <c r="E69" s="12"/>
      <c r="F69" s="12"/>
      <c r="G69" s="12"/>
      <c r="H69" s="12"/>
      <c r="I69" s="12"/>
      <c r="J69" s="12"/>
      <c r="K69" s="12"/>
      <c r="L69" s="12"/>
      <c r="M69" s="12"/>
      <c r="N69" s="12"/>
    </row>
    <row r="70" spans="1:14" ht="15" customHeight="1">
      <c r="A70" s="12"/>
      <c r="B70" s="12"/>
      <c r="C70" s="12"/>
      <c r="D70" s="12"/>
      <c r="E70" s="12"/>
      <c r="F70" s="12"/>
      <c r="G70" s="12"/>
      <c r="H70" s="12"/>
      <c r="I70" s="12"/>
      <c r="J70" s="12"/>
      <c r="K70" s="12"/>
      <c r="L70" s="12"/>
      <c r="M70" s="12"/>
      <c r="N70" s="12"/>
    </row>
    <row r="71" spans="1:14" ht="15" customHeight="1">
      <c r="A71" s="12"/>
      <c r="B71" s="12"/>
      <c r="C71" s="12"/>
      <c r="D71" s="12"/>
      <c r="E71" s="12"/>
      <c r="F71" s="12"/>
      <c r="G71" s="12"/>
      <c r="H71" s="12"/>
      <c r="I71" s="12"/>
      <c r="J71" s="12"/>
      <c r="K71" s="12"/>
      <c r="L71" s="12"/>
      <c r="M71" s="12"/>
      <c r="N71" s="12"/>
    </row>
    <row r="72" spans="1:14" ht="15" customHeight="1">
      <c r="A72" s="12"/>
      <c r="B72" s="12"/>
      <c r="C72" s="12"/>
      <c r="D72" s="12"/>
      <c r="E72" s="12"/>
      <c r="F72" s="12"/>
      <c r="G72" s="12"/>
      <c r="H72" s="12"/>
      <c r="I72" s="12"/>
      <c r="J72" s="12"/>
      <c r="K72" s="12"/>
      <c r="L72" s="12"/>
      <c r="M72" s="12"/>
      <c r="N72" s="12"/>
    </row>
    <row r="73" spans="1:14" ht="15" customHeight="1">
      <c r="A73" s="12"/>
      <c r="B73" s="12"/>
      <c r="C73" s="12"/>
      <c r="D73" s="12"/>
      <c r="E73" s="12"/>
      <c r="F73" s="12"/>
      <c r="G73" s="12"/>
      <c r="H73" s="12"/>
      <c r="I73" s="12"/>
      <c r="J73" s="12"/>
      <c r="K73" s="12"/>
      <c r="L73" s="12"/>
      <c r="M73" s="12"/>
      <c r="N73" s="12"/>
    </row>
    <row r="74" spans="1:14" ht="15" customHeight="1">
      <c r="A74" s="12"/>
      <c r="B74" s="12"/>
      <c r="C74" s="12"/>
      <c r="D74" s="12"/>
      <c r="E74" s="12"/>
      <c r="F74" s="12"/>
      <c r="G74" s="12"/>
      <c r="H74" s="12"/>
      <c r="I74" s="12"/>
      <c r="J74" s="12"/>
      <c r="K74" s="12"/>
      <c r="L74" s="12"/>
      <c r="M74" s="12"/>
      <c r="N74" s="12"/>
    </row>
    <row r="75" spans="1:14" ht="18.75">
      <c r="A75" s="12"/>
      <c r="B75" s="12"/>
      <c r="C75" s="12"/>
      <c r="D75" s="12"/>
      <c r="E75" s="12"/>
      <c r="F75" s="12"/>
      <c r="G75" s="12"/>
      <c r="H75" s="12"/>
      <c r="I75" s="12"/>
      <c r="J75" s="12"/>
      <c r="K75" s="12"/>
      <c r="L75" s="12"/>
      <c r="M75" s="12"/>
      <c r="N75" s="12"/>
    </row>
    <row r="76" spans="1:14" ht="18.75">
      <c r="A76" s="12"/>
      <c r="B76" s="12"/>
      <c r="C76" s="12"/>
      <c r="D76" s="12"/>
      <c r="E76" s="12"/>
      <c r="F76" s="12"/>
      <c r="G76" s="12"/>
      <c r="H76" s="12"/>
      <c r="I76" s="12"/>
      <c r="J76" s="12"/>
      <c r="K76" s="12"/>
      <c r="L76" s="12"/>
      <c r="M76" s="12"/>
      <c r="N76" s="12"/>
    </row>
    <row r="77" spans="1:14" ht="18.75">
      <c r="A77" s="12"/>
      <c r="B77" s="12"/>
      <c r="C77" s="12"/>
      <c r="D77" s="12"/>
      <c r="E77" s="12"/>
      <c r="F77" s="12"/>
      <c r="G77" s="12"/>
      <c r="H77" s="12"/>
      <c r="I77" s="12"/>
      <c r="J77" s="12"/>
      <c r="K77" s="12"/>
      <c r="L77" s="12"/>
      <c r="M77" s="12"/>
      <c r="N77" s="12"/>
    </row>
    <row r="78" spans="1:14" ht="18.75">
      <c r="A78" s="12"/>
      <c r="B78" s="12"/>
      <c r="C78" s="12"/>
      <c r="D78" s="12"/>
      <c r="E78" s="12"/>
      <c r="F78" s="12"/>
      <c r="G78" s="12"/>
      <c r="H78" s="12"/>
      <c r="I78" s="12"/>
      <c r="J78" s="12"/>
      <c r="K78" s="12"/>
      <c r="L78" s="12"/>
      <c r="M78" s="12"/>
      <c r="N78" s="12"/>
    </row>
    <row r="79" spans="1:14" ht="18.75">
      <c r="A79" s="12"/>
      <c r="B79" s="12"/>
      <c r="C79" s="12"/>
      <c r="D79" s="12"/>
      <c r="E79" s="12"/>
      <c r="F79" s="12"/>
      <c r="G79" s="12"/>
      <c r="H79" s="12"/>
      <c r="I79" s="12"/>
      <c r="J79" s="12"/>
      <c r="K79" s="12"/>
      <c r="L79" s="12"/>
      <c r="M79" s="12"/>
      <c r="N79" s="12"/>
    </row>
    <row r="80" spans="1:14" ht="18.75">
      <c r="A80" s="12"/>
      <c r="B80" s="12"/>
      <c r="C80" s="12"/>
      <c r="D80" s="12"/>
      <c r="E80" s="12"/>
      <c r="F80" s="12"/>
      <c r="G80" s="12"/>
      <c r="H80" s="12"/>
      <c r="I80" s="12"/>
      <c r="J80" s="12"/>
      <c r="K80" s="12"/>
      <c r="L80" s="12"/>
      <c r="M80" s="12"/>
      <c r="N80" s="12"/>
    </row>
    <row r="81" spans="1:14" ht="18.75">
      <c r="A81" s="12"/>
      <c r="B81" s="12"/>
      <c r="C81" s="12"/>
      <c r="D81" s="12"/>
      <c r="E81" s="12"/>
      <c r="F81" s="12"/>
      <c r="G81" s="12"/>
      <c r="H81" s="12"/>
      <c r="I81" s="12"/>
      <c r="J81" s="12"/>
      <c r="K81" s="12"/>
      <c r="L81" s="12"/>
      <c r="M81" s="12"/>
      <c r="N81" s="12"/>
    </row>
  </sheetData>
  <sheetProtection password="E237" sheet="1" objects="1" scenarios="1"/>
  <mergeCells count="47">
    <mergeCell ref="A61:A62"/>
    <mergeCell ref="B61:N62"/>
    <mergeCell ref="A51:A52"/>
    <mergeCell ref="B53:N54"/>
    <mergeCell ref="A56:A57"/>
    <mergeCell ref="B56:N57"/>
    <mergeCell ref="B58:N59"/>
    <mergeCell ref="B51:N52"/>
    <mergeCell ref="A44:A45"/>
    <mergeCell ref="O28:W29"/>
    <mergeCell ref="B46:N47"/>
    <mergeCell ref="I22:I23"/>
    <mergeCell ref="J22:L23"/>
    <mergeCell ref="D30:N31"/>
    <mergeCell ref="E35:N36"/>
    <mergeCell ref="E40:N41"/>
    <mergeCell ref="F26:I27"/>
    <mergeCell ref="J26:N27"/>
    <mergeCell ref="F22:H23"/>
    <mergeCell ref="B44:N45"/>
    <mergeCell ref="A28:C42"/>
    <mergeCell ref="D28:N29"/>
    <mergeCell ref="D33:D34"/>
    <mergeCell ref="E33:N34"/>
    <mergeCell ref="D38:D39"/>
    <mergeCell ref="E38:N39"/>
    <mergeCell ref="A22:C27"/>
    <mergeCell ref="D22:E23"/>
    <mergeCell ref="D24:E25"/>
    <mergeCell ref="F24:N25"/>
    <mergeCell ref="D26:E27"/>
    <mergeCell ref="H5:N5"/>
    <mergeCell ref="B48:N49"/>
    <mergeCell ref="A2:F2"/>
    <mergeCell ref="G2:N2"/>
    <mergeCell ref="A7:E7"/>
    <mergeCell ref="F10:G10"/>
    <mergeCell ref="H10:N10"/>
    <mergeCell ref="F11:G11"/>
    <mergeCell ref="H11:N11"/>
    <mergeCell ref="F12:G12"/>
    <mergeCell ref="H12:N12"/>
    <mergeCell ref="A16:B16"/>
    <mergeCell ref="C16:N16"/>
    <mergeCell ref="A17:N17"/>
    <mergeCell ref="A20:C21"/>
    <mergeCell ref="D20:N21"/>
  </mergeCells>
  <phoneticPr fontId="2"/>
  <conditionalFormatting sqref="F22 J22 F24 F26">
    <cfRule type="containsBlanks" dxfId="2" priority="5">
      <formula>LEN(TRIM(F22))=0</formula>
    </cfRule>
  </conditionalFormatting>
  <conditionalFormatting sqref="D33:D34">
    <cfRule type="expression" dxfId="1" priority="2">
      <formula>$O$33=FALSE</formula>
    </cfRule>
  </conditionalFormatting>
  <conditionalFormatting sqref="D38:D39">
    <cfRule type="expression" dxfId="0" priority="1">
      <formula>$O$38=FALSE</formula>
    </cfRule>
  </conditionalFormatting>
  <dataValidations count="2">
    <dataValidation type="date" allowBlank="1" showInputMessage="1" showErrorMessage="1" sqref="F22:H23 J22:L23">
      <formula1>45383</formula1>
      <formula2>45747</formula2>
    </dataValidation>
    <dataValidation type="list" allowBlank="1" showInputMessage="1" showErrorMessage="1" sqref="F24:N25">
      <formula1>$X$19:$X$35</formula1>
    </dataValidation>
  </dataValidations>
  <printOptions horizontalCentered="1"/>
  <pageMargins left="0.98425196850393704" right="0.98425196850393704" top="0.98425196850393704" bottom="0.78740157480314965" header="0.51181102362204722" footer="0.51181102362204722"/>
  <pageSetup paperSize="9" scale="67" fitToWidth="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190500</xdr:colOff>
                    <xdr:row>32</xdr:row>
                    <xdr:rowOff>66675</xdr:rowOff>
                  </from>
                  <to>
                    <xdr:col>4</xdr:col>
                    <xdr:colOff>142875</xdr:colOff>
                    <xdr:row>33</xdr:row>
                    <xdr:rowOff>104775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3</xdr:col>
                    <xdr:colOff>190500</xdr:colOff>
                    <xdr:row>37</xdr:row>
                    <xdr:rowOff>66675</xdr:rowOff>
                  </from>
                  <to>
                    <xdr:col>4</xdr:col>
                    <xdr:colOff>142875</xdr:colOff>
                    <xdr:row>38</xdr:row>
                    <xdr:rowOff>104775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5" tint="0.39997558519241921"/>
  </sheetPr>
  <dimension ref="A1:X84"/>
  <sheetViews>
    <sheetView view="pageBreakPreview" topLeftCell="A10" zoomScale="60" zoomScaleNormal="69" workbookViewId="0">
      <selection activeCell="W10" sqref="W1:W1048576"/>
    </sheetView>
  </sheetViews>
  <sheetFormatPr defaultRowHeight="13.5"/>
  <cols>
    <col min="1" max="1" width="4.125" style="42" customWidth="1"/>
    <col min="2" max="2" width="13.5" style="42" customWidth="1"/>
    <col min="3" max="3" width="3.125" style="42" customWidth="1"/>
    <col min="4" max="14" width="9.125" style="42" customWidth="1"/>
    <col min="15" max="16384" width="9" style="42"/>
  </cols>
  <sheetData>
    <row r="1" spans="1:20" ht="18.75" customHeight="1">
      <c r="A1" s="24"/>
      <c r="B1" s="24"/>
      <c r="C1" s="24"/>
      <c r="D1" s="12"/>
      <c r="E1" s="12"/>
      <c r="F1" s="12"/>
      <c r="G1" s="12"/>
      <c r="H1" s="12"/>
      <c r="I1" s="12"/>
      <c r="J1" s="12"/>
      <c r="K1" s="12"/>
      <c r="L1" s="12"/>
      <c r="M1" s="12"/>
      <c r="N1" s="12"/>
    </row>
    <row r="2" spans="1:20" s="3" customFormat="1" ht="18.75" customHeight="1">
      <c r="A2" s="189" t="s">
        <v>104</v>
      </c>
      <c r="B2" s="189"/>
      <c r="C2" s="189"/>
      <c r="D2" s="189"/>
      <c r="E2" s="189"/>
      <c r="F2" s="189"/>
      <c r="G2" s="188" t="s">
        <v>211</v>
      </c>
      <c r="H2" s="188"/>
      <c r="I2" s="188"/>
      <c r="J2" s="188"/>
      <c r="K2" s="188"/>
      <c r="L2" s="188"/>
      <c r="M2" s="188"/>
      <c r="N2" s="188"/>
      <c r="O2" s="1"/>
      <c r="P2" s="1"/>
      <c r="Q2" s="2"/>
      <c r="R2" s="2"/>
      <c r="S2" s="2"/>
      <c r="T2" s="2"/>
    </row>
    <row r="3" spans="1:20" s="3" customFormat="1" ht="18.75" customHeight="1">
      <c r="A3" s="24"/>
      <c r="B3" s="24"/>
      <c r="C3" s="24"/>
      <c r="D3" s="24"/>
      <c r="E3" s="24"/>
      <c r="F3" s="24"/>
      <c r="G3" s="24"/>
      <c r="H3" s="24"/>
      <c r="I3" s="24"/>
      <c r="J3" s="24"/>
      <c r="K3" s="24"/>
      <c r="L3" s="24"/>
      <c r="M3" s="24"/>
      <c r="N3" s="24"/>
      <c r="O3" s="1"/>
      <c r="P3" s="1"/>
      <c r="Q3" s="2"/>
      <c r="R3" s="2"/>
      <c r="S3" s="2"/>
      <c r="T3" s="2"/>
    </row>
    <row r="4" spans="1:20" ht="18.75" customHeight="1">
      <c r="A4" s="12"/>
      <c r="B4" s="12"/>
      <c r="C4" s="12"/>
      <c r="D4" s="12"/>
      <c r="E4" s="12"/>
      <c r="F4" s="12"/>
      <c r="G4" s="12"/>
      <c r="H4" s="12"/>
      <c r="I4" s="12"/>
      <c r="J4" s="12"/>
      <c r="K4" s="12"/>
      <c r="L4" s="12"/>
      <c r="M4" s="12"/>
      <c r="N4" s="12"/>
    </row>
    <row r="5" spans="1:20" ht="18.75" customHeight="1">
      <c r="A5" s="12"/>
      <c r="B5" s="12"/>
      <c r="C5" s="12"/>
      <c r="D5" s="12"/>
      <c r="E5" s="12"/>
      <c r="F5" s="12"/>
      <c r="G5" s="12"/>
      <c r="H5" s="12"/>
      <c r="I5" s="12"/>
      <c r="J5" s="12"/>
      <c r="K5" s="173" t="s">
        <v>132</v>
      </c>
      <c r="L5" s="173"/>
      <c r="M5" s="173"/>
      <c r="N5" s="173"/>
      <c r="O5" s="33"/>
    </row>
    <row r="6" spans="1:20" ht="18.75" customHeight="1">
      <c r="A6" s="12"/>
      <c r="B6" s="12"/>
      <c r="C6" s="12"/>
      <c r="D6" s="12"/>
      <c r="E6" s="12"/>
      <c r="F6" s="12"/>
      <c r="G6" s="12"/>
      <c r="H6" s="12"/>
      <c r="I6" s="12"/>
      <c r="J6" s="12"/>
      <c r="K6" s="12"/>
      <c r="L6" s="36"/>
      <c r="M6" s="36"/>
      <c r="N6" s="36"/>
    </row>
    <row r="7" spans="1:20" ht="18.75" customHeight="1">
      <c r="A7" s="187" t="s">
        <v>2</v>
      </c>
      <c r="B7" s="187"/>
      <c r="C7" s="187"/>
      <c r="D7" s="187"/>
      <c r="E7" s="187"/>
      <c r="F7" s="12"/>
      <c r="G7" s="12"/>
      <c r="H7" s="12"/>
      <c r="I7" s="12"/>
      <c r="J7" s="12"/>
      <c r="K7" s="12"/>
      <c r="L7" s="12"/>
      <c r="M7" s="12"/>
      <c r="N7" s="12"/>
    </row>
    <row r="8" spans="1:20" ht="18.75" customHeight="1">
      <c r="A8" s="35"/>
      <c r="B8" s="35"/>
      <c r="C8" s="35"/>
      <c r="D8" s="35"/>
      <c r="E8" s="35"/>
      <c r="F8" s="12"/>
      <c r="G8" s="12"/>
      <c r="H8" s="12"/>
      <c r="I8" s="12"/>
      <c r="J8" s="12"/>
      <c r="K8" s="12"/>
      <c r="L8" s="12"/>
      <c r="M8" s="12"/>
      <c r="N8" s="12"/>
    </row>
    <row r="9" spans="1:20" ht="18.75" customHeight="1">
      <c r="A9" s="35"/>
      <c r="B9" s="35"/>
      <c r="C9" s="35"/>
      <c r="D9" s="35"/>
      <c r="E9" s="35"/>
      <c r="F9" s="12"/>
      <c r="G9" s="12"/>
      <c r="H9" s="12"/>
      <c r="I9" s="12"/>
      <c r="J9" s="12"/>
      <c r="K9" s="12"/>
      <c r="L9" s="12"/>
      <c r="M9" s="12"/>
      <c r="N9" s="12"/>
    </row>
    <row r="10" spans="1:20" ht="18.75" customHeight="1">
      <c r="A10" s="12"/>
      <c r="B10" s="12"/>
      <c r="C10" s="12"/>
      <c r="D10" s="12"/>
      <c r="E10" s="12"/>
      <c r="F10" s="204" t="s">
        <v>3</v>
      </c>
      <c r="G10" s="204"/>
      <c r="H10" s="206" t="s">
        <v>134</v>
      </c>
      <c r="I10" s="206"/>
      <c r="J10" s="206"/>
      <c r="K10" s="206"/>
      <c r="L10" s="206"/>
      <c r="M10" s="206"/>
      <c r="N10" s="206"/>
    </row>
    <row r="11" spans="1:20" ht="18.75" customHeight="1">
      <c r="A11" s="12"/>
      <c r="B11" s="12"/>
      <c r="C11" s="12"/>
      <c r="D11" s="12"/>
      <c r="E11" s="12"/>
      <c r="F11" s="204" t="s">
        <v>4</v>
      </c>
      <c r="G11" s="204"/>
      <c r="H11" s="206" t="s">
        <v>135</v>
      </c>
      <c r="I11" s="206"/>
      <c r="J11" s="206"/>
      <c r="K11" s="206"/>
      <c r="L11" s="206"/>
      <c r="M11" s="206"/>
      <c r="N11" s="206"/>
    </row>
    <row r="12" spans="1:20" ht="18.75" customHeight="1">
      <c r="A12" s="12"/>
      <c r="B12" s="12"/>
      <c r="C12" s="12"/>
      <c r="D12" s="12"/>
      <c r="E12" s="12"/>
      <c r="F12" s="205" t="s">
        <v>1</v>
      </c>
      <c r="G12" s="205"/>
      <c r="H12" s="206" t="s">
        <v>136</v>
      </c>
      <c r="I12" s="206"/>
      <c r="J12" s="206"/>
      <c r="K12" s="206"/>
      <c r="L12" s="206"/>
      <c r="M12" s="206"/>
      <c r="N12" s="206"/>
    </row>
    <row r="13" spans="1:20" ht="18.75" customHeight="1">
      <c r="A13" s="12"/>
      <c r="B13" s="12"/>
      <c r="C13" s="12"/>
      <c r="D13" s="12"/>
      <c r="E13" s="12"/>
      <c r="F13" s="112"/>
      <c r="G13" s="112"/>
      <c r="H13" s="113"/>
      <c r="I13" s="113"/>
      <c r="J13" s="113"/>
      <c r="K13" s="113"/>
      <c r="L13" s="113"/>
      <c r="M13" s="113"/>
      <c r="N13" s="113"/>
    </row>
    <row r="14" spans="1:20" ht="18.75" customHeight="1">
      <c r="A14" s="12"/>
      <c r="B14" s="12"/>
      <c r="C14" s="12"/>
      <c r="D14" s="12"/>
      <c r="E14" s="12"/>
      <c r="F14" s="12"/>
      <c r="G14" s="12"/>
      <c r="H14" s="17"/>
      <c r="I14" s="17"/>
      <c r="J14" s="32"/>
      <c r="K14" s="32"/>
      <c r="L14" s="32"/>
      <c r="M14" s="32"/>
      <c r="N14" s="32"/>
    </row>
    <row r="15" spans="1:20" ht="18.75" customHeight="1">
      <c r="A15" s="12"/>
      <c r="B15" s="12"/>
      <c r="C15" s="12"/>
      <c r="D15" s="12"/>
      <c r="E15" s="12"/>
      <c r="F15" s="12"/>
      <c r="G15" s="12"/>
      <c r="H15" s="12"/>
      <c r="I15" s="12"/>
      <c r="J15" s="12"/>
      <c r="K15" s="12"/>
      <c r="L15" s="12"/>
      <c r="M15" s="12"/>
      <c r="N15" s="12"/>
    </row>
    <row r="16" spans="1:20" ht="18.75" customHeight="1">
      <c r="A16" s="173" t="s">
        <v>104</v>
      </c>
      <c r="B16" s="173"/>
      <c r="C16" s="187" t="s">
        <v>212</v>
      </c>
      <c r="D16" s="187"/>
      <c r="E16" s="187"/>
      <c r="F16" s="187"/>
      <c r="G16" s="187"/>
      <c r="H16" s="187"/>
      <c r="I16" s="187"/>
      <c r="J16" s="187"/>
      <c r="K16" s="187"/>
      <c r="L16" s="187"/>
      <c r="M16" s="187"/>
      <c r="N16" s="187"/>
    </row>
    <row r="17" spans="1:24" ht="18.75" customHeight="1">
      <c r="A17" s="207" t="s">
        <v>213</v>
      </c>
      <c r="B17" s="207"/>
      <c r="C17" s="207"/>
      <c r="D17" s="207"/>
      <c r="E17" s="207"/>
      <c r="F17" s="207"/>
      <c r="G17" s="207"/>
      <c r="H17" s="207"/>
      <c r="I17" s="207"/>
      <c r="J17" s="207"/>
      <c r="K17" s="207"/>
      <c r="L17" s="207"/>
      <c r="M17" s="207"/>
      <c r="N17" s="207"/>
      <c r="X17" s="42" t="s">
        <v>148</v>
      </c>
    </row>
    <row r="18" spans="1:24" ht="18.75" customHeight="1">
      <c r="A18" s="114"/>
      <c r="B18" s="114"/>
      <c r="C18" s="114"/>
      <c r="D18" s="114"/>
      <c r="E18" s="114"/>
      <c r="F18" s="114"/>
      <c r="G18" s="114"/>
      <c r="H18" s="114"/>
      <c r="I18" s="114"/>
      <c r="J18" s="114"/>
      <c r="K18" s="114"/>
      <c r="L18" s="114"/>
      <c r="M18" s="114"/>
      <c r="N18" s="114"/>
    </row>
    <row r="19" spans="1:24" ht="18.75" customHeight="1">
      <c r="A19" s="33"/>
      <c r="B19" s="33"/>
      <c r="C19" s="33"/>
      <c r="D19" s="33"/>
      <c r="E19" s="33"/>
      <c r="F19" s="33"/>
      <c r="G19" s="33"/>
      <c r="H19" s="33"/>
      <c r="I19" s="33"/>
      <c r="J19" s="33"/>
      <c r="K19" s="33"/>
      <c r="L19" s="33"/>
      <c r="M19" s="33"/>
      <c r="N19" s="33"/>
      <c r="X19" s="42" t="s">
        <v>147</v>
      </c>
    </row>
    <row r="20" spans="1:24" ht="15" customHeight="1">
      <c r="A20" s="208" t="s">
        <v>17</v>
      </c>
      <c r="B20" s="209"/>
      <c r="C20" s="210"/>
      <c r="D20" s="219" t="s">
        <v>133</v>
      </c>
      <c r="E20" s="219"/>
      <c r="F20" s="219"/>
      <c r="G20" s="219"/>
      <c r="H20" s="219"/>
      <c r="I20" s="219"/>
      <c r="J20" s="219"/>
      <c r="K20" s="219"/>
      <c r="L20" s="219"/>
      <c r="M20" s="219"/>
      <c r="N20" s="220"/>
      <c r="X20" s="42" t="s">
        <v>149</v>
      </c>
    </row>
    <row r="21" spans="1:24" ht="15" customHeight="1">
      <c r="A21" s="211"/>
      <c r="B21" s="212"/>
      <c r="C21" s="213"/>
      <c r="D21" s="221"/>
      <c r="E21" s="221"/>
      <c r="F21" s="221"/>
      <c r="G21" s="221"/>
      <c r="H21" s="221"/>
      <c r="I21" s="221"/>
      <c r="J21" s="221"/>
      <c r="K21" s="221"/>
      <c r="L21" s="221"/>
      <c r="M21" s="221"/>
      <c r="N21" s="222"/>
      <c r="X21" s="42" t="s">
        <v>150</v>
      </c>
    </row>
    <row r="22" spans="1:24" ht="15" customHeight="1">
      <c r="A22" s="191" t="s">
        <v>138</v>
      </c>
      <c r="B22" s="192"/>
      <c r="C22" s="193"/>
      <c r="D22" s="336" t="s">
        <v>139</v>
      </c>
      <c r="E22" s="336"/>
      <c r="F22" s="351" t="s">
        <v>167</v>
      </c>
      <c r="G22" s="352"/>
      <c r="H22" s="352"/>
      <c r="I22" s="295" t="s">
        <v>5</v>
      </c>
      <c r="J22" s="352" t="s">
        <v>168</v>
      </c>
      <c r="K22" s="352"/>
      <c r="L22" s="352"/>
      <c r="M22" s="25"/>
      <c r="N22" s="27"/>
      <c r="O22" s="57"/>
      <c r="P22" s="58"/>
      <c r="Q22" s="58"/>
      <c r="R22" s="58"/>
      <c r="S22" s="58"/>
      <c r="T22" s="58"/>
      <c r="U22" s="58"/>
      <c r="V22" s="58"/>
      <c r="W22" s="58"/>
      <c r="X22" s="42" t="s">
        <v>151</v>
      </c>
    </row>
    <row r="23" spans="1:24" ht="15" customHeight="1">
      <c r="A23" s="194"/>
      <c r="B23" s="195"/>
      <c r="C23" s="196"/>
      <c r="D23" s="336"/>
      <c r="E23" s="336"/>
      <c r="F23" s="353"/>
      <c r="G23" s="354"/>
      <c r="H23" s="354"/>
      <c r="I23" s="217"/>
      <c r="J23" s="354"/>
      <c r="K23" s="354"/>
      <c r="L23" s="354"/>
      <c r="M23" s="26"/>
      <c r="N23" s="28"/>
      <c r="O23" s="57"/>
      <c r="P23" s="58"/>
      <c r="Q23" s="58"/>
      <c r="R23" s="58"/>
      <c r="S23" s="58"/>
      <c r="T23" s="58"/>
      <c r="U23" s="58"/>
      <c r="V23" s="58"/>
      <c r="W23" s="58"/>
      <c r="X23" s="42" t="s">
        <v>152</v>
      </c>
    </row>
    <row r="24" spans="1:24" ht="15" customHeight="1">
      <c r="A24" s="194"/>
      <c r="B24" s="195"/>
      <c r="C24" s="196"/>
      <c r="D24" s="336" t="s">
        <v>140</v>
      </c>
      <c r="E24" s="336"/>
      <c r="F24" s="335" t="s">
        <v>169</v>
      </c>
      <c r="G24" s="335"/>
      <c r="H24" s="335"/>
      <c r="I24" s="335"/>
      <c r="J24" s="335"/>
      <c r="K24" s="335"/>
      <c r="L24" s="335"/>
      <c r="M24" s="335"/>
      <c r="N24" s="335"/>
      <c r="O24" s="58"/>
      <c r="P24" s="58"/>
      <c r="Q24" s="58"/>
      <c r="R24" s="58"/>
      <c r="S24" s="58"/>
      <c r="T24" s="58"/>
      <c r="U24" s="58"/>
      <c r="V24" s="58"/>
      <c r="W24" s="58"/>
      <c r="X24" s="42" t="s">
        <v>153</v>
      </c>
    </row>
    <row r="25" spans="1:24" ht="15" customHeight="1">
      <c r="A25" s="194"/>
      <c r="B25" s="195"/>
      <c r="C25" s="196"/>
      <c r="D25" s="336"/>
      <c r="E25" s="336"/>
      <c r="F25" s="335"/>
      <c r="G25" s="335"/>
      <c r="H25" s="335"/>
      <c r="I25" s="335"/>
      <c r="J25" s="335"/>
      <c r="K25" s="335"/>
      <c r="L25" s="335"/>
      <c r="M25" s="335"/>
      <c r="N25" s="335"/>
      <c r="O25" s="58"/>
      <c r="P25" s="58"/>
      <c r="Q25" s="58"/>
      <c r="R25" s="58"/>
      <c r="S25" s="58"/>
      <c r="T25" s="58"/>
      <c r="U25" s="58"/>
      <c r="V25" s="58"/>
      <c r="W25" s="58"/>
      <c r="X25" s="42" t="s">
        <v>154</v>
      </c>
    </row>
    <row r="26" spans="1:24" ht="15" customHeight="1">
      <c r="A26" s="194"/>
      <c r="B26" s="195"/>
      <c r="C26" s="196"/>
      <c r="D26" s="336" t="s">
        <v>141</v>
      </c>
      <c r="E26" s="336"/>
      <c r="F26" s="355" t="s">
        <v>170</v>
      </c>
      <c r="G26" s="356"/>
      <c r="H26" s="356"/>
      <c r="I26" s="356"/>
      <c r="J26" s="344" t="s">
        <v>142</v>
      </c>
      <c r="K26" s="344"/>
      <c r="L26" s="344"/>
      <c r="M26" s="344"/>
      <c r="N26" s="345"/>
      <c r="O26" s="90"/>
      <c r="P26" s="91"/>
      <c r="Q26" s="91"/>
      <c r="R26" s="91"/>
      <c r="S26" s="91"/>
      <c r="T26" s="91"/>
      <c r="U26" s="91"/>
      <c r="V26" s="91"/>
      <c r="W26" s="91"/>
      <c r="X26" s="42" t="s">
        <v>155</v>
      </c>
    </row>
    <row r="27" spans="1:24" ht="15" customHeight="1">
      <c r="A27" s="194"/>
      <c r="B27" s="195"/>
      <c r="C27" s="196"/>
      <c r="D27" s="337"/>
      <c r="E27" s="337"/>
      <c r="F27" s="357"/>
      <c r="G27" s="358"/>
      <c r="H27" s="358"/>
      <c r="I27" s="358"/>
      <c r="J27" s="346"/>
      <c r="K27" s="346"/>
      <c r="L27" s="346"/>
      <c r="M27" s="346"/>
      <c r="N27" s="347"/>
      <c r="O27" s="90"/>
      <c r="P27" s="91"/>
      <c r="Q27" s="91"/>
      <c r="R27" s="91"/>
      <c r="S27" s="91"/>
      <c r="T27" s="91"/>
      <c r="U27" s="91"/>
      <c r="V27" s="91"/>
      <c r="W27" s="91"/>
      <c r="X27" s="42" t="s">
        <v>156</v>
      </c>
    </row>
    <row r="28" spans="1:24" ht="15" customHeight="1">
      <c r="A28" s="191" t="s">
        <v>56</v>
      </c>
      <c r="B28" s="192"/>
      <c r="C28" s="193"/>
      <c r="D28" s="201" t="s">
        <v>214</v>
      </c>
      <c r="E28" s="201"/>
      <c r="F28" s="201"/>
      <c r="G28" s="201"/>
      <c r="H28" s="201"/>
      <c r="I28" s="201"/>
      <c r="J28" s="201"/>
      <c r="K28" s="201"/>
      <c r="L28" s="201"/>
      <c r="M28" s="201"/>
      <c r="N28" s="202"/>
      <c r="O28" s="322" t="str">
        <f>IF(AND(O33=TRUE,O38=TRUE),"","※申請にはいずれにもチェックが必要です。")</f>
        <v/>
      </c>
      <c r="P28" s="323"/>
      <c r="Q28" s="323"/>
      <c r="R28" s="323"/>
      <c r="S28" s="323"/>
      <c r="T28" s="323"/>
      <c r="U28" s="323"/>
      <c r="V28" s="92"/>
      <c r="W28" s="92"/>
      <c r="X28" s="42" t="s">
        <v>157</v>
      </c>
    </row>
    <row r="29" spans="1:24" ht="15" customHeight="1">
      <c r="A29" s="194"/>
      <c r="B29" s="195"/>
      <c r="C29" s="196"/>
      <c r="D29" s="184"/>
      <c r="E29" s="184"/>
      <c r="F29" s="184"/>
      <c r="G29" s="184"/>
      <c r="H29" s="184"/>
      <c r="I29" s="184"/>
      <c r="J29" s="184"/>
      <c r="K29" s="184"/>
      <c r="L29" s="184"/>
      <c r="M29" s="184"/>
      <c r="N29" s="185"/>
      <c r="O29" s="322"/>
      <c r="P29" s="323"/>
      <c r="Q29" s="323"/>
      <c r="R29" s="323"/>
      <c r="S29" s="323"/>
      <c r="T29" s="323"/>
      <c r="U29" s="323"/>
      <c r="V29" s="92"/>
      <c r="W29" s="92"/>
      <c r="X29" s="42" t="s">
        <v>158</v>
      </c>
    </row>
    <row r="30" spans="1:24" ht="15" customHeight="1">
      <c r="A30" s="194"/>
      <c r="B30" s="195"/>
      <c r="C30" s="196"/>
      <c r="D30" s="215" t="s">
        <v>143</v>
      </c>
      <c r="E30" s="184"/>
      <c r="F30" s="184"/>
      <c r="G30" s="184"/>
      <c r="H30" s="184"/>
      <c r="I30" s="184"/>
      <c r="J30" s="184"/>
      <c r="K30" s="184"/>
      <c r="L30" s="184"/>
      <c r="M30" s="184"/>
      <c r="N30" s="185"/>
      <c r="O30" s="89"/>
      <c r="P30" s="89"/>
      <c r="Q30" s="89"/>
      <c r="R30" s="89"/>
      <c r="S30" s="89"/>
      <c r="T30" s="89"/>
      <c r="U30" s="89"/>
      <c r="V30" s="89"/>
      <c r="W30" s="117"/>
      <c r="X30" s="42" t="s">
        <v>159</v>
      </c>
    </row>
    <row r="31" spans="1:24" ht="15" customHeight="1">
      <c r="A31" s="194"/>
      <c r="B31" s="195"/>
      <c r="C31" s="196"/>
      <c r="D31" s="215"/>
      <c r="E31" s="184"/>
      <c r="F31" s="184"/>
      <c r="G31" s="184"/>
      <c r="H31" s="184"/>
      <c r="I31" s="184"/>
      <c r="J31" s="184"/>
      <c r="K31" s="184"/>
      <c r="L31" s="184"/>
      <c r="M31" s="184"/>
      <c r="N31" s="185"/>
      <c r="O31" s="89"/>
      <c r="P31" s="89"/>
      <c r="Q31" s="89"/>
      <c r="R31" s="89"/>
      <c r="S31" s="89"/>
      <c r="T31" s="89"/>
      <c r="U31" s="89"/>
      <c r="V31" s="89"/>
      <c r="W31" s="117"/>
      <c r="X31" s="42" t="s">
        <v>160</v>
      </c>
    </row>
    <row r="32" spans="1:24" ht="15" customHeight="1">
      <c r="A32" s="194"/>
      <c r="B32" s="195"/>
      <c r="C32" s="196"/>
      <c r="D32" s="30"/>
      <c r="E32" s="30"/>
      <c r="F32" s="30"/>
      <c r="G32" s="30"/>
      <c r="H32" s="30"/>
      <c r="I32" s="30"/>
      <c r="J32" s="30"/>
      <c r="K32" s="30"/>
      <c r="L32" s="30"/>
      <c r="M32" s="30"/>
      <c r="N32" s="34"/>
      <c r="X32" s="42" t="s">
        <v>161</v>
      </c>
    </row>
    <row r="33" spans="1:24" ht="15" customHeight="1">
      <c r="A33" s="194"/>
      <c r="B33" s="195"/>
      <c r="C33" s="196"/>
      <c r="D33" s="181"/>
      <c r="E33" s="182" t="s">
        <v>144</v>
      </c>
      <c r="F33" s="182"/>
      <c r="G33" s="182"/>
      <c r="H33" s="182"/>
      <c r="I33" s="182"/>
      <c r="J33" s="182"/>
      <c r="K33" s="182"/>
      <c r="L33" s="182"/>
      <c r="M33" s="182"/>
      <c r="N33" s="183"/>
      <c r="O33" s="61" t="b">
        <v>1</v>
      </c>
      <c r="X33" s="42" t="s">
        <v>162</v>
      </c>
    </row>
    <row r="34" spans="1:24" ht="15" customHeight="1">
      <c r="A34" s="194"/>
      <c r="B34" s="195"/>
      <c r="C34" s="196"/>
      <c r="D34" s="181"/>
      <c r="E34" s="182"/>
      <c r="F34" s="182"/>
      <c r="G34" s="182"/>
      <c r="H34" s="182"/>
      <c r="I34" s="182"/>
      <c r="J34" s="182"/>
      <c r="K34" s="182"/>
      <c r="L34" s="182"/>
      <c r="M34" s="182"/>
      <c r="N34" s="183"/>
      <c r="X34" s="42" t="s">
        <v>163</v>
      </c>
    </row>
    <row r="35" spans="1:24" ht="15" customHeight="1">
      <c r="A35" s="194"/>
      <c r="B35" s="195"/>
      <c r="C35" s="196"/>
      <c r="D35" s="13"/>
      <c r="E35" s="179" t="s">
        <v>145</v>
      </c>
      <c r="F35" s="179"/>
      <c r="G35" s="179"/>
      <c r="H35" s="179"/>
      <c r="I35" s="179"/>
      <c r="J35" s="179"/>
      <c r="K35" s="179"/>
      <c r="L35" s="179"/>
      <c r="M35" s="179"/>
      <c r="N35" s="180"/>
      <c r="X35" s="42" t="s">
        <v>164</v>
      </c>
    </row>
    <row r="36" spans="1:24" ht="15" customHeight="1">
      <c r="A36" s="194"/>
      <c r="B36" s="195"/>
      <c r="C36" s="196"/>
      <c r="D36" s="13"/>
      <c r="E36" s="179"/>
      <c r="F36" s="179"/>
      <c r="G36" s="179"/>
      <c r="H36" s="179"/>
      <c r="I36" s="179"/>
      <c r="J36" s="179"/>
      <c r="K36" s="179"/>
      <c r="L36" s="179"/>
      <c r="M36" s="179"/>
      <c r="N36" s="180"/>
    </row>
    <row r="37" spans="1:24" ht="15" customHeight="1">
      <c r="A37" s="194"/>
      <c r="B37" s="195"/>
      <c r="C37" s="196"/>
      <c r="D37" s="13"/>
      <c r="E37" s="8"/>
      <c r="F37" s="13"/>
      <c r="G37" s="13"/>
      <c r="H37" s="13"/>
      <c r="I37" s="13"/>
      <c r="J37" s="13"/>
      <c r="K37" s="13"/>
      <c r="L37" s="13"/>
      <c r="M37" s="13"/>
      <c r="N37" s="14"/>
    </row>
    <row r="38" spans="1:24" ht="15" customHeight="1">
      <c r="A38" s="194"/>
      <c r="B38" s="195"/>
      <c r="C38" s="196"/>
      <c r="D38" s="181"/>
      <c r="E38" s="182" t="s">
        <v>146</v>
      </c>
      <c r="F38" s="182"/>
      <c r="G38" s="182"/>
      <c r="H38" s="182"/>
      <c r="I38" s="182"/>
      <c r="J38" s="182"/>
      <c r="K38" s="182"/>
      <c r="L38" s="182"/>
      <c r="M38" s="182"/>
      <c r="N38" s="183"/>
      <c r="O38" s="61" t="b">
        <v>1</v>
      </c>
    </row>
    <row r="39" spans="1:24" ht="15" customHeight="1">
      <c r="A39" s="194"/>
      <c r="B39" s="195"/>
      <c r="C39" s="196"/>
      <c r="D39" s="181"/>
      <c r="E39" s="182"/>
      <c r="F39" s="182"/>
      <c r="G39" s="182"/>
      <c r="H39" s="182"/>
      <c r="I39" s="182"/>
      <c r="J39" s="182"/>
      <c r="K39" s="182"/>
      <c r="L39" s="182"/>
      <c r="M39" s="182"/>
      <c r="N39" s="183"/>
    </row>
    <row r="40" spans="1:24" ht="15" customHeight="1">
      <c r="A40" s="194"/>
      <c r="B40" s="195"/>
      <c r="C40" s="196"/>
      <c r="D40" s="5"/>
      <c r="E40" s="179" t="s">
        <v>217</v>
      </c>
      <c r="F40" s="179"/>
      <c r="G40" s="179"/>
      <c r="H40" s="179"/>
      <c r="I40" s="179"/>
      <c r="J40" s="179"/>
      <c r="K40" s="179"/>
      <c r="L40" s="179"/>
      <c r="M40" s="179"/>
      <c r="N40" s="180"/>
    </row>
    <row r="41" spans="1:24" ht="15" customHeight="1">
      <c r="A41" s="194"/>
      <c r="B41" s="195"/>
      <c r="C41" s="196"/>
      <c r="D41" s="5"/>
      <c r="E41" s="179"/>
      <c r="F41" s="179"/>
      <c r="G41" s="179"/>
      <c r="H41" s="179"/>
      <c r="I41" s="179"/>
      <c r="J41" s="179"/>
      <c r="K41" s="179"/>
      <c r="L41" s="179"/>
      <c r="M41" s="179"/>
      <c r="N41" s="180"/>
    </row>
    <row r="42" spans="1:24" ht="15" customHeight="1">
      <c r="A42" s="197"/>
      <c r="B42" s="198"/>
      <c r="C42" s="199"/>
      <c r="D42" s="64"/>
      <c r="E42" s="10"/>
      <c r="F42" s="64"/>
      <c r="G42" s="64"/>
      <c r="H42" s="64"/>
      <c r="I42" s="64"/>
      <c r="J42" s="64"/>
      <c r="K42" s="64"/>
      <c r="L42" s="64"/>
      <c r="M42" s="64"/>
      <c r="N42" s="65"/>
    </row>
    <row r="43" spans="1:24" ht="15" customHeight="1">
      <c r="A43" s="31"/>
      <c r="B43" s="31"/>
      <c r="C43" s="31"/>
      <c r="D43" s="41"/>
      <c r="E43" s="41"/>
      <c r="F43" s="41"/>
      <c r="G43" s="41"/>
      <c r="H43" s="41"/>
      <c r="I43" s="41"/>
      <c r="J43" s="41"/>
      <c r="K43" s="41"/>
      <c r="L43" s="41"/>
      <c r="M43" s="41"/>
      <c r="N43" s="41"/>
    </row>
    <row r="44" spans="1:24" ht="15" customHeight="1">
      <c r="A44" s="290" t="s">
        <v>94</v>
      </c>
      <c r="B44" s="291" t="s">
        <v>185</v>
      </c>
      <c r="C44" s="291"/>
      <c r="D44" s="291"/>
      <c r="E44" s="291"/>
      <c r="F44" s="291"/>
      <c r="G44" s="291"/>
      <c r="H44" s="291"/>
      <c r="I44" s="291"/>
      <c r="J44" s="291"/>
      <c r="K44" s="291"/>
      <c r="L44" s="291"/>
      <c r="M44" s="291"/>
      <c r="N44" s="291"/>
    </row>
    <row r="45" spans="1:24" ht="15" customHeight="1">
      <c r="A45" s="290"/>
      <c r="B45" s="291"/>
      <c r="C45" s="291"/>
      <c r="D45" s="291"/>
      <c r="E45" s="291"/>
      <c r="F45" s="291"/>
      <c r="G45" s="291"/>
      <c r="H45" s="291"/>
      <c r="I45" s="291"/>
      <c r="J45" s="291"/>
      <c r="K45" s="291"/>
      <c r="L45" s="291"/>
      <c r="M45" s="291"/>
      <c r="N45" s="291"/>
    </row>
    <row r="46" spans="1:24" ht="15" customHeight="1">
      <c r="A46" s="115"/>
      <c r="B46" s="291" t="s">
        <v>186</v>
      </c>
      <c r="C46" s="291"/>
      <c r="D46" s="291"/>
      <c r="E46" s="291"/>
      <c r="F46" s="291"/>
      <c r="G46" s="291"/>
      <c r="H46" s="291"/>
      <c r="I46" s="291"/>
      <c r="J46" s="291"/>
      <c r="K46" s="291"/>
      <c r="L46" s="291"/>
      <c r="M46" s="291"/>
      <c r="N46" s="291"/>
    </row>
    <row r="47" spans="1:24" ht="15" customHeight="1">
      <c r="A47" s="115"/>
      <c r="B47" s="291"/>
      <c r="C47" s="291"/>
      <c r="D47" s="291"/>
      <c r="E47" s="291"/>
      <c r="F47" s="291"/>
      <c r="G47" s="291"/>
      <c r="H47" s="291"/>
      <c r="I47" s="291"/>
      <c r="J47" s="291"/>
      <c r="K47" s="291"/>
      <c r="L47" s="291"/>
      <c r="M47" s="291"/>
      <c r="N47" s="291"/>
    </row>
    <row r="48" spans="1:24" ht="15" customHeight="1">
      <c r="A48" s="115"/>
      <c r="B48" s="291" t="s">
        <v>187</v>
      </c>
      <c r="C48" s="291"/>
      <c r="D48" s="291"/>
      <c r="E48" s="291"/>
      <c r="F48" s="291"/>
      <c r="G48" s="291"/>
      <c r="H48" s="291"/>
      <c r="I48" s="291"/>
      <c r="J48" s="291"/>
      <c r="K48" s="291"/>
      <c r="L48" s="291"/>
      <c r="M48" s="291"/>
      <c r="N48" s="291"/>
    </row>
    <row r="49" spans="1:14" ht="15" customHeight="1">
      <c r="A49" s="115"/>
      <c r="B49" s="291"/>
      <c r="C49" s="291"/>
      <c r="D49" s="291"/>
      <c r="E49" s="291"/>
      <c r="F49" s="291"/>
      <c r="G49" s="291"/>
      <c r="H49" s="291"/>
      <c r="I49" s="291"/>
      <c r="J49" s="291"/>
      <c r="K49" s="291"/>
      <c r="L49" s="291"/>
      <c r="M49" s="291"/>
      <c r="N49" s="291"/>
    </row>
    <row r="50" spans="1:14" ht="15" customHeight="1">
      <c r="A50" s="103"/>
      <c r="B50" s="116"/>
      <c r="C50" s="116"/>
      <c r="D50" s="116"/>
      <c r="E50" s="116"/>
      <c r="F50" s="116"/>
      <c r="G50" s="116"/>
      <c r="H50" s="116"/>
      <c r="I50" s="116"/>
      <c r="J50" s="116"/>
      <c r="K50" s="116"/>
      <c r="L50" s="116"/>
      <c r="M50" s="116"/>
      <c r="N50" s="116"/>
    </row>
    <row r="51" spans="1:14" ht="15" customHeight="1">
      <c r="A51" s="290" t="s">
        <v>94</v>
      </c>
      <c r="B51" s="305" t="s">
        <v>188</v>
      </c>
      <c r="C51" s="305"/>
      <c r="D51" s="305"/>
      <c r="E51" s="305"/>
      <c r="F51" s="305"/>
      <c r="G51" s="305"/>
      <c r="H51" s="305"/>
      <c r="I51" s="305"/>
      <c r="J51" s="305"/>
      <c r="K51" s="305"/>
      <c r="L51" s="305"/>
      <c r="M51" s="305"/>
      <c r="N51" s="305"/>
    </row>
    <row r="52" spans="1:14" ht="15" customHeight="1">
      <c r="A52" s="290"/>
      <c r="B52" s="305"/>
      <c r="C52" s="305"/>
      <c r="D52" s="305"/>
      <c r="E52" s="305"/>
      <c r="F52" s="305"/>
      <c r="G52" s="305"/>
      <c r="H52" s="305"/>
      <c r="I52" s="305"/>
      <c r="J52" s="305"/>
      <c r="K52" s="305"/>
      <c r="L52" s="305"/>
      <c r="M52" s="305"/>
      <c r="N52" s="305"/>
    </row>
    <row r="53" spans="1:14" ht="15" customHeight="1">
      <c r="A53" s="104"/>
      <c r="B53" s="350" t="s">
        <v>216</v>
      </c>
      <c r="C53" s="350"/>
      <c r="D53" s="350"/>
      <c r="E53" s="350"/>
      <c r="F53" s="350"/>
      <c r="G53" s="350"/>
      <c r="H53" s="350"/>
      <c r="I53" s="350"/>
      <c r="J53" s="350"/>
      <c r="K53" s="350"/>
      <c r="L53" s="350"/>
      <c r="M53" s="350"/>
      <c r="N53" s="350"/>
    </row>
    <row r="54" spans="1:14" ht="15" customHeight="1">
      <c r="A54" s="104"/>
      <c r="B54" s="350"/>
      <c r="C54" s="350"/>
      <c r="D54" s="350"/>
      <c r="E54" s="350"/>
      <c r="F54" s="350"/>
      <c r="G54" s="350"/>
      <c r="H54" s="350"/>
      <c r="I54" s="350"/>
      <c r="J54" s="350"/>
      <c r="K54" s="350"/>
      <c r="L54" s="350"/>
      <c r="M54" s="350"/>
      <c r="N54" s="350"/>
    </row>
    <row r="55" spans="1:14" ht="15" customHeight="1">
      <c r="A55" s="104"/>
      <c r="B55" s="104"/>
      <c r="C55" s="104"/>
      <c r="D55" s="104"/>
      <c r="E55" s="104"/>
      <c r="F55" s="104"/>
      <c r="G55" s="104"/>
      <c r="H55" s="104"/>
      <c r="I55" s="104"/>
      <c r="J55" s="104"/>
      <c r="K55" s="104"/>
      <c r="L55" s="104"/>
      <c r="M55" s="104"/>
      <c r="N55" s="104"/>
    </row>
    <row r="56" spans="1:14" ht="15" customHeight="1">
      <c r="A56" s="333" t="s">
        <v>94</v>
      </c>
      <c r="B56" s="350" t="s">
        <v>215</v>
      </c>
      <c r="C56" s="350"/>
      <c r="D56" s="350"/>
      <c r="E56" s="350"/>
      <c r="F56" s="350"/>
      <c r="G56" s="350"/>
      <c r="H56" s="350"/>
      <c r="I56" s="350"/>
      <c r="J56" s="350"/>
      <c r="K56" s="350"/>
      <c r="L56" s="350"/>
      <c r="M56" s="350"/>
      <c r="N56" s="350"/>
    </row>
    <row r="57" spans="1:14" ht="15" customHeight="1">
      <c r="A57" s="333"/>
      <c r="B57" s="350"/>
      <c r="C57" s="350"/>
      <c r="D57" s="350"/>
      <c r="E57" s="350"/>
      <c r="F57" s="350"/>
      <c r="G57" s="350"/>
      <c r="H57" s="350"/>
      <c r="I57" s="350"/>
      <c r="J57" s="350"/>
      <c r="K57" s="350"/>
      <c r="L57" s="350"/>
      <c r="M57" s="350"/>
      <c r="N57" s="350"/>
    </row>
    <row r="58" spans="1:14" ht="15" customHeight="1">
      <c r="A58" s="104"/>
      <c r="B58" s="350" t="s">
        <v>189</v>
      </c>
      <c r="C58" s="350"/>
      <c r="D58" s="350"/>
      <c r="E58" s="350"/>
      <c r="F58" s="350"/>
      <c r="G58" s="350"/>
      <c r="H58" s="350"/>
      <c r="I58" s="350"/>
      <c r="J58" s="350"/>
      <c r="K58" s="350"/>
      <c r="L58" s="350"/>
      <c r="M58" s="350"/>
      <c r="N58" s="350"/>
    </row>
    <row r="59" spans="1:14" ht="15" customHeight="1">
      <c r="A59" s="104"/>
      <c r="B59" s="350"/>
      <c r="C59" s="350"/>
      <c r="D59" s="350"/>
      <c r="E59" s="350"/>
      <c r="F59" s="350"/>
      <c r="G59" s="350"/>
      <c r="H59" s="350"/>
      <c r="I59" s="350"/>
      <c r="J59" s="350"/>
      <c r="K59" s="350"/>
      <c r="L59" s="350"/>
      <c r="M59" s="350"/>
      <c r="N59" s="350"/>
    </row>
    <row r="60" spans="1:14" ht="15" customHeight="1">
      <c r="A60" s="12"/>
      <c r="B60" s="12"/>
      <c r="C60" s="12"/>
      <c r="D60" s="12"/>
      <c r="E60" s="12"/>
      <c r="F60" s="12"/>
      <c r="G60" s="12"/>
      <c r="H60" s="12"/>
      <c r="I60" s="12"/>
      <c r="J60" s="12"/>
      <c r="K60" s="12"/>
      <c r="L60" s="12"/>
      <c r="M60" s="12"/>
      <c r="N60" s="12"/>
    </row>
    <row r="61" spans="1:14" ht="15" customHeight="1">
      <c r="A61" s="333" t="s">
        <v>94</v>
      </c>
      <c r="B61" s="350" t="s">
        <v>218</v>
      </c>
      <c r="C61" s="350"/>
      <c r="D61" s="350"/>
      <c r="E61" s="350"/>
      <c r="F61" s="350"/>
      <c r="G61" s="350"/>
      <c r="H61" s="350"/>
      <c r="I61" s="350"/>
      <c r="J61" s="350"/>
      <c r="K61" s="350"/>
      <c r="L61" s="350"/>
      <c r="M61" s="350"/>
      <c r="N61" s="350"/>
    </row>
    <row r="62" spans="1:14" ht="15" customHeight="1">
      <c r="A62" s="333"/>
      <c r="B62" s="350"/>
      <c r="C62" s="350"/>
      <c r="D62" s="350"/>
      <c r="E62" s="350"/>
      <c r="F62" s="350"/>
      <c r="G62" s="350"/>
      <c r="H62" s="350"/>
      <c r="I62" s="350"/>
      <c r="J62" s="350"/>
      <c r="K62" s="350"/>
      <c r="L62" s="350"/>
      <c r="M62" s="350"/>
      <c r="N62" s="350"/>
    </row>
    <row r="63" spans="1:14" ht="15" customHeight="1">
      <c r="A63" s="104"/>
      <c r="B63" s="118"/>
      <c r="C63" s="118"/>
      <c r="D63" s="118"/>
      <c r="E63" s="118"/>
      <c r="F63" s="118"/>
      <c r="G63" s="118"/>
      <c r="H63" s="118"/>
      <c r="I63" s="118"/>
      <c r="J63" s="118"/>
      <c r="K63" s="118"/>
      <c r="L63" s="118"/>
      <c r="M63" s="118"/>
      <c r="N63" s="118"/>
    </row>
    <row r="64" spans="1:14" ht="15" customHeight="1">
      <c r="A64" s="104"/>
      <c r="B64" s="118"/>
      <c r="C64" s="118"/>
      <c r="D64" s="118"/>
      <c r="E64" s="118"/>
      <c r="F64" s="118"/>
      <c r="G64" s="118"/>
      <c r="H64" s="118"/>
      <c r="I64" s="118"/>
      <c r="J64" s="118"/>
      <c r="K64" s="118"/>
      <c r="L64" s="118"/>
      <c r="M64" s="118"/>
      <c r="N64" s="118"/>
    </row>
    <row r="65" spans="1:14" ht="15" customHeight="1">
      <c r="A65" s="12"/>
      <c r="B65" s="12"/>
      <c r="C65" s="12"/>
      <c r="D65" s="12"/>
      <c r="E65" s="12"/>
      <c r="F65" s="12"/>
      <c r="G65" s="12"/>
      <c r="H65" s="12"/>
      <c r="I65" s="12"/>
      <c r="J65" s="12"/>
      <c r="K65" s="12"/>
      <c r="L65" s="12"/>
      <c r="M65" s="12"/>
      <c r="N65" s="12"/>
    </row>
    <row r="66" spans="1:14" ht="15" customHeight="1">
      <c r="A66" s="12"/>
      <c r="B66" s="12"/>
      <c r="C66" s="12"/>
      <c r="D66" s="12"/>
      <c r="E66" s="12"/>
      <c r="F66" s="12"/>
      <c r="G66" s="12"/>
      <c r="H66" s="12"/>
      <c r="I66" s="12"/>
      <c r="J66" s="12"/>
      <c r="K66" s="12"/>
      <c r="L66" s="12"/>
      <c r="M66" s="12"/>
      <c r="N66" s="12"/>
    </row>
    <row r="67" spans="1:14" ht="15" customHeight="1">
      <c r="A67" s="12"/>
      <c r="B67" s="12"/>
      <c r="C67" s="12"/>
      <c r="D67" s="12"/>
      <c r="E67" s="12"/>
      <c r="F67" s="12"/>
      <c r="G67" s="12"/>
      <c r="H67" s="12"/>
      <c r="I67" s="12"/>
      <c r="J67" s="12"/>
      <c r="K67" s="12"/>
      <c r="L67" s="12"/>
      <c r="M67" s="12"/>
      <c r="N67" s="12"/>
    </row>
    <row r="68" spans="1:14" ht="15" customHeight="1">
      <c r="A68" s="12"/>
      <c r="B68" s="12"/>
      <c r="C68" s="12"/>
      <c r="D68" s="12"/>
      <c r="E68" s="12"/>
      <c r="F68" s="12"/>
      <c r="G68" s="12"/>
      <c r="H68" s="12"/>
      <c r="I68" s="12"/>
      <c r="J68" s="12"/>
      <c r="K68" s="12"/>
      <c r="L68" s="12"/>
      <c r="M68" s="12"/>
      <c r="N68" s="12"/>
    </row>
    <row r="69" spans="1:14" ht="15" customHeight="1">
      <c r="A69" s="12"/>
      <c r="B69" s="12"/>
      <c r="C69" s="12"/>
      <c r="D69" s="12"/>
      <c r="E69" s="12"/>
      <c r="F69" s="12"/>
      <c r="G69" s="12"/>
      <c r="H69" s="12"/>
      <c r="I69" s="12"/>
      <c r="J69" s="12"/>
      <c r="K69" s="12"/>
      <c r="L69" s="12"/>
      <c r="M69" s="12"/>
      <c r="N69" s="12"/>
    </row>
    <row r="70" spans="1:14" ht="15" customHeight="1">
      <c r="A70" s="12"/>
      <c r="B70" s="12"/>
      <c r="C70" s="12"/>
      <c r="D70" s="12"/>
      <c r="E70" s="12"/>
      <c r="F70" s="12"/>
      <c r="G70" s="12"/>
      <c r="H70" s="12"/>
      <c r="I70" s="12"/>
      <c r="J70" s="12"/>
      <c r="K70" s="12"/>
      <c r="L70" s="12"/>
      <c r="M70" s="12"/>
      <c r="N70" s="12"/>
    </row>
    <row r="71" spans="1:14" ht="15" customHeight="1">
      <c r="A71" s="12"/>
      <c r="B71" s="12"/>
      <c r="C71" s="12"/>
      <c r="D71" s="12"/>
      <c r="E71" s="12"/>
      <c r="F71" s="12"/>
      <c r="G71" s="12"/>
      <c r="H71" s="12"/>
      <c r="I71" s="12"/>
      <c r="J71" s="12"/>
      <c r="K71" s="12"/>
      <c r="L71" s="12"/>
      <c r="M71" s="12"/>
      <c r="N71" s="12"/>
    </row>
    <row r="72" spans="1:14" ht="15" customHeight="1">
      <c r="A72" s="12"/>
      <c r="B72" s="12"/>
      <c r="C72" s="12"/>
      <c r="D72" s="12"/>
      <c r="E72" s="12"/>
      <c r="F72" s="12"/>
      <c r="G72" s="12"/>
      <c r="H72" s="12"/>
      <c r="I72" s="12"/>
      <c r="J72" s="12"/>
      <c r="K72" s="12"/>
      <c r="L72" s="12"/>
      <c r="M72" s="12"/>
      <c r="N72" s="12"/>
    </row>
    <row r="73" spans="1:14" ht="15" customHeight="1">
      <c r="A73" s="12"/>
      <c r="B73" s="12"/>
      <c r="C73" s="12"/>
      <c r="D73" s="12"/>
      <c r="E73" s="12"/>
      <c r="F73" s="12"/>
      <c r="G73" s="12"/>
      <c r="H73" s="12"/>
      <c r="I73" s="12"/>
      <c r="J73" s="12"/>
      <c r="K73" s="12"/>
      <c r="L73" s="12"/>
      <c r="M73" s="12"/>
      <c r="N73" s="12"/>
    </row>
    <row r="74" spans="1:14" ht="15" customHeight="1">
      <c r="A74" s="12"/>
      <c r="B74" s="12"/>
      <c r="C74" s="12"/>
      <c r="D74" s="12"/>
      <c r="E74" s="12"/>
      <c r="F74" s="12"/>
      <c r="G74" s="12"/>
      <c r="H74" s="12"/>
      <c r="I74" s="12"/>
      <c r="J74" s="12"/>
      <c r="K74" s="12"/>
      <c r="L74" s="12"/>
      <c r="M74" s="12"/>
      <c r="N74" s="12"/>
    </row>
    <row r="75" spans="1:14" ht="15" customHeight="1">
      <c r="A75" s="12"/>
      <c r="B75" s="12"/>
      <c r="C75" s="12"/>
      <c r="D75" s="12"/>
      <c r="E75" s="12"/>
      <c r="F75" s="12"/>
      <c r="G75" s="12"/>
      <c r="H75" s="12"/>
      <c r="I75" s="12"/>
      <c r="J75" s="12"/>
      <c r="K75" s="12"/>
      <c r="L75" s="12"/>
      <c r="M75" s="12"/>
      <c r="N75" s="12"/>
    </row>
    <row r="76" spans="1:14" ht="15" customHeight="1">
      <c r="A76" s="12"/>
      <c r="B76" s="12"/>
      <c r="C76" s="12"/>
      <c r="D76" s="12"/>
      <c r="E76" s="12"/>
      <c r="F76" s="12"/>
      <c r="G76" s="12"/>
      <c r="H76" s="12"/>
      <c r="I76" s="12"/>
      <c r="J76" s="12"/>
      <c r="K76" s="12"/>
      <c r="L76" s="12"/>
      <c r="M76" s="12"/>
      <c r="N76" s="12"/>
    </row>
    <row r="77" spans="1:14" ht="15" customHeight="1">
      <c r="A77" s="12"/>
      <c r="B77" s="12"/>
      <c r="C77" s="12"/>
      <c r="D77" s="12"/>
      <c r="E77" s="12"/>
      <c r="F77" s="12"/>
      <c r="G77" s="12"/>
      <c r="H77" s="12"/>
      <c r="I77" s="12"/>
      <c r="J77" s="12"/>
      <c r="K77" s="12"/>
      <c r="L77" s="12"/>
      <c r="M77" s="12"/>
      <c r="N77" s="12"/>
    </row>
    <row r="78" spans="1:14" ht="18.75">
      <c r="A78" s="12"/>
      <c r="B78" s="12"/>
      <c r="C78" s="12"/>
      <c r="D78" s="12"/>
      <c r="E78" s="12"/>
      <c r="F78" s="12"/>
      <c r="G78" s="12"/>
      <c r="H78" s="12"/>
      <c r="I78" s="12"/>
      <c r="J78" s="12"/>
      <c r="K78" s="12"/>
      <c r="L78" s="12"/>
      <c r="M78" s="12"/>
      <c r="N78" s="12"/>
    </row>
    <row r="79" spans="1:14" ht="18.75">
      <c r="A79" s="12"/>
      <c r="B79" s="12"/>
      <c r="C79" s="12"/>
      <c r="D79" s="12"/>
      <c r="E79" s="12"/>
      <c r="F79" s="12"/>
      <c r="G79" s="12"/>
      <c r="H79" s="12"/>
      <c r="I79" s="12"/>
      <c r="J79" s="12"/>
      <c r="K79" s="12"/>
      <c r="L79" s="12"/>
      <c r="M79" s="12"/>
      <c r="N79" s="12"/>
    </row>
    <row r="80" spans="1:14" ht="18.75">
      <c r="A80" s="12"/>
      <c r="B80" s="12"/>
      <c r="C80" s="12"/>
      <c r="D80" s="12"/>
      <c r="E80" s="12"/>
      <c r="F80" s="12"/>
      <c r="G80" s="12"/>
      <c r="H80" s="12"/>
      <c r="I80" s="12"/>
      <c r="J80" s="12"/>
      <c r="K80" s="12"/>
      <c r="L80" s="12"/>
      <c r="M80" s="12"/>
      <c r="N80" s="12"/>
    </row>
    <row r="81" spans="1:14" ht="18.75">
      <c r="A81" s="12"/>
      <c r="B81" s="12"/>
      <c r="C81" s="12"/>
      <c r="D81" s="12"/>
      <c r="E81" s="12"/>
      <c r="F81" s="12"/>
      <c r="G81" s="12"/>
      <c r="H81" s="12"/>
      <c r="I81" s="12"/>
      <c r="J81" s="12"/>
      <c r="K81" s="12"/>
      <c r="L81" s="12"/>
      <c r="M81" s="12"/>
      <c r="N81" s="12"/>
    </row>
    <row r="82" spans="1:14" ht="18.75">
      <c r="A82" s="12"/>
      <c r="B82" s="12"/>
      <c r="C82" s="12"/>
      <c r="D82" s="12"/>
      <c r="E82" s="12"/>
      <c r="F82" s="12"/>
      <c r="G82" s="12"/>
      <c r="H82" s="12"/>
      <c r="I82" s="12"/>
      <c r="J82" s="12"/>
      <c r="K82" s="12"/>
      <c r="L82" s="12"/>
      <c r="M82" s="12"/>
      <c r="N82" s="12"/>
    </row>
    <row r="83" spans="1:14" ht="18.75">
      <c r="A83" s="12"/>
      <c r="B83" s="12"/>
      <c r="C83" s="12"/>
      <c r="D83" s="12"/>
      <c r="E83" s="12"/>
      <c r="F83" s="12"/>
      <c r="G83" s="12"/>
      <c r="H83" s="12"/>
      <c r="I83" s="12"/>
      <c r="J83" s="12"/>
      <c r="K83" s="12"/>
      <c r="L83" s="12"/>
      <c r="M83" s="12"/>
      <c r="N83" s="12"/>
    </row>
    <row r="84" spans="1:14" ht="18.75">
      <c r="A84" s="12"/>
      <c r="B84" s="12"/>
      <c r="C84" s="12"/>
      <c r="D84" s="12"/>
      <c r="E84" s="12"/>
      <c r="F84" s="12"/>
      <c r="G84" s="12"/>
      <c r="H84" s="12"/>
      <c r="I84" s="12"/>
      <c r="J84" s="12"/>
      <c r="K84" s="12"/>
      <c r="L84" s="12"/>
      <c r="M84" s="12"/>
      <c r="N84" s="12"/>
    </row>
  </sheetData>
  <sheetProtection password="E237" sheet="1" objects="1" scenarios="1"/>
  <mergeCells count="47">
    <mergeCell ref="B46:N47"/>
    <mergeCell ref="A28:C42"/>
    <mergeCell ref="D28:N29"/>
    <mergeCell ref="D38:D39"/>
    <mergeCell ref="E38:N39"/>
    <mergeCell ref="E40:N41"/>
    <mergeCell ref="A44:A45"/>
    <mergeCell ref="B44:N45"/>
    <mergeCell ref="B61:N62"/>
    <mergeCell ref="B51:N52"/>
    <mergeCell ref="B56:N57"/>
    <mergeCell ref="B53:N54"/>
    <mergeCell ref="A56:A57"/>
    <mergeCell ref="B58:N59"/>
    <mergeCell ref="A61:A62"/>
    <mergeCell ref="B48:N49"/>
    <mergeCell ref="A51:A52"/>
    <mergeCell ref="O28:U29"/>
    <mergeCell ref="D30:N31"/>
    <mergeCell ref="D33:D34"/>
    <mergeCell ref="E33:N34"/>
    <mergeCell ref="E35:N36"/>
    <mergeCell ref="A22:C27"/>
    <mergeCell ref="D22:E23"/>
    <mergeCell ref="F22:H23"/>
    <mergeCell ref="I22:I23"/>
    <mergeCell ref="J22:L23"/>
    <mergeCell ref="D24:E25"/>
    <mergeCell ref="F24:N25"/>
    <mergeCell ref="D26:E27"/>
    <mergeCell ref="F26:I27"/>
    <mergeCell ref="J26:N27"/>
    <mergeCell ref="A2:F2"/>
    <mergeCell ref="G2:N2"/>
    <mergeCell ref="A7:E7"/>
    <mergeCell ref="F10:G10"/>
    <mergeCell ref="H10:N10"/>
    <mergeCell ref="K5:N5"/>
    <mergeCell ref="F11:G11"/>
    <mergeCell ref="H11:N11"/>
    <mergeCell ref="F12:G12"/>
    <mergeCell ref="H12:N12"/>
    <mergeCell ref="A16:B16"/>
    <mergeCell ref="C16:N16"/>
    <mergeCell ref="A17:N17"/>
    <mergeCell ref="A20:C21"/>
    <mergeCell ref="D20:N21"/>
  </mergeCells>
  <phoneticPr fontId="2"/>
  <printOptions horizontalCentered="1"/>
  <pageMargins left="0.98425196850393704" right="0.98425196850393704" top="0.98425196850393704" bottom="0.78740157480314965" header="0.51181102362204722" footer="0.51181102362204722"/>
  <pageSetup paperSize="9" scale="67" fitToWidth="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190500</xdr:colOff>
                    <xdr:row>32</xdr:row>
                    <xdr:rowOff>66675</xdr:rowOff>
                  </from>
                  <to>
                    <xdr:col>4</xdr:col>
                    <xdr:colOff>142875</xdr:colOff>
                    <xdr:row>33</xdr:row>
                    <xdr:rowOff>104775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3</xdr:col>
                    <xdr:colOff>190500</xdr:colOff>
                    <xdr:row>37</xdr:row>
                    <xdr:rowOff>66675</xdr:rowOff>
                  </from>
                  <to>
                    <xdr:col>4</xdr:col>
                    <xdr:colOff>142875</xdr:colOff>
                    <xdr:row>38</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18"/>
  <sheetViews>
    <sheetView view="pageBreakPreview" zoomScaleNormal="100" zoomScaleSheetLayoutView="100" workbookViewId="0">
      <selection activeCell="B7" sqref="B7"/>
    </sheetView>
  </sheetViews>
  <sheetFormatPr defaultRowHeight="24" customHeight="1"/>
  <cols>
    <col min="1" max="1" width="7.875" style="50" bestFit="1" customWidth="1"/>
    <col min="2" max="2" width="90.125" style="50" customWidth="1"/>
    <col min="3" max="3" width="9" style="56"/>
    <col min="4" max="16384" width="9" style="50"/>
  </cols>
  <sheetData>
    <row r="1" spans="1:3" ht="24" customHeight="1">
      <c r="A1" s="169" t="s">
        <v>51</v>
      </c>
      <c r="B1" s="169"/>
    </row>
    <row r="2" spans="1:3" ht="24" customHeight="1">
      <c r="A2" s="172" t="str">
        <f>IF(OR(C3=FALSE,C9=FALSE,C15=FALSE),"※※※提出必要書類が不足しています※※※","")</f>
        <v/>
      </c>
      <c r="B2" s="172"/>
    </row>
    <row r="3" spans="1:3" ht="24" customHeight="1">
      <c r="A3" s="168" t="s">
        <v>14</v>
      </c>
      <c r="B3" s="168"/>
      <c r="C3" s="56" t="str">
        <f>IF(作成フォーム!AP8=FALSE,"",IF(AND(提出必要書類!C4=TRUE,提出必要書類!C5=TRUE,提出必要書類!C6=TRUE,提出必要書類!C7=TRUE),TRUE,FALSE))</f>
        <v/>
      </c>
    </row>
    <row r="4" spans="1:3" ht="24" customHeight="1">
      <c r="A4" s="51"/>
      <c r="B4" s="52" t="s">
        <v>219</v>
      </c>
      <c r="C4" s="55" t="b">
        <v>0</v>
      </c>
    </row>
    <row r="5" spans="1:3" ht="24" customHeight="1">
      <c r="A5" s="51"/>
      <c r="B5" s="52" t="s">
        <v>63</v>
      </c>
      <c r="C5" s="55" t="b">
        <v>0</v>
      </c>
    </row>
    <row r="6" spans="1:3" ht="24" customHeight="1">
      <c r="A6" s="51"/>
      <c r="B6" s="52" t="s">
        <v>64</v>
      </c>
      <c r="C6" s="55" t="b">
        <v>0</v>
      </c>
    </row>
    <row r="7" spans="1:3" ht="24" customHeight="1">
      <c r="A7" s="51"/>
      <c r="B7" s="52" t="s">
        <v>222</v>
      </c>
      <c r="C7" s="55" t="b">
        <v>0</v>
      </c>
    </row>
    <row r="8" spans="1:3" ht="24" customHeight="1">
      <c r="A8" s="170"/>
      <c r="B8" s="170"/>
    </row>
    <row r="9" spans="1:3" ht="24" customHeight="1">
      <c r="A9" s="171" t="s">
        <v>171</v>
      </c>
      <c r="B9" s="171"/>
      <c r="C9" s="56" t="str">
        <f>IF(作成フォーム!AP9=FALSE,"",IF(AND(提出必要書類!C10=TRUE,提出必要書類!C11=TRUE,提出必要書類!C12=TRUE,提出必要書類!C13=TRUE),TRUE,FALSE))</f>
        <v/>
      </c>
    </row>
    <row r="10" spans="1:3" ht="24" customHeight="1">
      <c r="A10" s="51"/>
      <c r="B10" s="52" t="s">
        <v>220</v>
      </c>
      <c r="C10" s="55" t="b">
        <v>0</v>
      </c>
    </row>
    <row r="11" spans="1:3" ht="24" customHeight="1">
      <c r="A11" s="51"/>
      <c r="B11" s="52" t="s">
        <v>184</v>
      </c>
      <c r="C11" s="55" t="b">
        <v>0</v>
      </c>
    </row>
    <row r="12" spans="1:3" ht="24" customHeight="1">
      <c r="A12" s="51"/>
      <c r="B12" s="52" t="s">
        <v>176</v>
      </c>
      <c r="C12" s="55" t="b">
        <v>0</v>
      </c>
    </row>
    <row r="13" spans="1:3" ht="24" customHeight="1">
      <c r="A13" s="51"/>
      <c r="B13" s="52" t="s">
        <v>172</v>
      </c>
      <c r="C13" s="55" t="b">
        <v>0</v>
      </c>
    </row>
    <row r="14" spans="1:3" ht="24" customHeight="1">
      <c r="A14" s="53"/>
      <c r="B14" s="54"/>
    </row>
    <row r="15" spans="1:3" ht="24" customHeight="1">
      <c r="A15" s="168" t="s">
        <v>173</v>
      </c>
      <c r="B15" s="168"/>
      <c r="C15" s="56" t="str">
        <f>IF(作成フォーム!AP10=FALSE,"",IF(AND(提出必要書類!C16=TRUE,提出必要書類!C17=TRUE),TRUE,FALSE))</f>
        <v/>
      </c>
    </row>
    <row r="16" spans="1:3" ht="24" customHeight="1">
      <c r="A16" s="51"/>
      <c r="B16" s="52" t="s">
        <v>221</v>
      </c>
      <c r="C16" s="55" t="b">
        <v>0</v>
      </c>
    </row>
    <row r="17" spans="1:3" ht="24" customHeight="1">
      <c r="A17" s="51"/>
      <c r="B17" s="52" t="s">
        <v>224</v>
      </c>
      <c r="C17" s="55" t="b">
        <v>0</v>
      </c>
    </row>
    <row r="18" spans="1:3" ht="24" customHeight="1">
      <c r="A18" s="111"/>
      <c r="B18" s="52" t="s">
        <v>223</v>
      </c>
      <c r="C18" s="55" t="b">
        <v>0</v>
      </c>
    </row>
  </sheetData>
  <sheetProtection password="E237" sheet="1" objects="1" scenarios="1"/>
  <mergeCells count="6">
    <mergeCell ref="A15:B15"/>
    <mergeCell ref="A1:B1"/>
    <mergeCell ref="A3:B3"/>
    <mergeCell ref="A8:B8"/>
    <mergeCell ref="A9:B9"/>
    <mergeCell ref="A2:B2"/>
  </mergeCells>
  <phoneticPr fontId="2"/>
  <conditionalFormatting sqref="A2:B2">
    <cfRule type="expression" dxfId="33" priority="1">
      <formula>$A$2="※※※提出必要書類が不足しています※※※"</formula>
    </cfRule>
  </conditionalFormatting>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0</xdr:col>
                    <xdr:colOff>190500</xdr:colOff>
                    <xdr:row>3</xdr:row>
                    <xdr:rowOff>38100</xdr:rowOff>
                  </from>
                  <to>
                    <xdr:col>0</xdr:col>
                    <xdr:colOff>438150</xdr:colOff>
                    <xdr:row>3</xdr:row>
                    <xdr:rowOff>276225</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from>
                    <xdr:col>0</xdr:col>
                    <xdr:colOff>190500</xdr:colOff>
                    <xdr:row>4</xdr:row>
                    <xdr:rowOff>38100</xdr:rowOff>
                  </from>
                  <to>
                    <xdr:col>0</xdr:col>
                    <xdr:colOff>438150</xdr:colOff>
                    <xdr:row>4</xdr:row>
                    <xdr:rowOff>276225</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from>
                    <xdr:col>0</xdr:col>
                    <xdr:colOff>190500</xdr:colOff>
                    <xdr:row>5</xdr:row>
                    <xdr:rowOff>38100</xdr:rowOff>
                  </from>
                  <to>
                    <xdr:col>0</xdr:col>
                    <xdr:colOff>438150</xdr:colOff>
                    <xdr:row>5</xdr:row>
                    <xdr:rowOff>276225</xdr:rowOff>
                  </to>
                </anchor>
              </controlPr>
            </control>
          </mc:Choice>
        </mc:AlternateContent>
        <mc:AlternateContent xmlns:mc="http://schemas.openxmlformats.org/markup-compatibility/2006">
          <mc:Choice Requires="x14">
            <control shapeId="10246" r:id="rId7" name="Check Box 6">
              <controlPr locked="0" defaultSize="0" autoFill="0" autoLine="0" autoPict="0">
                <anchor moveWithCells="1">
                  <from>
                    <xdr:col>0</xdr:col>
                    <xdr:colOff>190500</xdr:colOff>
                    <xdr:row>6</xdr:row>
                    <xdr:rowOff>38100</xdr:rowOff>
                  </from>
                  <to>
                    <xdr:col>0</xdr:col>
                    <xdr:colOff>438150</xdr:colOff>
                    <xdr:row>6</xdr:row>
                    <xdr:rowOff>276225</xdr:rowOff>
                  </to>
                </anchor>
              </controlPr>
            </control>
          </mc:Choice>
        </mc:AlternateContent>
        <mc:AlternateContent xmlns:mc="http://schemas.openxmlformats.org/markup-compatibility/2006">
          <mc:Choice Requires="x14">
            <control shapeId="10247" r:id="rId8" name="Check Box 7">
              <controlPr locked="0" defaultSize="0" autoFill="0" autoLine="0" autoPict="0">
                <anchor moveWithCells="1">
                  <from>
                    <xdr:col>0</xdr:col>
                    <xdr:colOff>190500</xdr:colOff>
                    <xdr:row>9</xdr:row>
                    <xdr:rowOff>38100</xdr:rowOff>
                  </from>
                  <to>
                    <xdr:col>0</xdr:col>
                    <xdr:colOff>438150</xdr:colOff>
                    <xdr:row>9</xdr:row>
                    <xdr:rowOff>276225</xdr:rowOff>
                  </to>
                </anchor>
              </controlPr>
            </control>
          </mc:Choice>
        </mc:AlternateContent>
        <mc:AlternateContent xmlns:mc="http://schemas.openxmlformats.org/markup-compatibility/2006">
          <mc:Choice Requires="x14">
            <control shapeId="10248" r:id="rId9" name="Check Box 8">
              <controlPr locked="0" defaultSize="0" autoFill="0" autoLine="0" autoPict="0">
                <anchor moveWithCells="1">
                  <from>
                    <xdr:col>0</xdr:col>
                    <xdr:colOff>190500</xdr:colOff>
                    <xdr:row>10</xdr:row>
                    <xdr:rowOff>38100</xdr:rowOff>
                  </from>
                  <to>
                    <xdr:col>0</xdr:col>
                    <xdr:colOff>438150</xdr:colOff>
                    <xdr:row>10</xdr:row>
                    <xdr:rowOff>276225</xdr:rowOff>
                  </to>
                </anchor>
              </controlPr>
            </control>
          </mc:Choice>
        </mc:AlternateContent>
        <mc:AlternateContent xmlns:mc="http://schemas.openxmlformats.org/markup-compatibility/2006">
          <mc:Choice Requires="x14">
            <control shapeId="10249" r:id="rId10" name="Check Box 9">
              <controlPr locked="0" defaultSize="0" autoFill="0" autoLine="0" autoPict="0">
                <anchor moveWithCells="1">
                  <from>
                    <xdr:col>0</xdr:col>
                    <xdr:colOff>190500</xdr:colOff>
                    <xdr:row>11</xdr:row>
                    <xdr:rowOff>38100</xdr:rowOff>
                  </from>
                  <to>
                    <xdr:col>0</xdr:col>
                    <xdr:colOff>438150</xdr:colOff>
                    <xdr:row>11</xdr:row>
                    <xdr:rowOff>276225</xdr:rowOff>
                  </to>
                </anchor>
              </controlPr>
            </control>
          </mc:Choice>
        </mc:AlternateContent>
        <mc:AlternateContent xmlns:mc="http://schemas.openxmlformats.org/markup-compatibility/2006">
          <mc:Choice Requires="x14">
            <control shapeId="10250" r:id="rId11" name="Check Box 10">
              <controlPr locked="0" defaultSize="0" autoFill="0" autoLine="0" autoPict="0">
                <anchor moveWithCells="1">
                  <from>
                    <xdr:col>0</xdr:col>
                    <xdr:colOff>190500</xdr:colOff>
                    <xdr:row>12</xdr:row>
                    <xdr:rowOff>38100</xdr:rowOff>
                  </from>
                  <to>
                    <xdr:col>0</xdr:col>
                    <xdr:colOff>438150</xdr:colOff>
                    <xdr:row>12</xdr:row>
                    <xdr:rowOff>276225</xdr:rowOff>
                  </to>
                </anchor>
              </controlPr>
            </control>
          </mc:Choice>
        </mc:AlternateContent>
        <mc:AlternateContent xmlns:mc="http://schemas.openxmlformats.org/markup-compatibility/2006">
          <mc:Choice Requires="x14">
            <control shapeId="10254" r:id="rId12" name="Check Box 14">
              <controlPr locked="0" defaultSize="0" autoFill="0" autoLine="0" autoPict="0">
                <anchor moveWithCells="1">
                  <from>
                    <xdr:col>0</xdr:col>
                    <xdr:colOff>190500</xdr:colOff>
                    <xdr:row>15</xdr:row>
                    <xdr:rowOff>38100</xdr:rowOff>
                  </from>
                  <to>
                    <xdr:col>0</xdr:col>
                    <xdr:colOff>438150</xdr:colOff>
                    <xdr:row>15</xdr:row>
                    <xdr:rowOff>276225</xdr:rowOff>
                  </to>
                </anchor>
              </controlPr>
            </control>
          </mc:Choice>
        </mc:AlternateContent>
        <mc:AlternateContent xmlns:mc="http://schemas.openxmlformats.org/markup-compatibility/2006">
          <mc:Choice Requires="x14">
            <control shapeId="10256" r:id="rId13" name="Check Box 16">
              <controlPr locked="0" defaultSize="0" autoFill="0" autoLine="0" autoPict="0">
                <anchor moveWithCells="1">
                  <from>
                    <xdr:col>0</xdr:col>
                    <xdr:colOff>190500</xdr:colOff>
                    <xdr:row>16</xdr:row>
                    <xdr:rowOff>38100</xdr:rowOff>
                  </from>
                  <to>
                    <xdr:col>0</xdr:col>
                    <xdr:colOff>438150</xdr:colOff>
                    <xdr:row>16</xdr:row>
                    <xdr:rowOff>276225</xdr:rowOff>
                  </to>
                </anchor>
              </controlPr>
            </control>
          </mc:Choice>
        </mc:AlternateContent>
        <mc:AlternateContent xmlns:mc="http://schemas.openxmlformats.org/markup-compatibility/2006">
          <mc:Choice Requires="x14">
            <control shapeId="10258" r:id="rId14" name="Check Box 18">
              <controlPr locked="0" defaultSize="0" autoFill="0" autoLine="0" autoPict="0">
                <anchor moveWithCells="1">
                  <from>
                    <xdr:col>0</xdr:col>
                    <xdr:colOff>190500</xdr:colOff>
                    <xdr:row>17</xdr:row>
                    <xdr:rowOff>38100</xdr:rowOff>
                  </from>
                  <to>
                    <xdr:col>0</xdr:col>
                    <xdr:colOff>438150</xdr:colOff>
                    <xdr:row>17</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A0144B2D-AFFE-49AA-B64B-C845E6D901F7}">
            <xm:f>作成フォーム!$AP$8=TRUE</xm:f>
            <x14:dxf>
              <font>
                <b/>
                <i val="0"/>
              </font>
              <fill>
                <patternFill>
                  <bgColor rgb="FFFFFF00"/>
                </patternFill>
              </fill>
            </x14:dxf>
          </x14:cfRule>
          <x14:cfRule type="expression" priority="9" id="{79F03B1D-BCF8-47D1-BD2F-99DC819F4459}">
            <xm:f>作成フォーム!$AP$8=FALSE</xm:f>
            <x14:dxf>
              <font>
                <b val="0"/>
                <i val="0"/>
                <strike/>
              </font>
              <fill>
                <patternFill>
                  <bgColor theme="6"/>
                </patternFill>
              </fill>
            </x14:dxf>
          </x14:cfRule>
          <xm:sqref>A3:B7</xm:sqref>
        </x14:conditionalFormatting>
        <x14:conditionalFormatting xmlns:xm="http://schemas.microsoft.com/office/excel/2006/main">
          <x14:cfRule type="expression" priority="4" id="{3431951C-7E4E-4FD3-BB73-CA86ED772841}">
            <xm:f>作成フォーム!$AP$9=TRUE</xm:f>
            <x14:dxf>
              <font>
                <b/>
                <i val="0"/>
              </font>
              <fill>
                <patternFill>
                  <bgColor rgb="FFFFFF00"/>
                </patternFill>
              </fill>
            </x14:dxf>
          </x14:cfRule>
          <x14:cfRule type="expression" priority="8" id="{4E232E13-88E9-4963-BC55-D5A38473F825}">
            <xm:f>作成フォーム!$AP$9=FALSE</xm:f>
            <x14:dxf>
              <font>
                <b val="0"/>
                <i val="0"/>
                <strike/>
              </font>
              <fill>
                <patternFill>
                  <bgColor theme="6"/>
                </patternFill>
              </fill>
            </x14:dxf>
          </x14:cfRule>
          <xm:sqref>A9:B13</xm:sqref>
        </x14:conditionalFormatting>
        <x14:conditionalFormatting xmlns:xm="http://schemas.microsoft.com/office/excel/2006/main">
          <x14:cfRule type="expression" priority="2" id="{38CE36A9-7180-466F-8021-31E52FBEB19C}">
            <xm:f>作成フォーム!$AP$10=TRUE</xm:f>
            <x14:dxf>
              <font>
                <b/>
                <i val="0"/>
              </font>
              <fill>
                <patternFill>
                  <bgColor rgb="FFFFFF00"/>
                </patternFill>
              </fill>
            </x14:dxf>
          </x14:cfRule>
          <x14:cfRule type="expression" priority="6" id="{A0E75667-76BC-46D0-8392-DDD1BD037E52}">
            <xm:f>作成フォーム!$AP$10=FALSE</xm:f>
            <x14:dxf>
              <font>
                <b val="0"/>
                <i val="0"/>
                <strike/>
              </font>
              <fill>
                <patternFill>
                  <bgColor theme="6"/>
                </patternFill>
              </fill>
            </x14:dxf>
          </x14:cfRule>
          <xm:sqref>A15:B18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W74"/>
  <sheetViews>
    <sheetView view="pageBreakPreview" topLeftCell="A16" zoomScale="70" zoomScaleNormal="69" zoomScaleSheetLayoutView="70" workbookViewId="0">
      <selection activeCell="D18" sqref="D18:N19"/>
    </sheetView>
  </sheetViews>
  <sheetFormatPr defaultRowHeight="13.5"/>
  <cols>
    <col min="1" max="1" width="6.5" style="42" customWidth="1"/>
    <col min="2" max="2" width="11.25" style="42" customWidth="1"/>
    <col min="3" max="3" width="4.75" style="42" customWidth="1"/>
    <col min="4" max="5" width="9" style="42"/>
    <col min="6" max="6" width="9" style="42" customWidth="1"/>
    <col min="7" max="16384" width="9" style="42"/>
  </cols>
  <sheetData>
    <row r="1" spans="1:20" ht="18.75" customHeight="1">
      <c r="A1" s="24"/>
      <c r="B1" s="24"/>
      <c r="C1" s="24"/>
      <c r="D1" s="12"/>
      <c r="E1" s="12"/>
      <c r="F1" s="12"/>
      <c r="G1" s="12"/>
      <c r="H1" s="12"/>
      <c r="I1" s="12"/>
      <c r="J1" s="12"/>
      <c r="K1" s="12"/>
      <c r="L1" s="12"/>
      <c r="M1" s="12"/>
      <c r="N1" s="12"/>
    </row>
    <row r="2" spans="1:20" s="3" customFormat="1" ht="18.75" customHeight="1">
      <c r="A2" s="189" t="str">
        <f>作成フォーム!A1</f>
        <v>令和６年度</v>
      </c>
      <c r="B2" s="189"/>
      <c r="C2" s="189"/>
      <c r="D2" s="189"/>
      <c r="E2" s="189"/>
      <c r="F2" s="189"/>
      <c r="G2" s="188" t="s">
        <v>192</v>
      </c>
      <c r="H2" s="188"/>
      <c r="I2" s="188"/>
      <c r="J2" s="188"/>
      <c r="K2" s="188"/>
      <c r="L2" s="188"/>
      <c r="M2" s="188"/>
      <c r="N2" s="188"/>
      <c r="O2" s="1"/>
      <c r="P2" s="1"/>
      <c r="Q2" s="2"/>
      <c r="R2" s="2"/>
      <c r="S2" s="2"/>
      <c r="T2" s="2"/>
    </row>
    <row r="3" spans="1:20" s="3" customFormat="1" ht="18.75" customHeight="1">
      <c r="A3" s="24"/>
      <c r="B3" s="24"/>
      <c r="C3" s="24"/>
      <c r="D3" s="24"/>
      <c r="E3" s="24"/>
      <c r="F3" s="24"/>
      <c r="G3" s="24"/>
      <c r="H3" s="24"/>
      <c r="I3" s="24"/>
      <c r="J3" s="24"/>
      <c r="K3" s="24"/>
      <c r="L3" s="24"/>
      <c r="M3" s="24"/>
      <c r="N3" s="24"/>
      <c r="O3" s="1"/>
      <c r="P3" s="1"/>
      <c r="Q3" s="2"/>
      <c r="R3" s="2"/>
      <c r="S3" s="2"/>
      <c r="T3" s="2"/>
    </row>
    <row r="4" spans="1:20" ht="18.75" customHeight="1">
      <c r="A4" s="12"/>
      <c r="B4" s="12"/>
      <c r="C4" s="12"/>
      <c r="D4" s="12"/>
      <c r="E4" s="12"/>
      <c r="F4" s="12"/>
      <c r="G4" s="12"/>
      <c r="H4" s="12"/>
      <c r="I4" s="12"/>
      <c r="J4" s="12"/>
      <c r="K4" s="12"/>
      <c r="L4" s="12"/>
      <c r="M4" s="12"/>
      <c r="N4" s="12"/>
    </row>
    <row r="5" spans="1:20" ht="18.75" customHeight="1">
      <c r="A5" s="12"/>
      <c r="B5" s="12"/>
      <c r="C5" s="12"/>
      <c r="D5" s="12"/>
      <c r="E5" s="12"/>
      <c r="F5" s="12"/>
      <c r="G5" s="12"/>
      <c r="H5" s="173">
        <f>IF(作成フォーム!J3="","作成フォームにて提出日を入力してください",作成フォーム!J3)</f>
        <v>45747</v>
      </c>
      <c r="I5" s="173"/>
      <c r="J5" s="173"/>
      <c r="K5" s="173"/>
      <c r="L5" s="173"/>
      <c r="M5" s="173"/>
      <c r="N5" s="173"/>
    </row>
    <row r="6" spans="1:20" ht="18.75" customHeight="1">
      <c r="A6" s="12"/>
      <c r="B6" s="12"/>
      <c r="C6" s="12"/>
      <c r="D6" s="12"/>
      <c r="E6" s="12"/>
      <c r="F6" s="12"/>
      <c r="G6" s="12"/>
      <c r="H6" s="12"/>
      <c r="I6" s="12"/>
      <c r="J6" s="12"/>
      <c r="K6" s="12"/>
      <c r="L6" s="36"/>
      <c r="M6" s="36"/>
      <c r="N6" s="36"/>
    </row>
    <row r="7" spans="1:20" ht="18.75" customHeight="1">
      <c r="A7" s="187" t="s">
        <v>2</v>
      </c>
      <c r="B7" s="187"/>
      <c r="C7" s="187"/>
      <c r="D7" s="187"/>
      <c r="E7" s="187"/>
      <c r="F7" s="12"/>
      <c r="G7" s="12"/>
      <c r="H7" s="12"/>
      <c r="I7" s="12"/>
      <c r="J7" s="12"/>
      <c r="K7" s="12"/>
      <c r="L7" s="12"/>
      <c r="M7" s="12"/>
      <c r="N7" s="12"/>
    </row>
    <row r="8" spans="1:20" ht="18.75" customHeight="1">
      <c r="A8" s="35"/>
      <c r="B8" s="35"/>
      <c r="C8" s="35"/>
      <c r="D8" s="35"/>
      <c r="E8" s="35"/>
      <c r="F8" s="12"/>
      <c r="G8" s="12"/>
      <c r="H8" s="12"/>
      <c r="I8" s="12"/>
      <c r="J8" s="12"/>
      <c r="K8" s="12"/>
      <c r="L8" s="12"/>
      <c r="M8" s="12"/>
      <c r="N8" s="12"/>
    </row>
    <row r="9" spans="1:20" ht="18.75" customHeight="1">
      <c r="A9" s="35"/>
      <c r="B9" s="35"/>
      <c r="C9" s="35"/>
      <c r="D9" s="35"/>
      <c r="E9" s="35"/>
      <c r="F9" s="12"/>
      <c r="G9" s="12"/>
      <c r="H9" s="12"/>
      <c r="I9" s="12"/>
      <c r="J9" s="12"/>
      <c r="K9" s="12"/>
      <c r="L9" s="12"/>
      <c r="M9" s="12"/>
      <c r="N9" s="12"/>
    </row>
    <row r="10" spans="1:20" ht="18.75" customHeight="1">
      <c r="A10" s="12"/>
      <c r="B10" s="12"/>
      <c r="C10" s="12"/>
      <c r="D10" s="12"/>
      <c r="E10" s="12"/>
      <c r="F10" s="204" t="s">
        <v>3</v>
      </c>
      <c r="G10" s="204"/>
      <c r="H10" s="206" t="str">
        <f>IF(作成フォーム!J4="","作成フォームにて法人住所を入力してください",作成フォーム!J4)</f>
        <v>作成フォームにて法人住所を入力してください</v>
      </c>
      <c r="I10" s="206"/>
      <c r="J10" s="206"/>
      <c r="K10" s="206"/>
      <c r="L10" s="206"/>
      <c r="M10" s="206"/>
      <c r="N10" s="206"/>
    </row>
    <row r="11" spans="1:20" ht="18.75" customHeight="1">
      <c r="A11" s="12"/>
      <c r="B11" s="12"/>
      <c r="C11" s="12"/>
      <c r="D11" s="12"/>
      <c r="E11" s="12"/>
      <c r="F11" s="204" t="s">
        <v>4</v>
      </c>
      <c r="G11" s="204"/>
      <c r="H11" s="206" t="str">
        <f>IF(作成フォーム!J5="","作成フォームにて法人名を入力してください",作成フォーム!J5)</f>
        <v>作成フォームにて法人名を入力してください</v>
      </c>
      <c r="I11" s="206"/>
      <c r="J11" s="206"/>
      <c r="K11" s="206"/>
      <c r="L11" s="206"/>
      <c r="M11" s="206"/>
      <c r="N11" s="206"/>
    </row>
    <row r="12" spans="1:20" ht="18.75" customHeight="1">
      <c r="A12" s="12"/>
      <c r="B12" s="12"/>
      <c r="C12" s="12"/>
      <c r="D12" s="12"/>
      <c r="E12" s="12"/>
      <c r="F12" s="205" t="s">
        <v>1</v>
      </c>
      <c r="G12" s="205"/>
      <c r="H12" s="206" t="str">
        <f>IF(作成フォーム!J6="","作成フォームにて代表者名を入力してください",作成フォーム!J6)</f>
        <v>作成フォームにて代表者名を入力してください</v>
      </c>
      <c r="I12" s="206"/>
      <c r="J12" s="206"/>
      <c r="K12" s="206"/>
      <c r="L12" s="206"/>
      <c r="M12" s="206"/>
      <c r="N12" s="206"/>
    </row>
    <row r="13" spans="1:20" ht="18.75" customHeight="1">
      <c r="A13" s="12"/>
      <c r="B13" s="12"/>
      <c r="C13" s="12"/>
      <c r="D13" s="12"/>
      <c r="E13" s="12"/>
      <c r="F13" s="12"/>
      <c r="G13" s="12"/>
      <c r="H13" s="17"/>
      <c r="I13" s="17"/>
      <c r="J13" s="32"/>
      <c r="K13" s="32"/>
      <c r="L13" s="32"/>
      <c r="M13" s="32"/>
      <c r="N13" s="32"/>
    </row>
    <row r="14" spans="1:20" ht="18.75" customHeight="1">
      <c r="A14" s="12"/>
      <c r="B14" s="12"/>
      <c r="C14" s="12"/>
      <c r="D14" s="12"/>
      <c r="E14" s="12"/>
      <c r="F14" s="12"/>
      <c r="G14" s="12"/>
      <c r="H14" s="12"/>
      <c r="I14" s="12"/>
      <c r="J14" s="12"/>
      <c r="K14" s="12"/>
      <c r="L14" s="12"/>
      <c r="M14" s="12"/>
      <c r="N14" s="12"/>
    </row>
    <row r="15" spans="1:20" ht="18.75" customHeight="1">
      <c r="A15" s="173" t="str">
        <f>作成フォーム!A1</f>
        <v>令和６年度</v>
      </c>
      <c r="B15" s="173"/>
      <c r="C15" s="187" t="s">
        <v>194</v>
      </c>
      <c r="D15" s="187"/>
      <c r="E15" s="187"/>
      <c r="F15" s="187"/>
      <c r="G15" s="187"/>
      <c r="H15" s="187"/>
      <c r="I15" s="187"/>
      <c r="J15" s="187"/>
      <c r="K15" s="187"/>
      <c r="L15" s="187"/>
      <c r="M15" s="187"/>
      <c r="N15" s="187"/>
    </row>
    <row r="16" spans="1:20" ht="18.75" customHeight="1">
      <c r="A16" s="207" t="s">
        <v>193</v>
      </c>
      <c r="B16" s="207"/>
      <c r="C16" s="207"/>
      <c r="D16" s="207"/>
      <c r="E16" s="207"/>
      <c r="F16" s="207"/>
      <c r="G16" s="207"/>
      <c r="H16" s="207"/>
      <c r="I16" s="207"/>
      <c r="J16" s="207"/>
      <c r="K16" s="207"/>
      <c r="L16" s="207"/>
      <c r="M16" s="207"/>
      <c r="N16" s="207"/>
    </row>
    <row r="17" spans="1:23" ht="18.75" customHeight="1">
      <c r="A17" s="33"/>
      <c r="B17" s="33"/>
      <c r="C17" s="33"/>
      <c r="D17" s="33"/>
      <c r="E17" s="33"/>
      <c r="F17" s="33"/>
      <c r="G17" s="33"/>
      <c r="H17" s="33"/>
      <c r="I17" s="33"/>
      <c r="J17" s="33"/>
      <c r="K17" s="33"/>
      <c r="L17" s="33"/>
      <c r="M17" s="33"/>
      <c r="N17" s="33"/>
    </row>
    <row r="18" spans="1:23" ht="15" customHeight="1">
      <c r="A18" s="208" t="s">
        <v>17</v>
      </c>
      <c r="B18" s="209"/>
      <c r="C18" s="210"/>
      <c r="D18" s="219" t="str">
        <f>IF(作成フォーム!J7="","作成フォームにて施設名を入力してください",作成フォーム!J7)</f>
        <v>作成フォームにて施設名を入力してください</v>
      </c>
      <c r="E18" s="219"/>
      <c r="F18" s="219"/>
      <c r="G18" s="219"/>
      <c r="H18" s="219"/>
      <c r="I18" s="219"/>
      <c r="J18" s="219"/>
      <c r="K18" s="219"/>
      <c r="L18" s="219"/>
      <c r="M18" s="219"/>
      <c r="N18" s="220"/>
    </row>
    <row r="19" spans="1:23" ht="15" customHeight="1">
      <c r="A19" s="211"/>
      <c r="B19" s="212"/>
      <c r="C19" s="213"/>
      <c r="D19" s="221"/>
      <c r="E19" s="221"/>
      <c r="F19" s="221"/>
      <c r="G19" s="221"/>
      <c r="H19" s="221"/>
      <c r="I19" s="221"/>
      <c r="J19" s="221"/>
      <c r="K19" s="221"/>
      <c r="L19" s="221"/>
      <c r="M19" s="221"/>
      <c r="N19" s="222"/>
    </row>
    <row r="20" spans="1:23" ht="15" customHeight="1">
      <c r="A20" s="191" t="s">
        <v>195</v>
      </c>
      <c r="B20" s="192"/>
      <c r="C20" s="193"/>
      <c r="D20" s="184" t="s">
        <v>197</v>
      </c>
      <c r="E20" s="184"/>
      <c r="F20" s="184"/>
      <c r="G20" s="184"/>
      <c r="H20" s="184"/>
      <c r="I20" s="184"/>
      <c r="J20" s="184"/>
      <c r="K20" s="184"/>
      <c r="L20" s="184"/>
      <c r="M20" s="184"/>
      <c r="N20" s="185"/>
      <c r="O20" s="57"/>
      <c r="P20" s="58"/>
      <c r="Q20" s="58"/>
      <c r="R20" s="58"/>
      <c r="S20" s="58"/>
      <c r="T20" s="58"/>
      <c r="U20" s="58"/>
      <c r="V20" s="58"/>
      <c r="W20" s="58"/>
    </row>
    <row r="21" spans="1:23" ht="15" customHeight="1">
      <c r="A21" s="194"/>
      <c r="B21" s="195"/>
      <c r="C21" s="196"/>
      <c r="D21" s="184"/>
      <c r="E21" s="184"/>
      <c r="F21" s="184"/>
      <c r="G21" s="184"/>
      <c r="H21" s="184"/>
      <c r="I21" s="184"/>
      <c r="J21" s="184"/>
      <c r="K21" s="184"/>
      <c r="L21" s="184"/>
      <c r="M21" s="184"/>
      <c r="N21" s="185"/>
      <c r="O21" s="57"/>
      <c r="P21" s="58"/>
      <c r="Q21" s="58"/>
      <c r="R21" s="58"/>
      <c r="S21" s="58"/>
      <c r="T21" s="58"/>
      <c r="U21" s="58"/>
      <c r="V21" s="58"/>
      <c r="W21" s="58"/>
    </row>
    <row r="22" spans="1:23" ht="15" customHeight="1">
      <c r="A22" s="194"/>
      <c r="B22" s="195"/>
      <c r="C22" s="196"/>
      <c r="D22" s="184" t="s">
        <v>196</v>
      </c>
      <c r="E22" s="184"/>
      <c r="F22" s="184"/>
      <c r="G22" s="184"/>
      <c r="H22" s="184"/>
      <c r="I22" s="184"/>
      <c r="J22" s="184"/>
      <c r="K22" s="184"/>
      <c r="L22" s="184"/>
      <c r="M22" s="184"/>
      <c r="N22" s="185"/>
      <c r="O22" s="57"/>
      <c r="P22" s="58"/>
      <c r="Q22" s="58"/>
      <c r="R22" s="58"/>
      <c r="S22" s="58"/>
      <c r="T22" s="58"/>
      <c r="U22" s="58"/>
      <c r="V22" s="58"/>
      <c r="W22" s="58"/>
    </row>
    <row r="23" spans="1:23" ht="15" customHeight="1">
      <c r="A23" s="194"/>
      <c r="B23" s="195"/>
      <c r="C23" s="196"/>
      <c r="D23" s="184"/>
      <c r="E23" s="184"/>
      <c r="F23" s="184"/>
      <c r="G23" s="184"/>
      <c r="H23" s="184"/>
      <c r="I23" s="184"/>
      <c r="J23" s="184"/>
      <c r="K23" s="184"/>
      <c r="L23" s="184"/>
      <c r="M23" s="184"/>
      <c r="N23" s="185"/>
      <c r="O23" s="57"/>
      <c r="P23" s="58"/>
      <c r="Q23" s="58"/>
      <c r="R23" s="58"/>
      <c r="S23" s="58"/>
      <c r="T23" s="58"/>
      <c r="U23" s="58"/>
      <c r="V23" s="58"/>
      <c r="W23" s="58"/>
    </row>
    <row r="24" spans="1:23" ht="15" customHeight="1">
      <c r="A24" s="194"/>
      <c r="B24" s="195"/>
      <c r="C24" s="196"/>
      <c r="D24" s="184" t="s">
        <v>62</v>
      </c>
      <c r="E24" s="184"/>
      <c r="F24" s="184"/>
      <c r="G24" s="184"/>
      <c r="H24" s="184"/>
      <c r="I24" s="184"/>
      <c r="J24" s="184"/>
      <c r="K24" s="184"/>
      <c r="L24" s="184"/>
      <c r="M24" s="184"/>
      <c r="N24" s="185"/>
      <c r="O24" s="57"/>
      <c r="P24" s="58"/>
      <c r="Q24" s="58"/>
      <c r="R24" s="58"/>
      <c r="S24" s="58"/>
      <c r="T24" s="58"/>
      <c r="U24" s="58"/>
      <c r="V24" s="58"/>
      <c r="W24" s="58"/>
    </row>
    <row r="25" spans="1:23" ht="15" customHeight="1">
      <c r="A25" s="194"/>
      <c r="B25" s="195"/>
      <c r="C25" s="196"/>
      <c r="D25" s="184"/>
      <c r="E25" s="184"/>
      <c r="F25" s="184"/>
      <c r="G25" s="184"/>
      <c r="H25" s="184"/>
      <c r="I25" s="184"/>
      <c r="J25" s="184"/>
      <c r="K25" s="184"/>
      <c r="L25" s="184"/>
      <c r="M25" s="184"/>
      <c r="N25" s="185"/>
      <c r="O25" s="57"/>
      <c r="P25" s="58"/>
      <c r="Q25" s="58"/>
      <c r="R25" s="58"/>
      <c r="S25" s="58"/>
      <c r="T25" s="58"/>
      <c r="U25" s="58"/>
      <c r="V25" s="58"/>
      <c r="W25" s="58"/>
    </row>
    <row r="26" spans="1:23" ht="15" customHeight="1">
      <c r="A26" s="194"/>
      <c r="B26" s="195"/>
      <c r="C26" s="196"/>
      <c r="D26" s="11"/>
      <c r="E26" s="6"/>
      <c r="F26" s="200" t="str">
        <f>IF(雇用時間積算表!H19&gt;=1200,"１，２００時間以上",IF(AND(雇用時間積算表!H19&gt;=800,雇用時間積算表!H19&lt;1200),"８００時間以上１，２００時間未満",IF(AND(雇用時間積算表!H19&gt;=400,雇用時間積算表!H19&lt;800),"４００時間以上８００時間未満","認定要件を満たしていません。")))</f>
        <v>認定要件を満たしていません。</v>
      </c>
      <c r="G26" s="200"/>
      <c r="H26" s="200"/>
      <c r="I26" s="200"/>
      <c r="J26" s="200"/>
      <c r="K26" s="200"/>
      <c r="L26" s="200"/>
      <c r="M26" s="6"/>
      <c r="N26" s="7"/>
      <c r="O26" s="176" t="str">
        <f>IF(F26="申請可能時間に達していません","※申請には４００時間時間以上の雇用が必要です。","")</f>
        <v/>
      </c>
      <c r="P26" s="177"/>
      <c r="Q26" s="177"/>
      <c r="R26" s="177"/>
      <c r="S26" s="177"/>
      <c r="T26" s="177"/>
      <c r="U26" s="177"/>
      <c r="V26" s="177"/>
      <c r="W26" s="177"/>
    </row>
    <row r="27" spans="1:23" ht="15" customHeight="1">
      <c r="A27" s="194"/>
      <c r="B27" s="195"/>
      <c r="C27" s="196"/>
      <c r="D27" s="11"/>
      <c r="E27" s="6"/>
      <c r="F27" s="200"/>
      <c r="G27" s="200"/>
      <c r="H27" s="200"/>
      <c r="I27" s="200"/>
      <c r="J27" s="200"/>
      <c r="K27" s="200"/>
      <c r="L27" s="200"/>
      <c r="M27" s="6"/>
      <c r="N27" s="7"/>
      <c r="O27" s="176"/>
      <c r="P27" s="177"/>
      <c r="Q27" s="177"/>
      <c r="R27" s="177"/>
      <c r="S27" s="177"/>
      <c r="T27" s="177"/>
      <c r="U27" s="177"/>
      <c r="V27" s="177"/>
      <c r="W27" s="177"/>
    </row>
    <row r="28" spans="1:23" ht="15" customHeight="1">
      <c r="A28" s="194"/>
      <c r="B28" s="195"/>
      <c r="C28" s="196"/>
      <c r="D28" s="11"/>
      <c r="E28" s="6"/>
      <c r="F28" s="6"/>
      <c r="G28" s="6"/>
      <c r="H28" s="6"/>
      <c r="I28" s="6"/>
      <c r="J28" s="6"/>
      <c r="K28" s="6"/>
      <c r="L28" s="6"/>
      <c r="M28" s="6"/>
      <c r="N28" s="7"/>
      <c r="O28" s="59"/>
      <c r="P28" s="60"/>
      <c r="Q28" s="60"/>
      <c r="R28" s="60"/>
      <c r="S28" s="60"/>
      <c r="T28" s="60"/>
      <c r="U28" s="60"/>
      <c r="V28" s="60"/>
      <c r="W28" s="60"/>
    </row>
    <row r="29" spans="1:23" ht="15" customHeight="1">
      <c r="A29" s="191" t="s">
        <v>56</v>
      </c>
      <c r="B29" s="192"/>
      <c r="C29" s="193"/>
      <c r="D29" s="201" t="s">
        <v>198</v>
      </c>
      <c r="E29" s="201"/>
      <c r="F29" s="201"/>
      <c r="G29" s="201"/>
      <c r="H29" s="201"/>
      <c r="I29" s="201"/>
      <c r="J29" s="201"/>
      <c r="K29" s="201"/>
      <c r="L29" s="201"/>
      <c r="M29" s="201"/>
      <c r="N29" s="202"/>
      <c r="O29" s="59"/>
      <c r="P29" s="60"/>
      <c r="Q29" s="60"/>
      <c r="R29" s="60"/>
      <c r="S29" s="60"/>
      <c r="T29" s="60"/>
      <c r="U29" s="60"/>
      <c r="V29" s="60"/>
      <c r="W29" s="60"/>
    </row>
    <row r="30" spans="1:23" ht="15" customHeight="1">
      <c r="A30" s="194"/>
      <c r="B30" s="195"/>
      <c r="C30" s="196"/>
      <c r="D30" s="184"/>
      <c r="E30" s="184"/>
      <c r="F30" s="184"/>
      <c r="G30" s="184"/>
      <c r="H30" s="184"/>
      <c r="I30" s="184"/>
      <c r="J30" s="184"/>
      <c r="K30" s="184"/>
      <c r="L30" s="184"/>
      <c r="M30" s="184"/>
      <c r="N30" s="185"/>
    </row>
    <row r="31" spans="1:23" ht="15" customHeight="1">
      <c r="A31" s="194"/>
      <c r="B31" s="195"/>
      <c r="C31" s="196"/>
      <c r="D31" s="184" t="s">
        <v>143</v>
      </c>
      <c r="E31" s="184"/>
      <c r="F31" s="184"/>
      <c r="G31" s="184"/>
      <c r="H31" s="184"/>
      <c r="I31" s="184"/>
      <c r="J31" s="184"/>
      <c r="K31" s="184"/>
      <c r="L31" s="184"/>
      <c r="M31" s="184"/>
      <c r="N31" s="185"/>
      <c r="O31" s="176" t="str">
        <f>IF(OR(O33=TRUE,O38=TRUE,O43=TRUE,O47=TRUE,O55=TRUE),"","※該当するものにチェックを入れてください。")</f>
        <v>※該当するものにチェックを入れてください。</v>
      </c>
      <c r="P31" s="177"/>
      <c r="Q31" s="177"/>
      <c r="R31" s="177"/>
      <c r="S31" s="177"/>
      <c r="T31" s="177"/>
      <c r="U31" s="177"/>
      <c r="V31" s="177"/>
      <c r="W31" s="177"/>
    </row>
    <row r="32" spans="1:23" ht="15" customHeight="1">
      <c r="A32" s="194"/>
      <c r="B32" s="195"/>
      <c r="C32" s="196"/>
      <c r="D32" s="184"/>
      <c r="E32" s="184"/>
      <c r="F32" s="184"/>
      <c r="G32" s="184"/>
      <c r="H32" s="184"/>
      <c r="I32" s="184"/>
      <c r="J32" s="184"/>
      <c r="K32" s="184"/>
      <c r="L32" s="184"/>
      <c r="M32" s="184"/>
      <c r="N32" s="185"/>
      <c r="O32" s="176"/>
      <c r="P32" s="177"/>
      <c r="Q32" s="177"/>
      <c r="R32" s="177"/>
      <c r="S32" s="177"/>
      <c r="T32" s="177"/>
      <c r="U32" s="177"/>
      <c r="V32" s="177"/>
      <c r="W32" s="177"/>
    </row>
    <row r="33" spans="1:15" ht="15" customHeight="1">
      <c r="A33" s="194"/>
      <c r="B33" s="195"/>
      <c r="C33" s="196"/>
      <c r="D33" s="181"/>
      <c r="E33" s="182" t="s">
        <v>41</v>
      </c>
      <c r="F33" s="182"/>
      <c r="G33" s="182"/>
      <c r="H33" s="182"/>
      <c r="I33" s="182"/>
      <c r="J33" s="182"/>
      <c r="K33" s="182"/>
      <c r="L33" s="182"/>
      <c r="M33" s="182"/>
      <c r="N33" s="183"/>
      <c r="O33" s="67" t="b">
        <v>0</v>
      </c>
    </row>
    <row r="34" spans="1:15" ht="15" customHeight="1">
      <c r="A34" s="194"/>
      <c r="B34" s="195"/>
      <c r="C34" s="196"/>
      <c r="D34" s="181"/>
      <c r="E34" s="182"/>
      <c r="F34" s="182"/>
      <c r="G34" s="182"/>
      <c r="H34" s="182"/>
      <c r="I34" s="182"/>
      <c r="J34" s="182"/>
      <c r="K34" s="182"/>
      <c r="L34" s="182"/>
      <c r="M34" s="182"/>
      <c r="N34" s="183"/>
    </row>
    <row r="35" spans="1:15" ht="15" customHeight="1">
      <c r="A35" s="194"/>
      <c r="B35" s="195"/>
      <c r="C35" s="196"/>
      <c r="D35" s="13"/>
      <c r="E35" s="8" t="s">
        <v>52</v>
      </c>
      <c r="F35" s="13"/>
      <c r="G35" s="13"/>
      <c r="H35" s="13"/>
      <c r="I35" s="13"/>
      <c r="J35" s="13"/>
      <c r="K35" s="13"/>
      <c r="L35" s="13"/>
      <c r="M35" s="13"/>
      <c r="N35" s="14"/>
    </row>
    <row r="36" spans="1:15" ht="15" customHeight="1">
      <c r="A36" s="194"/>
      <c r="B36" s="195"/>
      <c r="C36" s="196"/>
      <c r="D36" s="13"/>
      <c r="E36" s="8" t="s">
        <v>53</v>
      </c>
      <c r="F36" s="13"/>
      <c r="G36" s="13"/>
      <c r="H36" s="13"/>
      <c r="I36" s="13"/>
      <c r="J36" s="13"/>
      <c r="K36" s="13"/>
      <c r="L36" s="13"/>
      <c r="M36" s="13"/>
      <c r="N36" s="14"/>
    </row>
    <row r="37" spans="1:15" ht="15" customHeight="1">
      <c r="A37" s="194"/>
      <c r="B37" s="195"/>
      <c r="C37" s="196"/>
      <c r="D37" s="13"/>
      <c r="E37" s="8"/>
      <c r="F37" s="13"/>
      <c r="G37" s="13"/>
      <c r="H37" s="13"/>
      <c r="I37" s="13"/>
      <c r="J37" s="13"/>
      <c r="K37" s="13"/>
      <c r="L37" s="13"/>
      <c r="M37" s="13"/>
      <c r="N37" s="14"/>
    </row>
    <row r="38" spans="1:15" ht="15" customHeight="1">
      <c r="A38" s="194"/>
      <c r="B38" s="195"/>
      <c r="C38" s="196"/>
      <c r="D38" s="181"/>
      <c r="E38" s="182" t="s">
        <v>42</v>
      </c>
      <c r="F38" s="182"/>
      <c r="G38" s="182"/>
      <c r="H38" s="182"/>
      <c r="I38" s="182"/>
      <c r="J38" s="182"/>
      <c r="K38" s="182"/>
      <c r="L38" s="182"/>
      <c r="M38" s="182"/>
      <c r="N38" s="183"/>
      <c r="O38" s="67" t="b">
        <v>0</v>
      </c>
    </row>
    <row r="39" spans="1:15" ht="15" customHeight="1">
      <c r="A39" s="194"/>
      <c r="B39" s="195"/>
      <c r="C39" s="196"/>
      <c r="D39" s="181"/>
      <c r="E39" s="182"/>
      <c r="F39" s="182"/>
      <c r="G39" s="182"/>
      <c r="H39" s="182"/>
      <c r="I39" s="182"/>
      <c r="J39" s="182"/>
      <c r="K39" s="182"/>
      <c r="L39" s="182"/>
      <c r="M39" s="182"/>
      <c r="N39" s="183"/>
    </row>
    <row r="40" spans="1:15" ht="15" customHeight="1">
      <c r="A40" s="194"/>
      <c r="B40" s="195"/>
      <c r="C40" s="196"/>
      <c r="D40" s="5"/>
      <c r="E40" s="8" t="s">
        <v>54</v>
      </c>
      <c r="F40" s="5"/>
      <c r="G40" s="5"/>
      <c r="H40" s="5"/>
      <c r="I40" s="5"/>
      <c r="J40" s="5"/>
      <c r="K40" s="5"/>
      <c r="L40" s="5"/>
      <c r="M40" s="5"/>
      <c r="N40" s="9"/>
    </row>
    <row r="41" spans="1:15" ht="15" customHeight="1">
      <c r="A41" s="194"/>
      <c r="B41" s="195"/>
      <c r="C41" s="196"/>
      <c r="D41" s="5"/>
      <c r="E41" s="8" t="s">
        <v>55</v>
      </c>
      <c r="F41" s="5"/>
      <c r="G41" s="5"/>
      <c r="H41" s="5"/>
      <c r="I41" s="5"/>
      <c r="J41" s="5"/>
      <c r="K41" s="5"/>
      <c r="L41" s="5"/>
      <c r="M41" s="5"/>
      <c r="N41" s="9"/>
    </row>
    <row r="42" spans="1:15" ht="15" customHeight="1">
      <c r="A42" s="194"/>
      <c r="B42" s="195"/>
      <c r="C42" s="196"/>
      <c r="D42" s="5"/>
      <c r="E42" s="8"/>
      <c r="F42" s="5"/>
      <c r="G42" s="5"/>
      <c r="H42" s="5"/>
      <c r="I42" s="5"/>
      <c r="J42" s="5"/>
      <c r="K42" s="5"/>
      <c r="L42" s="5"/>
      <c r="M42" s="5"/>
      <c r="N42" s="9"/>
    </row>
    <row r="43" spans="1:15" ht="15" customHeight="1">
      <c r="A43" s="194"/>
      <c r="B43" s="195"/>
      <c r="C43" s="196"/>
      <c r="D43" s="178"/>
      <c r="E43" s="179" t="s">
        <v>43</v>
      </c>
      <c r="F43" s="179"/>
      <c r="G43" s="179"/>
      <c r="H43" s="179"/>
      <c r="I43" s="179"/>
      <c r="J43" s="179"/>
      <c r="K43" s="179"/>
      <c r="L43" s="179"/>
      <c r="M43" s="179"/>
      <c r="N43" s="180"/>
      <c r="O43" s="67" t="b">
        <v>0</v>
      </c>
    </row>
    <row r="44" spans="1:15" ht="15" customHeight="1">
      <c r="A44" s="194"/>
      <c r="B44" s="195"/>
      <c r="C44" s="196"/>
      <c r="D44" s="178"/>
      <c r="E44" s="179"/>
      <c r="F44" s="179"/>
      <c r="G44" s="179"/>
      <c r="H44" s="179"/>
      <c r="I44" s="179"/>
      <c r="J44" s="179"/>
      <c r="K44" s="179"/>
      <c r="L44" s="179"/>
      <c r="M44" s="179"/>
      <c r="N44" s="180"/>
    </row>
    <row r="45" spans="1:15" ht="15" customHeight="1">
      <c r="A45" s="194"/>
      <c r="B45" s="195"/>
      <c r="C45" s="196"/>
      <c r="D45" s="5"/>
      <c r="E45" s="8" t="s">
        <v>44</v>
      </c>
      <c r="F45" s="5"/>
      <c r="G45" s="5"/>
      <c r="H45" s="5"/>
      <c r="I45" s="5"/>
      <c r="J45" s="5"/>
      <c r="K45" s="5"/>
      <c r="L45" s="5"/>
      <c r="M45" s="5"/>
      <c r="N45" s="9"/>
    </row>
    <row r="46" spans="1:15" ht="15" customHeight="1">
      <c r="A46" s="194"/>
      <c r="B46" s="195"/>
      <c r="C46" s="196"/>
      <c r="D46" s="5"/>
      <c r="E46" s="5"/>
      <c r="F46" s="5"/>
      <c r="G46" s="5"/>
      <c r="H46" s="5"/>
      <c r="I46" s="5"/>
      <c r="J46" s="5"/>
      <c r="K46" s="5"/>
      <c r="L46" s="5"/>
      <c r="M46" s="5"/>
      <c r="N46" s="9"/>
    </row>
    <row r="47" spans="1:15" ht="15" customHeight="1">
      <c r="A47" s="194"/>
      <c r="B47" s="195"/>
      <c r="C47" s="196"/>
      <c r="D47" s="178"/>
      <c r="E47" s="179" t="s">
        <v>45</v>
      </c>
      <c r="F47" s="179"/>
      <c r="G47" s="179"/>
      <c r="H47" s="179"/>
      <c r="I47" s="179"/>
      <c r="J47" s="179"/>
      <c r="K47" s="179"/>
      <c r="L47" s="179"/>
      <c r="M47" s="179"/>
      <c r="N47" s="180"/>
      <c r="O47" s="67" t="b">
        <v>0</v>
      </c>
    </row>
    <row r="48" spans="1:15" ht="15" customHeight="1">
      <c r="A48" s="194"/>
      <c r="B48" s="195"/>
      <c r="C48" s="196"/>
      <c r="D48" s="178"/>
      <c r="E48" s="179"/>
      <c r="F48" s="179"/>
      <c r="G48" s="179"/>
      <c r="H48" s="179"/>
      <c r="I48" s="179"/>
      <c r="J48" s="179"/>
      <c r="K48" s="179"/>
      <c r="L48" s="179"/>
      <c r="M48" s="179"/>
      <c r="N48" s="180"/>
    </row>
    <row r="49" spans="1:23" ht="15" customHeight="1">
      <c r="A49" s="194"/>
      <c r="B49" s="195"/>
      <c r="C49" s="196"/>
      <c r="D49" s="37"/>
      <c r="E49" s="8" t="s">
        <v>48</v>
      </c>
      <c r="F49" s="38"/>
      <c r="G49" s="38"/>
      <c r="H49" s="38"/>
      <c r="I49" s="38"/>
      <c r="J49" s="38"/>
      <c r="K49" s="38"/>
      <c r="L49" s="38"/>
      <c r="M49" s="38"/>
      <c r="N49" s="39"/>
    </row>
    <row r="50" spans="1:23" ht="15" customHeight="1">
      <c r="A50" s="194"/>
      <c r="B50" s="195"/>
      <c r="C50" s="196"/>
      <c r="D50" s="37"/>
      <c r="E50" s="8" t="s">
        <v>60</v>
      </c>
      <c r="F50" s="38"/>
      <c r="G50" s="38"/>
      <c r="H50" s="38"/>
      <c r="I50" s="38"/>
      <c r="J50" s="38"/>
      <c r="K50" s="38"/>
      <c r="L50" s="38"/>
      <c r="M50" s="38"/>
      <c r="N50" s="39"/>
    </row>
    <row r="51" spans="1:23" ht="15" customHeight="1">
      <c r="A51" s="194"/>
      <c r="B51" s="195"/>
      <c r="C51" s="196"/>
      <c r="D51" s="37"/>
      <c r="E51" s="8" t="s">
        <v>61</v>
      </c>
      <c r="F51" s="38"/>
      <c r="G51" s="38"/>
      <c r="H51" s="38"/>
      <c r="I51" s="38"/>
      <c r="J51" s="38"/>
      <c r="K51" s="38"/>
      <c r="L51" s="38"/>
      <c r="M51" s="38"/>
      <c r="N51" s="39"/>
    </row>
    <row r="52" spans="1:23" ht="15" customHeight="1">
      <c r="A52" s="194"/>
      <c r="B52" s="195"/>
      <c r="C52" s="196"/>
      <c r="D52" s="5"/>
      <c r="E52" s="8" t="s">
        <v>83</v>
      </c>
      <c r="F52" s="5"/>
      <c r="G52" s="5"/>
      <c r="H52" s="5"/>
      <c r="I52" s="5"/>
      <c r="J52" s="5"/>
      <c r="K52" s="5"/>
      <c r="L52" s="5"/>
      <c r="M52" s="5"/>
      <c r="N52" s="9"/>
    </row>
    <row r="53" spans="1:23" ht="15" customHeight="1">
      <c r="A53" s="194"/>
      <c r="B53" s="195"/>
      <c r="C53" s="196"/>
      <c r="D53" s="5"/>
      <c r="E53" s="8" t="s">
        <v>82</v>
      </c>
      <c r="F53" s="5"/>
      <c r="G53" s="5"/>
      <c r="H53" s="5"/>
      <c r="I53" s="5"/>
      <c r="J53" s="5"/>
      <c r="K53" s="5"/>
      <c r="L53" s="5"/>
      <c r="M53" s="5"/>
      <c r="N53" s="9"/>
    </row>
    <row r="54" spans="1:23" ht="15" customHeight="1">
      <c r="A54" s="194"/>
      <c r="B54" s="195"/>
      <c r="C54" s="196"/>
      <c r="D54" s="5"/>
      <c r="E54" s="8"/>
      <c r="F54" s="5"/>
      <c r="G54" s="5"/>
      <c r="H54" s="5"/>
      <c r="I54" s="5"/>
      <c r="J54" s="5"/>
      <c r="K54" s="5"/>
      <c r="L54" s="5"/>
      <c r="M54" s="5"/>
      <c r="N54" s="9"/>
    </row>
    <row r="55" spans="1:23" ht="15" customHeight="1">
      <c r="A55" s="194"/>
      <c r="B55" s="195"/>
      <c r="C55" s="196"/>
      <c r="D55" s="178"/>
      <c r="E55" s="179" t="s">
        <v>46</v>
      </c>
      <c r="F55" s="179"/>
      <c r="G55" s="179"/>
      <c r="H55" s="179"/>
      <c r="I55" s="179"/>
      <c r="J55" s="179"/>
      <c r="K55" s="179"/>
      <c r="L55" s="179"/>
      <c r="M55" s="179"/>
      <c r="N55" s="180"/>
      <c r="O55" s="67" t="b">
        <v>0</v>
      </c>
    </row>
    <row r="56" spans="1:23" ht="15" customHeight="1">
      <c r="A56" s="194"/>
      <c r="B56" s="195"/>
      <c r="C56" s="196"/>
      <c r="D56" s="178"/>
      <c r="E56" s="179"/>
      <c r="F56" s="179"/>
      <c r="G56" s="179"/>
      <c r="H56" s="179"/>
      <c r="I56" s="179"/>
      <c r="J56" s="179"/>
      <c r="K56" s="179"/>
      <c r="L56" s="179"/>
      <c r="M56" s="179"/>
      <c r="N56" s="180"/>
    </row>
    <row r="57" spans="1:23" ht="15" customHeight="1">
      <c r="A57" s="194"/>
      <c r="B57" s="195"/>
      <c r="C57" s="196"/>
      <c r="D57" s="21"/>
      <c r="E57" s="8" t="s">
        <v>47</v>
      </c>
      <c r="F57" s="62"/>
      <c r="G57" s="62"/>
      <c r="H57" s="62"/>
      <c r="I57" s="38"/>
      <c r="J57" s="38"/>
      <c r="K57" s="38"/>
      <c r="L57" s="38"/>
      <c r="M57" s="38"/>
      <c r="N57" s="39"/>
    </row>
    <row r="58" spans="1:23" ht="15" customHeight="1">
      <c r="A58" s="197"/>
      <c r="B58" s="198"/>
      <c r="C58" s="199"/>
      <c r="D58" s="63"/>
      <c r="E58" s="10"/>
      <c r="F58" s="64"/>
      <c r="G58" s="64"/>
      <c r="H58" s="64"/>
      <c r="I58" s="64"/>
      <c r="J58" s="64"/>
      <c r="K58" s="64"/>
      <c r="L58" s="64"/>
      <c r="M58" s="64"/>
      <c r="N58" s="65"/>
    </row>
    <row r="59" spans="1:23" ht="15" customHeight="1">
      <c r="A59" s="191" t="s">
        <v>98</v>
      </c>
      <c r="B59" s="192"/>
      <c r="C59" s="193"/>
      <c r="D59" s="214" t="s">
        <v>58</v>
      </c>
      <c r="E59" s="201"/>
      <c r="F59" s="201"/>
      <c r="G59" s="201"/>
      <c r="H59" s="201"/>
      <c r="I59" s="201"/>
      <c r="J59" s="201"/>
      <c r="K59" s="201"/>
      <c r="L59" s="201"/>
      <c r="M59" s="201"/>
      <c r="N59" s="202"/>
      <c r="O59" s="57"/>
      <c r="P59" s="58"/>
      <c r="Q59" s="58"/>
      <c r="R59" s="58"/>
      <c r="S59" s="58"/>
      <c r="T59" s="58"/>
      <c r="U59" s="58"/>
      <c r="V59" s="58"/>
      <c r="W59" s="58"/>
    </row>
    <row r="60" spans="1:23" ht="15" customHeight="1">
      <c r="A60" s="194"/>
      <c r="B60" s="195"/>
      <c r="C60" s="196"/>
      <c r="D60" s="215"/>
      <c r="E60" s="184"/>
      <c r="F60" s="184"/>
      <c r="G60" s="184"/>
      <c r="H60" s="184"/>
      <c r="I60" s="184"/>
      <c r="J60" s="184"/>
      <c r="K60" s="184"/>
      <c r="L60" s="184"/>
      <c r="M60" s="184"/>
      <c r="N60" s="185"/>
      <c r="O60" s="57"/>
      <c r="P60" s="58"/>
      <c r="Q60" s="58"/>
      <c r="R60" s="58"/>
      <c r="S60" s="58"/>
      <c r="T60" s="58"/>
      <c r="U60" s="58"/>
      <c r="V60" s="58"/>
      <c r="W60" s="58"/>
    </row>
    <row r="61" spans="1:23" ht="15" customHeight="1">
      <c r="A61" s="194"/>
      <c r="B61" s="195"/>
      <c r="C61" s="196"/>
      <c r="D61" s="215" t="s">
        <v>57</v>
      </c>
      <c r="E61" s="184"/>
      <c r="F61" s="184"/>
      <c r="G61" s="184"/>
      <c r="H61" s="184"/>
      <c r="I61" s="184"/>
      <c r="J61" s="184"/>
      <c r="K61" s="184"/>
      <c r="L61" s="184"/>
      <c r="M61" s="184"/>
      <c r="N61" s="185"/>
      <c r="P61" s="58"/>
      <c r="Q61" s="58"/>
      <c r="R61" s="58"/>
      <c r="S61" s="58"/>
      <c r="T61" s="58"/>
      <c r="U61" s="58"/>
      <c r="V61" s="58"/>
      <c r="W61" s="58"/>
    </row>
    <row r="62" spans="1:23" ht="15" customHeight="1">
      <c r="A62" s="194"/>
      <c r="B62" s="195"/>
      <c r="C62" s="196"/>
      <c r="D62" s="215"/>
      <c r="E62" s="184"/>
      <c r="F62" s="184"/>
      <c r="G62" s="184"/>
      <c r="H62" s="184"/>
      <c r="I62" s="184"/>
      <c r="J62" s="184"/>
      <c r="K62" s="184"/>
      <c r="L62" s="184"/>
      <c r="M62" s="184"/>
      <c r="N62" s="185"/>
      <c r="P62" s="58"/>
      <c r="Q62" s="58"/>
      <c r="R62" s="58"/>
      <c r="S62" s="58"/>
      <c r="T62" s="58"/>
      <c r="U62" s="58"/>
      <c r="V62" s="58"/>
      <c r="W62" s="58"/>
    </row>
    <row r="63" spans="1:23" ht="15" customHeight="1">
      <c r="A63" s="194"/>
      <c r="B63" s="195"/>
      <c r="C63" s="196"/>
      <c r="D63" s="186"/>
      <c r="E63" s="184" t="s">
        <v>59</v>
      </c>
      <c r="F63" s="184"/>
      <c r="G63" s="184"/>
      <c r="H63" s="184"/>
      <c r="I63" s="190"/>
      <c r="J63" s="184"/>
      <c r="K63" s="184"/>
      <c r="L63" s="184"/>
      <c r="M63" s="184"/>
      <c r="N63" s="185"/>
      <c r="O63" s="176" t="str">
        <f>IF(O65=TRUE,"","※該当する場合はチェックを入れてください。")</f>
        <v>※該当する場合はチェックを入れてください。</v>
      </c>
      <c r="P63" s="177"/>
      <c r="Q63" s="177"/>
      <c r="R63" s="177"/>
      <c r="S63" s="177"/>
      <c r="T63" s="177"/>
      <c r="U63" s="177"/>
      <c r="W63" s="66"/>
    </row>
    <row r="64" spans="1:23" ht="15" customHeight="1">
      <c r="A64" s="194"/>
      <c r="B64" s="195"/>
      <c r="C64" s="196"/>
      <c r="D64" s="186"/>
      <c r="E64" s="184"/>
      <c r="F64" s="184"/>
      <c r="G64" s="184"/>
      <c r="H64" s="184"/>
      <c r="I64" s="190"/>
      <c r="J64" s="184"/>
      <c r="K64" s="184"/>
      <c r="L64" s="184"/>
      <c r="M64" s="184"/>
      <c r="N64" s="185"/>
      <c r="O64" s="176"/>
      <c r="P64" s="177"/>
      <c r="Q64" s="177"/>
      <c r="R64" s="177"/>
      <c r="S64" s="177"/>
      <c r="T64" s="177"/>
      <c r="U64" s="177"/>
      <c r="W64" s="66"/>
    </row>
    <row r="65" spans="1:16" ht="15" customHeight="1">
      <c r="A65" s="197"/>
      <c r="B65" s="198"/>
      <c r="C65" s="199"/>
      <c r="D65" s="216"/>
      <c r="E65" s="217"/>
      <c r="F65" s="217"/>
      <c r="G65" s="217"/>
      <c r="H65" s="217"/>
      <c r="I65" s="217"/>
      <c r="J65" s="217"/>
      <c r="K65" s="217"/>
      <c r="L65" s="217"/>
      <c r="M65" s="217"/>
      <c r="N65" s="218"/>
      <c r="O65" s="68" t="b">
        <v>0</v>
      </c>
      <c r="P65" s="68"/>
    </row>
    <row r="66" spans="1:16" ht="15" customHeight="1">
      <c r="A66" s="93"/>
      <c r="B66" s="93"/>
      <c r="C66" s="93"/>
      <c r="D66" s="94"/>
      <c r="E66" s="94"/>
      <c r="F66" s="94"/>
      <c r="G66" s="94"/>
      <c r="H66" s="94"/>
      <c r="I66" s="94"/>
      <c r="J66" s="94"/>
      <c r="K66" s="94"/>
      <c r="L66" s="94"/>
      <c r="M66" s="94"/>
      <c r="N66" s="94"/>
      <c r="O66" s="68"/>
      <c r="P66" s="68"/>
    </row>
    <row r="67" spans="1:16" ht="15" customHeight="1">
      <c r="A67" s="175"/>
      <c r="B67" s="174"/>
      <c r="C67" s="174"/>
      <c r="D67" s="174"/>
      <c r="E67" s="174"/>
      <c r="F67" s="174"/>
      <c r="G67" s="174"/>
      <c r="H67" s="174"/>
      <c r="I67" s="174"/>
      <c r="J67" s="174"/>
      <c r="K67" s="174"/>
      <c r="L67" s="174"/>
      <c r="M67" s="174"/>
      <c r="N67" s="174"/>
    </row>
    <row r="68" spans="1:16" ht="15" customHeight="1">
      <c r="A68" s="175"/>
      <c r="B68" s="174"/>
      <c r="C68" s="174"/>
      <c r="D68" s="174"/>
      <c r="E68" s="174"/>
      <c r="F68" s="174"/>
      <c r="G68" s="174"/>
      <c r="H68" s="174"/>
      <c r="I68" s="174"/>
      <c r="J68" s="174"/>
      <c r="K68" s="174"/>
      <c r="L68" s="174"/>
      <c r="M68" s="174"/>
      <c r="N68" s="174"/>
    </row>
    <row r="69" spans="1:16" ht="15" customHeight="1">
      <c r="A69" s="175"/>
      <c r="B69" s="174"/>
      <c r="C69" s="174"/>
      <c r="D69" s="174"/>
      <c r="E69" s="174"/>
      <c r="F69" s="174"/>
      <c r="G69" s="174"/>
      <c r="H69" s="174"/>
      <c r="I69" s="174"/>
      <c r="J69" s="174"/>
      <c r="K69" s="174"/>
      <c r="L69" s="174"/>
      <c r="M69" s="174"/>
      <c r="N69" s="174"/>
    </row>
    <row r="70" spans="1:16" ht="15" customHeight="1">
      <c r="A70" s="95"/>
      <c r="B70" s="174"/>
      <c r="C70" s="174"/>
      <c r="D70" s="174"/>
      <c r="E70" s="174"/>
      <c r="F70" s="174"/>
      <c r="G70" s="174"/>
      <c r="H70" s="174"/>
      <c r="I70" s="174"/>
      <c r="J70" s="174"/>
      <c r="K70" s="174"/>
      <c r="L70" s="174"/>
      <c r="M70" s="174"/>
      <c r="N70" s="174"/>
    </row>
    <row r="71" spans="1:16" ht="15" customHeight="1">
      <c r="A71" s="96"/>
      <c r="B71" s="174"/>
      <c r="C71" s="174"/>
      <c r="D71" s="174"/>
      <c r="E71" s="174"/>
      <c r="F71" s="174"/>
      <c r="G71" s="174"/>
      <c r="H71" s="174"/>
      <c r="I71" s="174"/>
      <c r="J71" s="174"/>
      <c r="K71" s="174"/>
      <c r="L71" s="174"/>
      <c r="M71" s="174"/>
      <c r="N71" s="174"/>
    </row>
    <row r="72" spans="1:16" ht="15" customHeight="1">
      <c r="A72" s="95"/>
      <c r="B72" s="203"/>
      <c r="C72" s="203"/>
      <c r="D72" s="203"/>
      <c r="E72" s="203"/>
      <c r="F72" s="203"/>
      <c r="G72" s="203"/>
      <c r="H72" s="203"/>
      <c r="I72" s="203"/>
      <c r="J72" s="203"/>
      <c r="K72" s="203"/>
      <c r="L72" s="203"/>
      <c r="M72" s="203"/>
      <c r="N72" s="203"/>
    </row>
    <row r="73" spans="1:16" ht="13.5" customHeight="1">
      <c r="A73" s="97"/>
      <c r="B73" s="203"/>
      <c r="C73" s="203"/>
      <c r="D73" s="203"/>
      <c r="E73" s="203"/>
      <c r="F73" s="203"/>
      <c r="G73" s="203"/>
      <c r="H73" s="203"/>
      <c r="I73" s="203"/>
      <c r="J73" s="203"/>
      <c r="K73" s="203"/>
      <c r="L73" s="203"/>
      <c r="M73" s="203"/>
      <c r="N73" s="203"/>
    </row>
    <row r="74" spans="1:16" ht="13.5" customHeight="1">
      <c r="C74" s="46"/>
      <c r="D74" s="46"/>
      <c r="E74" s="46"/>
      <c r="F74" s="46"/>
      <c r="G74" s="46"/>
      <c r="H74" s="46"/>
      <c r="I74" s="46"/>
      <c r="J74" s="46"/>
      <c r="K74" s="46"/>
      <c r="L74" s="46"/>
      <c r="M74" s="46"/>
      <c r="N74" s="46"/>
    </row>
  </sheetData>
  <sheetProtection password="E237" sheet="1" objects="1" scenarios="1"/>
  <mergeCells count="48">
    <mergeCell ref="G2:N2"/>
    <mergeCell ref="A2:F2"/>
    <mergeCell ref="B72:N73"/>
    <mergeCell ref="F10:G10"/>
    <mergeCell ref="F11:G11"/>
    <mergeCell ref="F12:G12"/>
    <mergeCell ref="H10:N10"/>
    <mergeCell ref="H11:N11"/>
    <mergeCell ref="H12:N12"/>
    <mergeCell ref="A16:N16"/>
    <mergeCell ref="A18:C19"/>
    <mergeCell ref="A59:C65"/>
    <mergeCell ref="D59:N60"/>
    <mergeCell ref="D61:N62"/>
    <mergeCell ref="D65:N65"/>
    <mergeCell ref="D33:D34"/>
    <mergeCell ref="E33:N34"/>
    <mergeCell ref="D18:N19"/>
    <mergeCell ref="D63:D64"/>
    <mergeCell ref="E63:H64"/>
    <mergeCell ref="A7:E7"/>
    <mergeCell ref="C15:N15"/>
    <mergeCell ref="A15:B15"/>
    <mergeCell ref="I63:I64"/>
    <mergeCell ref="A20:C28"/>
    <mergeCell ref="A29:C58"/>
    <mergeCell ref="F26:L27"/>
    <mergeCell ref="D20:N21"/>
    <mergeCell ref="D22:N23"/>
    <mergeCell ref="D24:N25"/>
    <mergeCell ref="D31:N32"/>
    <mergeCell ref="D29:N30"/>
    <mergeCell ref="H5:N5"/>
    <mergeCell ref="B67:N69"/>
    <mergeCell ref="A67:A69"/>
    <mergeCell ref="O26:W27"/>
    <mergeCell ref="B70:N71"/>
    <mergeCell ref="O31:W32"/>
    <mergeCell ref="O63:U64"/>
    <mergeCell ref="D47:D48"/>
    <mergeCell ref="D55:D56"/>
    <mergeCell ref="E47:N48"/>
    <mergeCell ref="E55:N56"/>
    <mergeCell ref="D38:D39"/>
    <mergeCell ref="E38:N39"/>
    <mergeCell ref="D43:D44"/>
    <mergeCell ref="E43:N44"/>
    <mergeCell ref="J63:N64"/>
  </mergeCells>
  <phoneticPr fontId="2"/>
  <conditionalFormatting sqref="D63:D64">
    <cfRule type="expression" dxfId="26" priority="3">
      <formula>$O$65=FALSE</formula>
    </cfRule>
  </conditionalFormatting>
  <conditionalFormatting sqref="D33:D34 D38:D39 D43:D44 D47:D48 D55:D56">
    <cfRule type="expression" dxfId="25" priority="1">
      <formula>COUNTIF($O$33:$O$55,TRUE)&lt;1</formula>
    </cfRule>
  </conditionalFormatting>
  <printOptions horizontalCentered="1"/>
  <pageMargins left="0.98425196850393704" right="0.98425196850393704" top="0.98425196850393704" bottom="0.78740157480314965" header="0.51181102362204722" footer="0.51181102362204722"/>
  <pageSetup paperSize="9" scale="67" fitToWidth="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71" r:id="rId4" name="Check Box 7">
              <controlPr defaultSize="0" autoFill="0" autoLine="0" autoPict="0">
                <anchor moveWithCells="1">
                  <from>
                    <xdr:col>3</xdr:col>
                    <xdr:colOff>190500</xdr:colOff>
                    <xdr:row>32</xdr:row>
                    <xdr:rowOff>66675</xdr:rowOff>
                  </from>
                  <to>
                    <xdr:col>4</xdr:col>
                    <xdr:colOff>152400</xdr:colOff>
                    <xdr:row>33</xdr:row>
                    <xdr:rowOff>104775</xdr:rowOff>
                  </to>
                </anchor>
              </controlPr>
            </control>
          </mc:Choice>
        </mc:AlternateContent>
        <mc:AlternateContent xmlns:mc="http://schemas.openxmlformats.org/markup-compatibility/2006">
          <mc:Choice Requires="x14">
            <control shapeId="11272" r:id="rId5" name="Check Box 8">
              <controlPr defaultSize="0" autoFill="0" autoLine="0" autoPict="0">
                <anchor moveWithCells="1">
                  <from>
                    <xdr:col>3</xdr:col>
                    <xdr:colOff>190500</xdr:colOff>
                    <xdr:row>37</xdr:row>
                    <xdr:rowOff>66675</xdr:rowOff>
                  </from>
                  <to>
                    <xdr:col>4</xdr:col>
                    <xdr:colOff>152400</xdr:colOff>
                    <xdr:row>38</xdr:row>
                    <xdr:rowOff>104775</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3</xdr:col>
                    <xdr:colOff>190500</xdr:colOff>
                    <xdr:row>42</xdr:row>
                    <xdr:rowOff>66675</xdr:rowOff>
                  </from>
                  <to>
                    <xdr:col>4</xdr:col>
                    <xdr:colOff>152400</xdr:colOff>
                    <xdr:row>43</xdr:row>
                    <xdr:rowOff>104775</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3</xdr:col>
                    <xdr:colOff>190500</xdr:colOff>
                    <xdr:row>46</xdr:row>
                    <xdr:rowOff>66675</xdr:rowOff>
                  </from>
                  <to>
                    <xdr:col>4</xdr:col>
                    <xdr:colOff>152400</xdr:colOff>
                    <xdr:row>47</xdr:row>
                    <xdr:rowOff>104775</xdr:rowOff>
                  </to>
                </anchor>
              </controlPr>
            </control>
          </mc:Choice>
        </mc:AlternateContent>
        <mc:AlternateContent xmlns:mc="http://schemas.openxmlformats.org/markup-compatibility/2006">
          <mc:Choice Requires="x14">
            <control shapeId="11275" r:id="rId8" name="Check Box 11">
              <controlPr defaultSize="0" autoFill="0" autoLine="0" autoPict="0">
                <anchor moveWithCells="1">
                  <from>
                    <xdr:col>3</xdr:col>
                    <xdr:colOff>190500</xdr:colOff>
                    <xdr:row>54</xdr:row>
                    <xdr:rowOff>66675</xdr:rowOff>
                  </from>
                  <to>
                    <xdr:col>4</xdr:col>
                    <xdr:colOff>152400</xdr:colOff>
                    <xdr:row>55</xdr:row>
                    <xdr:rowOff>104775</xdr:rowOff>
                  </to>
                </anchor>
              </controlPr>
            </control>
          </mc:Choice>
        </mc:AlternateContent>
        <mc:AlternateContent xmlns:mc="http://schemas.openxmlformats.org/markup-compatibility/2006">
          <mc:Choice Requires="x14">
            <control shapeId="11276" r:id="rId9" name="Check Box 12">
              <controlPr defaultSize="0" autoFill="0" autoLine="0" autoPict="0">
                <anchor moveWithCells="1">
                  <from>
                    <xdr:col>3</xdr:col>
                    <xdr:colOff>190500</xdr:colOff>
                    <xdr:row>62</xdr:row>
                    <xdr:rowOff>66675</xdr:rowOff>
                  </from>
                  <to>
                    <xdr:col>4</xdr:col>
                    <xdr:colOff>152400</xdr:colOff>
                    <xdr:row>63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I31"/>
  <sheetViews>
    <sheetView view="pageBreakPreview" zoomScale="70" zoomScaleNormal="100" zoomScaleSheetLayoutView="70" workbookViewId="0">
      <selection activeCell="A22" sqref="A22"/>
    </sheetView>
  </sheetViews>
  <sheetFormatPr defaultRowHeight="17.25"/>
  <cols>
    <col min="1" max="2" width="5.625" style="69" customWidth="1"/>
    <col min="3" max="4" width="7.125" style="69" customWidth="1"/>
    <col min="5" max="7" width="13.625" style="69" customWidth="1"/>
    <col min="8" max="8" width="12.625" style="69" customWidth="1"/>
    <col min="9" max="258" width="9" style="69"/>
    <col min="259" max="260" width="8.125" style="69" customWidth="1"/>
    <col min="261" max="264" width="15.625" style="69" customWidth="1"/>
    <col min="265" max="514" width="9" style="69"/>
    <col min="515" max="516" width="8.125" style="69" customWidth="1"/>
    <col min="517" max="520" width="15.625" style="69" customWidth="1"/>
    <col min="521" max="770" width="9" style="69"/>
    <col min="771" max="772" width="8.125" style="69" customWidth="1"/>
    <col min="773" max="776" width="15.625" style="69" customWidth="1"/>
    <col min="777" max="1026" width="9" style="69"/>
    <col min="1027" max="1028" width="8.125" style="69" customWidth="1"/>
    <col min="1029" max="1032" width="15.625" style="69" customWidth="1"/>
    <col min="1033" max="1282" width="9" style="69"/>
    <col min="1283" max="1284" width="8.125" style="69" customWidth="1"/>
    <col min="1285" max="1288" width="15.625" style="69" customWidth="1"/>
    <col min="1289" max="1538" width="9" style="69"/>
    <col min="1539" max="1540" width="8.125" style="69" customWidth="1"/>
    <col min="1541" max="1544" width="15.625" style="69" customWidth="1"/>
    <col min="1545" max="1794" width="9" style="69"/>
    <col min="1795" max="1796" width="8.125" style="69" customWidth="1"/>
    <col min="1797" max="1800" width="15.625" style="69" customWidth="1"/>
    <col min="1801" max="2050" width="9" style="69"/>
    <col min="2051" max="2052" width="8.125" style="69" customWidth="1"/>
    <col min="2053" max="2056" width="15.625" style="69" customWidth="1"/>
    <col min="2057" max="2306" width="9" style="69"/>
    <col min="2307" max="2308" width="8.125" style="69" customWidth="1"/>
    <col min="2309" max="2312" width="15.625" style="69" customWidth="1"/>
    <col min="2313" max="2562" width="9" style="69"/>
    <col min="2563" max="2564" width="8.125" style="69" customWidth="1"/>
    <col min="2565" max="2568" width="15.625" style="69" customWidth="1"/>
    <col min="2569" max="2818" width="9" style="69"/>
    <col min="2819" max="2820" width="8.125" style="69" customWidth="1"/>
    <col min="2821" max="2824" width="15.625" style="69" customWidth="1"/>
    <col min="2825" max="3074" width="9" style="69"/>
    <col min="3075" max="3076" width="8.125" style="69" customWidth="1"/>
    <col min="3077" max="3080" width="15.625" style="69" customWidth="1"/>
    <col min="3081" max="3330" width="9" style="69"/>
    <col min="3331" max="3332" width="8.125" style="69" customWidth="1"/>
    <col min="3333" max="3336" width="15.625" style="69" customWidth="1"/>
    <col min="3337" max="3586" width="9" style="69"/>
    <col min="3587" max="3588" width="8.125" style="69" customWidth="1"/>
    <col min="3589" max="3592" width="15.625" style="69" customWidth="1"/>
    <col min="3593" max="3842" width="9" style="69"/>
    <col min="3843" max="3844" width="8.125" style="69" customWidth="1"/>
    <col min="3845" max="3848" width="15.625" style="69" customWidth="1"/>
    <col min="3849" max="4098" width="9" style="69"/>
    <col min="4099" max="4100" width="8.125" style="69" customWidth="1"/>
    <col min="4101" max="4104" width="15.625" style="69" customWidth="1"/>
    <col min="4105" max="4354" width="9" style="69"/>
    <col min="4355" max="4356" width="8.125" style="69" customWidth="1"/>
    <col min="4357" max="4360" width="15.625" style="69" customWidth="1"/>
    <col min="4361" max="4610" width="9" style="69"/>
    <col min="4611" max="4612" width="8.125" style="69" customWidth="1"/>
    <col min="4613" max="4616" width="15.625" style="69" customWidth="1"/>
    <col min="4617" max="4866" width="9" style="69"/>
    <col min="4867" max="4868" width="8.125" style="69" customWidth="1"/>
    <col min="4869" max="4872" width="15.625" style="69" customWidth="1"/>
    <col min="4873" max="5122" width="9" style="69"/>
    <col min="5123" max="5124" width="8.125" style="69" customWidth="1"/>
    <col min="5125" max="5128" width="15.625" style="69" customWidth="1"/>
    <col min="5129" max="5378" width="9" style="69"/>
    <col min="5379" max="5380" width="8.125" style="69" customWidth="1"/>
    <col min="5381" max="5384" width="15.625" style="69" customWidth="1"/>
    <col min="5385" max="5634" width="9" style="69"/>
    <col min="5635" max="5636" width="8.125" style="69" customWidth="1"/>
    <col min="5637" max="5640" width="15.625" style="69" customWidth="1"/>
    <col min="5641" max="5890" width="9" style="69"/>
    <col min="5891" max="5892" width="8.125" style="69" customWidth="1"/>
    <col min="5893" max="5896" width="15.625" style="69" customWidth="1"/>
    <col min="5897" max="6146" width="9" style="69"/>
    <col min="6147" max="6148" width="8.125" style="69" customWidth="1"/>
    <col min="6149" max="6152" width="15.625" style="69" customWidth="1"/>
    <col min="6153" max="6402" width="9" style="69"/>
    <col min="6403" max="6404" width="8.125" style="69" customWidth="1"/>
    <col min="6405" max="6408" width="15.625" style="69" customWidth="1"/>
    <col min="6409" max="6658" width="9" style="69"/>
    <col min="6659" max="6660" width="8.125" style="69" customWidth="1"/>
    <col min="6661" max="6664" width="15.625" style="69" customWidth="1"/>
    <col min="6665" max="6914" width="9" style="69"/>
    <col min="6915" max="6916" width="8.125" style="69" customWidth="1"/>
    <col min="6917" max="6920" width="15.625" style="69" customWidth="1"/>
    <col min="6921" max="7170" width="9" style="69"/>
    <col min="7171" max="7172" width="8.125" style="69" customWidth="1"/>
    <col min="7173" max="7176" width="15.625" style="69" customWidth="1"/>
    <col min="7177" max="7426" width="9" style="69"/>
    <col min="7427" max="7428" width="8.125" style="69" customWidth="1"/>
    <col min="7429" max="7432" width="15.625" style="69" customWidth="1"/>
    <col min="7433" max="7682" width="9" style="69"/>
    <col min="7683" max="7684" width="8.125" style="69" customWidth="1"/>
    <col min="7685" max="7688" width="15.625" style="69" customWidth="1"/>
    <col min="7689" max="7938" width="9" style="69"/>
    <col min="7939" max="7940" width="8.125" style="69" customWidth="1"/>
    <col min="7941" max="7944" width="15.625" style="69" customWidth="1"/>
    <col min="7945" max="8194" width="9" style="69"/>
    <col min="8195" max="8196" width="8.125" style="69" customWidth="1"/>
    <col min="8197" max="8200" width="15.625" style="69" customWidth="1"/>
    <col min="8201" max="8450" width="9" style="69"/>
    <col min="8451" max="8452" width="8.125" style="69" customWidth="1"/>
    <col min="8453" max="8456" width="15.625" style="69" customWidth="1"/>
    <col min="8457" max="8706" width="9" style="69"/>
    <col min="8707" max="8708" width="8.125" style="69" customWidth="1"/>
    <col min="8709" max="8712" width="15.625" style="69" customWidth="1"/>
    <col min="8713" max="8962" width="9" style="69"/>
    <col min="8963" max="8964" width="8.125" style="69" customWidth="1"/>
    <col min="8965" max="8968" width="15.625" style="69" customWidth="1"/>
    <col min="8969" max="9218" width="9" style="69"/>
    <col min="9219" max="9220" width="8.125" style="69" customWidth="1"/>
    <col min="9221" max="9224" width="15.625" style="69" customWidth="1"/>
    <col min="9225" max="9474" width="9" style="69"/>
    <col min="9475" max="9476" width="8.125" style="69" customWidth="1"/>
    <col min="9477" max="9480" width="15.625" style="69" customWidth="1"/>
    <col min="9481" max="9730" width="9" style="69"/>
    <col min="9731" max="9732" width="8.125" style="69" customWidth="1"/>
    <col min="9733" max="9736" width="15.625" style="69" customWidth="1"/>
    <col min="9737" max="9986" width="9" style="69"/>
    <col min="9987" max="9988" width="8.125" style="69" customWidth="1"/>
    <col min="9989" max="9992" width="15.625" style="69" customWidth="1"/>
    <col min="9993" max="10242" width="9" style="69"/>
    <col min="10243" max="10244" width="8.125" style="69" customWidth="1"/>
    <col min="10245" max="10248" width="15.625" style="69" customWidth="1"/>
    <col min="10249" max="10498" width="9" style="69"/>
    <col min="10499" max="10500" width="8.125" style="69" customWidth="1"/>
    <col min="10501" max="10504" width="15.625" style="69" customWidth="1"/>
    <col min="10505" max="10754" width="9" style="69"/>
    <col min="10755" max="10756" width="8.125" style="69" customWidth="1"/>
    <col min="10757" max="10760" width="15.625" style="69" customWidth="1"/>
    <col min="10761" max="11010" width="9" style="69"/>
    <col min="11011" max="11012" width="8.125" style="69" customWidth="1"/>
    <col min="11013" max="11016" width="15.625" style="69" customWidth="1"/>
    <col min="11017" max="11266" width="9" style="69"/>
    <col min="11267" max="11268" width="8.125" style="69" customWidth="1"/>
    <col min="11269" max="11272" width="15.625" style="69" customWidth="1"/>
    <col min="11273" max="11522" width="9" style="69"/>
    <col min="11523" max="11524" width="8.125" style="69" customWidth="1"/>
    <col min="11525" max="11528" width="15.625" style="69" customWidth="1"/>
    <col min="11529" max="11778" width="9" style="69"/>
    <col min="11779" max="11780" width="8.125" style="69" customWidth="1"/>
    <col min="11781" max="11784" width="15.625" style="69" customWidth="1"/>
    <col min="11785" max="12034" width="9" style="69"/>
    <col min="12035" max="12036" width="8.125" style="69" customWidth="1"/>
    <col min="12037" max="12040" width="15.625" style="69" customWidth="1"/>
    <col min="12041" max="12290" width="9" style="69"/>
    <col min="12291" max="12292" width="8.125" style="69" customWidth="1"/>
    <col min="12293" max="12296" width="15.625" style="69" customWidth="1"/>
    <col min="12297" max="12546" width="9" style="69"/>
    <col min="12547" max="12548" width="8.125" style="69" customWidth="1"/>
    <col min="12549" max="12552" width="15.625" style="69" customWidth="1"/>
    <col min="12553" max="12802" width="9" style="69"/>
    <col min="12803" max="12804" width="8.125" style="69" customWidth="1"/>
    <col min="12805" max="12808" width="15.625" style="69" customWidth="1"/>
    <col min="12809" max="13058" width="9" style="69"/>
    <col min="13059" max="13060" width="8.125" style="69" customWidth="1"/>
    <col min="13061" max="13064" width="15.625" style="69" customWidth="1"/>
    <col min="13065" max="13314" width="9" style="69"/>
    <col min="13315" max="13316" width="8.125" style="69" customWidth="1"/>
    <col min="13317" max="13320" width="15.625" style="69" customWidth="1"/>
    <col min="13321" max="13570" width="9" style="69"/>
    <col min="13571" max="13572" width="8.125" style="69" customWidth="1"/>
    <col min="13573" max="13576" width="15.625" style="69" customWidth="1"/>
    <col min="13577" max="13826" width="9" style="69"/>
    <col min="13827" max="13828" width="8.125" style="69" customWidth="1"/>
    <col min="13829" max="13832" width="15.625" style="69" customWidth="1"/>
    <col min="13833" max="14082" width="9" style="69"/>
    <col min="14083" max="14084" width="8.125" style="69" customWidth="1"/>
    <col min="14085" max="14088" width="15.625" style="69" customWidth="1"/>
    <col min="14089" max="14338" width="9" style="69"/>
    <col min="14339" max="14340" width="8.125" style="69" customWidth="1"/>
    <col min="14341" max="14344" width="15.625" style="69" customWidth="1"/>
    <col min="14345" max="14594" width="9" style="69"/>
    <col min="14595" max="14596" width="8.125" style="69" customWidth="1"/>
    <col min="14597" max="14600" width="15.625" style="69" customWidth="1"/>
    <col min="14601" max="14850" width="9" style="69"/>
    <col min="14851" max="14852" width="8.125" style="69" customWidth="1"/>
    <col min="14853" max="14856" width="15.625" style="69" customWidth="1"/>
    <col min="14857" max="15106" width="9" style="69"/>
    <col min="15107" max="15108" width="8.125" style="69" customWidth="1"/>
    <col min="15109" max="15112" width="15.625" style="69" customWidth="1"/>
    <col min="15113" max="15362" width="9" style="69"/>
    <col min="15363" max="15364" width="8.125" style="69" customWidth="1"/>
    <col min="15365" max="15368" width="15.625" style="69" customWidth="1"/>
    <col min="15369" max="15618" width="9" style="69"/>
    <col min="15619" max="15620" width="8.125" style="69" customWidth="1"/>
    <col min="15621" max="15624" width="15.625" style="69" customWidth="1"/>
    <col min="15625" max="15874" width="9" style="69"/>
    <col min="15875" max="15876" width="8.125" style="69" customWidth="1"/>
    <col min="15877" max="15880" width="15.625" style="69" customWidth="1"/>
    <col min="15881" max="16130" width="9" style="69"/>
    <col min="16131" max="16132" width="8.125" style="69" customWidth="1"/>
    <col min="16133" max="16136" width="15.625" style="69" customWidth="1"/>
    <col min="16137" max="16384" width="9" style="69"/>
  </cols>
  <sheetData>
    <row r="1" spans="1:8" ht="27.75" customHeight="1">
      <c r="A1" s="226" t="str">
        <f>作成フォーム!A1</f>
        <v>令和６年度</v>
      </c>
      <c r="B1" s="226"/>
      <c r="C1" s="226"/>
      <c r="D1" s="225" t="s">
        <v>101</v>
      </c>
      <c r="E1" s="225"/>
      <c r="F1" s="225"/>
      <c r="G1" s="225"/>
      <c r="H1" s="225"/>
    </row>
    <row r="2" spans="1:8" ht="20.100000000000001" customHeight="1">
      <c r="A2" s="70"/>
      <c r="B2" s="70"/>
      <c r="C2" s="70"/>
      <c r="D2" s="70"/>
      <c r="E2" s="70"/>
      <c r="F2" s="70"/>
      <c r="G2" s="70"/>
      <c r="H2" s="70"/>
    </row>
    <row r="3" spans="1:8" ht="35.1" customHeight="1">
      <c r="A3" s="71"/>
      <c r="C3" s="243" t="s">
        <v>21</v>
      </c>
      <c r="D3" s="243"/>
      <c r="E3" s="237" t="str">
        <f>IF(作成フォーム!J7="","作成フォームにて施設名を入力してください",作成フォーム!J7)</f>
        <v>作成フォームにて施設名を入力してください</v>
      </c>
      <c r="F3" s="237"/>
      <c r="G3" s="237"/>
      <c r="H3" s="237"/>
    </row>
    <row r="4" spans="1:8" ht="20.100000000000001" customHeight="1">
      <c r="A4" s="71"/>
      <c r="D4" s="72"/>
      <c r="E4" s="15"/>
      <c r="F4" s="15"/>
      <c r="G4" s="40"/>
      <c r="H4" s="15"/>
    </row>
    <row r="5" spans="1:8" ht="20.100000000000001" customHeight="1">
      <c r="A5" s="238" t="s">
        <v>26</v>
      </c>
      <c r="B5" s="239"/>
      <c r="C5" s="227"/>
      <c r="D5" s="228"/>
      <c r="E5" s="240"/>
      <c r="F5" s="240"/>
      <c r="G5" s="235"/>
      <c r="H5" s="231" t="s">
        <v>25</v>
      </c>
    </row>
    <row r="6" spans="1:8" ht="20.100000000000001" customHeight="1">
      <c r="A6" s="241" t="s">
        <v>27</v>
      </c>
      <c r="B6" s="242"/>
      <c r="C6" s="229"/>
      <c r="D6" s="230"/>
      <c r="E6" s="240"/>
      <c r="F6" s="240"/>
      <c r="G6" s="236"/>
      <c r="H6" s="231"/>
    </row>
    <row r="7" spans="1:8" ht="39.950000000000003" customHeight="1">
      <c r="A7" s="234" t="s">
        <v>28</v>
      </c>
      <c r="B7" s="234"/>
      <c r="C7" s="223"/>
      <c r="D7" s="224"/>
      <c r="E7" s="107"/>
      <c r="F7" s="107"/>
      <c r="G7" s="107"/>
      <c r="H7" s="107">
        <f>SUM(C7:G7)</f>
        <v>0</v>
      </c>
    </row>
    <row r="8" spans="1:8" ht="39.950000000000003" customHeight="1">
      <c r="A8" s="232" t="s">
        <v>29</v>
      </c>
      <c r="B8" s="233"/>
      <c r="C8" s="223"/>
      <c r="D8" s="224"/>
      <c r="E8" s="107"/>
      <c r="F8" s="107"/>
      <c r="G8" s="107"/>
      <c r="H8" s="107">
        <f t="shared" ref="H8:H18" si="0">SUM(C8:G8)</f>
        <v>0</v>
      </c>
    </row>
    <row r="9" spans="1:8" ht="39.950000000000003" customHeight="1">
      <c r="A9" s="232" t="s">
        <v>30</v>
      </c>
      <c r="B9" s="233"/>
      <c r="C9" s="223"/>
      <c r="D9" s="224"/>
      <c r="E9" s="107"/>
      <c r="F9" s="107"/>
      <c r="G9" s="107"/>
      <c r="H9" s="107">
        <f t="shared" si="0"/>
        <v>0</v>
      </c>
    </row>
    <row r="10" spans="1:8" ht="39.950000000000003" customHeight="1">
      <c r="A10" s="232" t="s">
        <v>31</v>
      </c>
      <c r="B10" s="233"/>
      <c r="C10" s="223"/>
      <c r="D10" s="224"/>
      <c r="E10" s="107"/>
      <c r="F10" s="107"/>
      <c r="G10" s="107"/>
      <c r="H10" s="107">
        <f t="shared" si="0"/>
        <v>0</v>
      </c>
    </row>
    <row r="11" spans="1:8" ht="39.950000000000003" customHeight="1">
      <c r="A11" s="232" t="s">
        <v>32</v>
      </c>
      <c r="B11" s="233"/>
      <c r="C11" s="223"/>
      <c r="D11" s="224"/>
      <c r="E11" s="107"/>
      <c r="F11" s="107"/>
      <c r="G11" s="107"/>
      <c r="H11" s="107">
        <f t="shared" si="0"/>
        <v>0</v>
      </c>
    </row>
    <row r="12" spans="1:8" ht="39.950000000000003" customHeight="1">
      <c r="A12" s="232" t="s">
        <v>33</v>
      </c>
      <c r="B12" s="233"/>
      <c r="C12" s="223"/>
      <c r="D12" s="224"/>
      <c r="E12" s="107"/>
      <c r="F12" s="107"/>
      <c r="G12" s="107"/>
      <c r="H12" s="107">
        <f t="shared" si="0"/>
        <v>0</v>
      </c>
    </row>
    <row r="13" spans="1:8" ht="39.950000000000003" customHeight="1">
      <c r="A13" s="232" t="s">
        <v>34</v>
      </c>
      <c r="B13" s="233"/>
      <c r="C13" s="223"/>
      <c r="D13" s="224"/>
      <c r="E13" s="107"/>
      <c r="F13" s="107"/>
      <c r="G13" s="107"/>
      <c r="H13" s="107">
        <f t="shared" si="0"/>
        <v>0</v>
      </c>
    </row>
    <row r="14" spans="1:8" ht="39.950000000000003" customHeight="1">
      <c r="A14" s="232" t="s">
        <v>35</v>
      </c>
      <c r="B14" s="233"/>
      <c r="C14" s="223"/>
      <c r="D14" s="224"/>
      <c r="E14" s="107"/>
      <c r="F14" s="107"/>
      <c r="G14" s="107"/>
      <c r="H14" s="107">
        <f t="shared" si="0"/>
        <v>0</v>
      </c>
    </row>
    <row r="15" spans="1:8" ht="39.950000000000003" customHeight="1">
      <c r="A15" s="232" t="s">
        <v>36</v>
      </c>
      <c r="B15" s="233"/>
      <c r="C15" s="223"/>
      <c r="D15" s="224"/>
      <c r="E15" s="107"/>
      <c r="F15" s="107"/>
      <c r="G15" s="107"/>
      <c r="H15" s="107">
        <f t="shared" si="0"/>
        <v>0</v>
      </c>
    </row>
    <row r="16" spans="1:8" ht="39.950000000000003" customHeight="1">
      <c r="A16" s="234" t="s">
        <v>37</v>
      </c>
      <c r="B16" s="234"/>
      <c r="C16" s="223"/>
      <c r="D16" s="224"/>
      <c r="E16" s="107"/>
      <c r="F16" s="107"/>
      <c r="G16" s="107"/>
      <c r="H16" s="107">
        <f t="shared" si="0"/>
        <v>0</v>
      </c>
    </row>
    <row r="17" spans="1:9" ht="39.950000000000003" customHeight="1">
      <c r="A17" s="234" t="s">
        <v>38</v>
      </c>
      <c r="B17" s="234"/>
      <c r="C17" s="223"/>
      <c r="D17" s="224"/>
      <c r="E17" s="107"/>
      <c r="F17" s="107"/>
      <c r="G17" s="107"/>
      <c r="H17" s="107">
        <f t="shared" si="0"/>
        <v>0</v>
      </c>
    </row>
    <row r="18" spans="1:9" ht="39.950000000000003" customHeight="1">
      <c r="A18" s="234" t="s">
        <v>39</v>
      </c>
      <c r="B18" s="234"/>
      <c r="C18" s="223"/>
      <c r="D18" s="224"/>
      <c r="E18" s="107"/>
      <c r="F18" s="107"/>
      <c r="G18" s="107"/>
      <c r="H18" s="107">
        <f t="shared" si="0"/>
        <v>0</v>
      </c>
    </row>
    <row r="19" spans="1:9" ht="39.950000000000003" customHeight="1">
      <c r="A19" s="231" t="s">
        <v>25</v>
      </c>
      <c r="B19" s="231"/>
      <c r="C19" s="223">
        <f>SUM(C7:D18)</f>
        <v>0</v>
      </c>
      <c r="D19" s="224"/>
      <c r="E19" s="107">
        <f>SUM(E7:E18)</f>
        <v>0</v>
      </c>
      <c r="F19" s="107">
        <f>SUM(F7:F18)</f>
        <v>0</v>
      </c>
      <c r="G19" s="107">
        <f>SUM(G7:G18)</f>
        <v>0</v>
      </c>
      <c r="H19" s="108">
        <f>SUM(C19:G19)</f>
        <v>0</v>
      </c>
      <c r="I19" s="110" t="str">
        <f>IF(H19&lt;400,"※申請には４００時間時間以上の雇用が必要です。","")</f>
        <v>※申請には４００時間時間以上の雇用が必要です。</v>
      </c>
    </row>
    <row r="20" spans="1:9" s="74" customFormat="1" ht="20.100000000000001" customHeight="1">
      <c r="A20" s="73"/>
      <c r="B20" s="73"/>
      <c r="C20" s="73"/>
      <c r="D20" s="16"/>
      <c r="E20" s="16"/>
      <c r="F20" s="16"/>
      <c r="G20" s="16"/>
      <c r="H20" s="16"/>
    </row>
    <row r="21" spans="1:9" ht="20.100000000000001" customHeight="1">
      <c r="A21" s="359" t="s">
        <v>200</v>
      </c>
      <c r="B21" s="75"/>
      <c r="C21" s="75"/>
      <c r="D21" s="75"/>
      <c r="E21" s="75"/>
      <c r="F21" s="75"/>
      <c r="G21" s="75"/>
      <c r="H21" s="75"/>
    </row>
    <row r="22" spans="1:9" ht="20.100000000000001" customHeight="1">
      <c r="A22" s="98" t="s">
        <v>40</v>
      </c>
      <c r="B22" s="75"/>
      <c r="C22" s="75"/>
      <c r="D22" s="75"/>
      <c r="E22" s="75"/>
      <c r="F22" s="75"/>
      <c r="G22" s="75"/>
      <c r="H22" s="75"/>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row r="31" spans="1:9" ht="20.100000000000001" customHeight="1"/>
  </sheetData>
  <sheetProtection password="E237" sheet="1" objects="1" scenarios="1"/>
  <mergeCells count="37">
    <mergeCell ref="G5:G6"/>
    <mergeCell ref="A12:B12"/>
    <mergeCell ref="E3:H3"/>
    <mergeCell ref="A5:B5"/>
    <mergeCell ref="E5:E6"/>
    <mergeCell ref="F5:F6"/>
    <mergeCell ref="H5:H6"/>
    <mergeCell ref="A6:B6"/>
    <mergeCell ref="A7:B7"/>
    <mergeCell ref="A8:B8"/>
    <mergeCell ref="A9:B9"/>
    <mergeCell ref="A10:B10"/>
    <mergeCell ref="A11:B11"/>
    <mergeCell ref="C3:D3"/>
    <mergeCell ref="A19:B19"/>
    <mergeCell ref="A13:B13"/>
    <mergeCell ref="A14:B14"/>
    <mergeCell ref="A15:B15"/>
    <mergeCell ref="A16:B16"/>
    <mergeCell ref="A17:B17"/>
    <mergeCell ref="A18:B18"/>
    <mergeCell ref="C16:D16"/>
    <mergeCell ref="C17:D17"/>
    <mergeCell ref="C18:D18"/>
    <mergeCell ref="C19:D19"/>
    <mergeCell ref="D1:H1"/>
    <mergeCell ref="A1:C1"/>
    <mergeCell ref="C11:D11"/>
    <mergeCell ref="C12:D12"/>
    <mergeCell ref="C13:D13"/>
    <mergeCell ref="C14:D14"/>
    <mergeCell ref="C15:D15"/>
    <mergeCell ref="C5:D6"/>
    <mergeCell ref="C7:D7"/>
    <mergeCell ref="C8:D8"/>
    <mergeCell ref="C9:D9"/>
    <mergeCell ref="C10:D10"/>
  </mergeCells>
  <phoneticPr fontId="2"/>
  <conditionalFormatting sqref="C7:D7">
    <cfRule type="expression" dxfId="24" priority="16">
      <formula>AND($C$5&lt;&gt;"",$C$7="")</formula>
    </cfRule>
  </conditionalFormatting>
  <conditionalFormatting sqref="C8:D8">
    <cfRule type="expression" dxfId="23" priority="15">
      <formula>AND($C$5&lt;&gt;"",$C$8="")</formula>
    </cfRule>
  </conditionalFormatting>
  <conditionalFormatting sqref="C9:D9">
    <cfRule type="expression" dxfId="22" priority="14">
      <formula>AND($C$5&lt;&gt;"",$C$9="")</formula>
    </cfRule>
  </conditionalFormatting>
  <conditionalFormatting sqref="C10:D10">
    <cfRule type="expression" dxfId="21" priority="13">
      <formula>AND($C$5&lt;&gt;"",$C$10="")</formula>
    </cfRule>
  </conditionalFormatting>
  <conditionalFormatting sqref="C11:D11">
    <cfRule type="expression" dxfId="20" priority="12">
      <formula>AND($C$5&lt;&gt;"",$C$11="")</formula>
    </cfRule>
  </conditionalFormatting>
  <conditionalFormatting sqref="C12:D12">
    <cfRule type="expression" dxfId="19" priority="11">
      <formula>AND($C$5&lt;&gt;"",$C$12="")</formula>
    </cfRule>
  </conditionalFormatting>
  <conditionalFormatting sqref="C13:D13">
    <cfRule type="expression" dxfId="18" priority="10">
      <formula>AND($C$5&lt;&gt;"",$C$13="")</formula>
    </cfRule>
  </conditionalFormatting>
  <conditionalFormatting sqref="C14:D14">
    <cfRule type="expression" dxfId="17" priority="9">
      <formula>AND($C$5&lt;&gt;"",$C$14="")</formula>
    </cfRule>
  </conditionalFormatting>
  <conditionalFormatting sqref="C15:D15">
    <cfRule type="expression" dxfId="16" priority="8">
      <formula>AND($C$5&lt;&gt;"",$C$15="")</formula>
    </cfRule>
  </conditionalFormatting>
  <conditionalFormatting sqref="C16:D16">
    <cfRule type="expression" dxfId="15" priority="7">
      <formula>AND($C$5&lt;&gt;"",$C$16="")</formula>
    </cfRule>
  </conditionalFormatting>
  <conditionalFormatting sqref="C17:D17">
    <cfRule type="expression" dxfId="14" priority="6">
      <formula>AND($C$5&lt;&gt;"",$C$17="")</formula>
    </cfRule>
  </conditionalFormatting>
  <conditionalFormatting sqref="C18:D18">
    <cfRule type="expression" dxfId="13" priority="5">
      <formula>AND($C$5&lt;&gt;"",$C$18="")</formula>
    </cfRule>
  </conditionalFormatting>
  <conditionalFormatting sqref="E7:E18">
    <cfRule type="expression" dxfId="12" priority="4">
      <formula>AND($E$5&lt;&gt;"",$E7="")</formula>
    </cfRule>
  </conditionalFormatting>
  <conditionalFormatting sqref="F7:F18">
    <cfRule type="expression" dxfId="11" priority="2">
      <formula>AND($F$5&lt;&gt;"",$F7="")</formula>
    </cfRule>
  </conditionalFormatting>
  <conditionalFormatting sqref="G7:G18">
    <cfRule type="expression" dxfId="10" priority="1">
      <formula>AND($G$5&lt;&gt;"",$G7="")</formula>
    </cfRule>
  </conditionalFormatting>
  <dataValidations count="4">
    <dataValidation type="whole" allowBlank="1" showInputMessage="1" showErrorMessage="1" errorTitle="エラー" error="小数点以下切り捨てし入力ください" sqref="WVM983048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D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D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D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D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D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D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D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D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D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D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D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D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D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D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D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0</formula1>
      <formula2>159</formula2>
    </dataValidation>
    <dataValidation type="whole" allowBlank="1" showInputMessage="1" showErrorMessage="1" errorTitle="エラー" error="小数点以下切り捨てで入力ください" sqref="WLQ983049:WLQ983059 JB7:JC18 SX7:SY18 ACT7:ACU18 AMP7:AMQ18 AWL7:AWM18 BGH7:BGI18 BQD7:BQE18 BZZ7:CAA18 CJV7:CJW18 CTR7:CTS18 DDN7:DDO18 DNJ7:DNK18 DXF7:DXG18 EHB7:EHC18 EQX7:EQY18 FAT7:FAU18 FKP7:FKQ18 FUL7:FUM18 GEH7:GEI18 GOD7:GOE18 GXZ7:GYA18 HHV7:HHW18 HRR7:HRS18 IBN7:IBO18 ILJ7:ILK18 IVF7:IVG18 JFB7:JFC18 JOX7:JOY18 JYT7:JYU18 KIP7:KIQ18 KSL7:KSM18 LCH7:LCI18 LMD7:LME18 LVZ7:LWA18 MFV7:MFW18 MPR7:MPS18 MZN7:MZO18 NJJ7:NJK18 NTF7:NTG18 ODB7:ODC18 OMX7:OMY18 OWT7:OWU18 PGP7:PGQ18 PQL7:PQM18 QAH7:QAI18 QKD7:QKE18 QTZ7:QUA18 RDV7:RDW18 RNR7:RNS18 RXN7:RXO18 SHJ7:SHK18 SRF7:SRG18 TBB7:TBC18 TKX7:TKY18 TUT7:TUU18 UEP7:UEQ18 UOL7:UOM18 UYH7:UYI18 VID7:VIE18 VRZ7:VSA18 WBV7:WBW18 WLR7:WLS18 WVN7:WVO18 E65544:G65555 JB65544:JC65555 SX65544:SY65555 ACT65544:ACU65555 AMP65544:AMQ65555 AWL65544:AWM65555 BGH65544:BGI65555 BQD65544:BQE65555 BZZ65544:CAA65555 CJV65544:CJW65555 CTR65544:CTS65555 DDN65544:DDO65555 DNJ65544:DNK65555 DXF65544:DXG65555 EHB65544:EHC65555 EQX65544:EQY65555 FAT65544:FAU65555 FKP65544:FKQ65555 FUL65544:FUM65555 GEH65544:GEI65555 GOD65544:GOE65555 GXZ65544:GYA65555 HHV65544:HHW65555 HRR65544:HRS65555 IBN65544:IBO65555 ILJ65544:ILK65555 IVF65544:IVG65555 JFB65544:JFC65555 JOX65544:JOY65555 JYT65544:JYU65555 KIP65544:KIQ65555 KSL65544:KSM65555 LCH65544:LCI65555 LMD65544:LME65555 LVZ65544:LWA65555 MFV65544:MFW65555 MPR65544:MPS65555 MZN65544:MZO65555 NJJ65544:NJK65555 NTF65544:NTG65555 ODB65544:ODC65555 OMX65544:OMY65555 OWT65544:OWU65555 PGP65544:PGQ65555 PQL65544:PQM65555 QAH65544:QAI65555 QKD65544:QKE65555 QTZ65544:QUA65555 RDV65544:RDW65555 RNR65544:RNS65555 RXN65544:RXO65555 SHJ65544:SHK65555 SRF65544:SRG65555 TBB65544:TBC65555 TKX65544:TKY65555 TUT65544:TUU65555 UEP65544:UEQ65555 UOL65544:UOM65555 UYH65544:UYI65555 VID65544:VIE65555 VRZ65544:VSA65555 WBV65544:WBW65555 WLR65544:WLS65555 WVN65544:WVO65555 E131080:G131091 JB131080:JC131091 SX131080:SY131091 ACT131080:ACU131091 AMP131080:AMQ131091 AWL131080:AWM131091 BGH131080:BGI131091 BQD131080:BQE131091 BZZ131080:CAA131091 CJV131080:CJW131091 CTR131080:CTS131091 DDN131080:DDO131091 DNJ131080:DNK131091 DXF131080:DXG131091 EHB131080:EHC131091 EQX131080:EQY131091 FAT131080:FAU131091 FKP131080:FKQ131091 FUL131080:FUM131091 GEH131080:GEI131091 GOD131080:GOE131091 GXZ131080:GYA131091 HHV131080:HHW131091 HRR131080:HRS131091 IBN131080:IBO131091 ILJ131080:ILK131091 IVF131080:IVG131091 JFB131080:JFC131091 JOX131080:JOY131091 JYT131080:JYU131091 KIP131080:KIQ131091 KSL131080:KSM131091 LCH131080:LCI131091 LMD131080:LME131091 LVZ131080:LWA131091 MFV131080:MFW131091 MPR131080:MPS131091 MZN131080:MZO131091 NJJ131080:NJK131091 NTF131080:NTG131091 ODB131080:ODC131091 OMX131080:OMY131091 OWT131080:OWU131091 PGP131080:PGQ131091 PQL131080:PQM131091 QAH131080:QAI131091 QKD131080:QKE131091 QTZ131080:QUA131091 RDV131080:RDW131091 RNR131080:RNS131091 RXN131080:RXO131091 SHJ131080:SHK131091 SRF131080:SRG131091 TBB131080:TBC131091 TKX131080:TKY131091 TUT131080:TUU131091 UEP131080:UEQ131091 UOL131080:UOM131091 UYH131080:UYI131091 VID131080:VIE131091 VRZ131080:VSA131091 WBV131080:WBW131091 WLR131080:WLS131091 WVN131080:WVO131091 E196616:G196627 JB196616:JC196627 SX196616:SY196627 ACT196616:ACU196627 AMP196616:AMQ196627 AWL196616:AWM196627 BGH196616:BGI196627 BQD196616:BQE196627 BZZ196616:CAA196627 CJV196616:CJW196627 CTR196616:CTS196627 DDN196616:DDO196627 DNJ196616:DNK196627 DXF196616:DXG196627 EHB196616:EHC196627 EQX196616:EQY196627 FAT196616:FAU196627 FKP196616:FKQ196627 FUL196616:FUM196627 GEH196616:GEI196627 GOD196616:GOE196627 GXZ196616:GYA196627 HHV196616:HHW196627 HRR196616:HRS196627 IBN196616:IBO196627 ILJ196616:ILK196627 IVF196616:IVG196627 JFB196616:JFC196627 JOX196616:JOY196627 JYT196616:JYU196627 KIP196616:KIQ196627 KSL196616:KSM196627 LCH196616:LCI196627 LMD196616:LME196627 LVZ196616:LWA196627 MFV196616:MFW196627 MPR196616:MPS196627 MZN196616:MZO196627 NJJ196616:NJK196627 NTF196616:NTG196627 ODB196616:ODC196627 OMX196616:OMY196627 OWT196616:OWU196627 PGP196616:PGQ196627 PQL196616:PQM196627 QAH196616:QAI196627 QKD196616:QKE196627 QTZ196616:QUA196627 RDV196616:RDW196627 RNR196616:RNS196627 RXN196616:RXO196627 SHJ196616:SHK196627 SRF196616:SRG196627 TBB196616:TBC196627 TKX196616:TKY196627 TUT196616:TUU196627 UEP196616:UEQ196627 UOL196616:UOM196627 UYH196616:UYI196627 VID196616:VIE196627 VRZ196616:VSA196627 WBV196616:WBW196627 WLR196616:WLS196627 WVN196616:WVO196627 E262152:G262163 JB262152:JC262163 SX262152:SY262163 ACT262152:ACU262163 AMP262152:AMQ262163 AWL262152:AWM262163 BGH262152:BGI262163 BQD262152:BQE262163 BZZ262152:CAA262163 CJV262152:CJW262163 CTR262152:CTS262163 DDN262152:DDO262163 DNJ262152:DNK262163 DXF262152:DXG262163 EHB262152:EHC262163 EQX262152:EQY262163 FAT262152:FAU262163 FKP262152:FKQ262163 FUL262152:FUM262163 GEH262152:GEI262163 GOD262152:GOE262163 GXZ262152:GYA262163 HHV262152:HHW262163 HRR262152:HRS262163 IBN262152:IBO262163 ILJ262152:ILK262163 IVF262152:IVG262163 JFB262152:JFC262163 JOX262152:JOY262163 JYT262152:JYU262163 KIP262152:KIQ262163 KSL262152:KSM262163 LCH262152:LCI262163 LMD262152:LME262163 LVZ262152:LWA262163 MFV262152:MFW262163 MPR262152:MPS262163 MZN262152:MZO262163 NJJ262152:NJK262163 NTF262152:NTG262163 ODB262152:ODC262163 OMX262152:OMY262163 OWT262152:OWU262163 PGP262152:PGQ262163 PQL262152:PQM262163 QAH262152:QAI262163 QKD262152:QKE262163 QTZ262152:QUA262163 RDV262152:RDW262163 RNR262152:RNS262163 RXN262152:RXO262163 SHJ262152:SHK262163 SRF262152:SRG262163 TBB262152:TBC262163 TKX262152:TKY262163 TUT262152:TUU262163 UEP262152:UEQ262163 UOL262152:UOM262163 UYH262152:UYI262163 VID262152:VIE262163 VRZ262152:VSA262163 WBV262152:WBW262163 WLR262152:WLS262163 WVN262152:WVO262163 E327688:G327699 JB327688:JC327699 SX327688:SY327699 ACT327688:ACU327699 AMP327688:AMQ327699 AWL327688:AWM327699 BGH327688:BGI327699 BQD327688:BQE327699 BZZ327688:CAA327699 CJV327688:CJW327699 CTR327688:CTS327699 DDN327688:DDO327699 DNJ327688:DNK327699 DXF327688:DXG327699 EHB327688:EHC327699 EQX327688:EQY327699 FAT327688:FAU327699 FKP327688:FKQ327699 FUL327688:FUM327699 GEH327688:GEI327699 GOD327688:GOE327699 GXZ327688:GYA327699 HHV327688:HHW327699 HRR327688:HRS327699 IBN327688:IBO327699 ILJ327688:ILK327699 IVF327688:IVG327699 JFB327688:JFC327699 JOX327688:JOY327699 JYT327688:JYU327699 KIP327688:KIQ327699 KSL327688:KSM327699 LCH327688:LCI327699 LMD327688:LME327699 LVZ327688:LWA327699 MFV327688:MFW327699 MPR327688:MPS327699 MZN327688:MZO327699 NJJ327688:NJK327699 NTF327688:NTG327699 ODB327688:ODC327699 OMX327688:OMY327699 OWT327688:OWU327699 PGP327688:PGQ327699 PQL327688:PQM327699 QAH327688:QAI327699 QKD327688:QKE327699 QTZ327688:QUA327699 RDV327688:RDW327699 RNR327688:RNS327699 RXN327688:RXO327699 SHJ327688:SHK327699 SRF327688:SRG327699 TBB327688:TBC327699 TKX327688:TKY327699 TUT327688:TUU327699 UEP327688:UEQ327699 UOL327688:UOM327699 UYH327688:UYI327699 VID327688:VIE327699 VRZ327688:VSA327699 WBV327688:WBW327699 WLR327688:WLS327699 WVN327688:WVO327699 E393224:G393235 JB393224:JC393235 SX393224:SY393235 ACT393224:ACU393235 AMP393224:AMQ393235 AWL393224:AWM393235 BGH393224:BGI393235 BQD393224:BQE393235 BZZ393224:CAA393235 CJV393224:CJW393235 CTR393224:CTS393235 DDN393224:DDO393235 DNJ393224:DNK393235 DXF393224:DXG393235 EHB393224:EHC393235 EQX393224:EQY393235 FAT393224:FAU393235 FKP393224:FKQ393235 FUL393224:FUM393235 GEH393224:GEI393235 GOD393224:GOE393235 GXZ393224:GYA393235 HHV393224:HHW393235 HRR393224:HRS393235 IBN393224:IBO393235 ILJ393224:ILK393235 IVF393224:IVG393235 JFB393224:JFC393235 JOX393224:JOY393235 JYT393224:JYU393235 KIP393224:KIQ393235 KSL393224:KSM393235 LCH393224:LCI393235 LMD393224:LME393235 LVZ393224:LWA393235 MFV393224:MFW393235 MPR393224:MPS393235 MZN393224:MZO393235 NJJ393224:NJK393235 NTF393224:NTG393235 ODB393224:ODC393235 OMX393224:OMY393235 OWT393224:OWU393235 PGP393224:PGQ393235 PQL393224:PQM393235 QAH393224:QAI393235 QKD393224:QKE393235 QTZ393224:QUA393235 RDV393224:RDW393235 RNR393224:RNS393235 RXN393224:RXO393235 SHJ393224:SHK393235 SRF393224:SRG393235 TBB393224:TBC393235 TKX393224:TKY393235 TUT393224:TUU393235 UEP393224:UEQ393235 UOL393224:UOM393235 UYH393224:UYI393235 VID393224:VIE393235 VRZ393224:VSA393235 WBV393224:WBW393235 WLR393224:WLS393235 WVN393224:WVO393235 E458760:G458771 JB458760:JC458771 SX458760:SY458771 ACT458760:ACU458771 AMP458760:AMQ458771 AWL458760:AWM458771 BGH458760:BGI458771 BQD458760:BQE458771 BZZ458760:CAA458771 CJV458760:CJW458771 CTR458760:CTS458771 DDN458760:DDO458771 DNJ458760:DNK458771 DXF458760:DXG458771 EHB458760:EHC458771 EQX458760:EQY458771 FAT458760:FAU458771 FKP458760:FKQ458771 FUL458760:FUM458771 GEH458760:GEI458771 GOD458760:GOE458771 GXZ458760:GYA458771 HHV458760:HHW458771 HRR458760:HRS458771 IBN458760:IBO458771 ILJ458760:ILK458771 IVF458760:IVG458771 JFB458760:JFC458771 JOX458760:JOY458771 JYT458760:JYU458771 KIP458760:KIQ458771 KSL458760:KSM458771 LCH458760:LCI458771 LMD458760:LME458771 LVZ458760:LWA458771 MFV458760:MFW458771 MPR458760:MPS458771 MZN458760:MZO458771 NJJ458760:NJK458771 NTF458760:NTG458771 ODB458760:ODC458771 OMX458760:OMY458771 OWT458760:OWU458771 PGP458760:PGQ458771 PQL458760:PQM458771 QAH458760:QAI458771 QKD458760:QKE458771 QTZ458760:QUA458771 RDV458760:RDW458771 RNR458760:RNS458771 RXN458760:RXO458771 SHJ458760:SHK458771 SRF458760:SRG458771 TBB458760:TBC458771 TKX458760:TKY458771 TUT458760:TUU458771 UEP458760:UEQ458771 UOL458760:UOM458771 UYH458760:UYI458771 VID458760:VIE458771 VRZ458760:VSA458771 WBV458760:WBW458771 WLR458760:WLS458771 WVN458760:WVO458771 E524296:G524307 JB524296:JC524307 SX524296:SY524307 ACT524296:ACU524307 AMP524296:AMQ524307 AWL524296:AWM524307 BGH524296:BGI524307 BQD524296:BQE524307 BZZ524296:CAA524307 CJV524296:CJW524307 CTR524296:CTS524307 DDN524296:DDO524307 DNJ524296:DNK524307 DXF524296:DXG524307 EHB524296:EHC524307 EQX524296:EQY524307 FAT524296:FAU524307 FKP524296:FKQ524307 FUL524296:FUM524307 GEH524296:GEI524307 GOD524296:GOE524307 GXZ524296:GYA524307 HHV524296:HHW524307 HRR524296:HRS524307 IBN524296:IBO524307 ILJ524296:ILK524307 IVF524296:IVG524307 JFB524296:JFC524307 JOX524296:JOY524307 JYT524296:JYU524307 KIP524296:KIQ524307 KSL524296:KSM524307 LCH524296:LCI524307 LMD524296:LME524307 LVZ524296:LWA524307 MFV524296:MFW524307 MPR524296:MPS524307 MZN524296:MZO524307 NJJ524296:NJK524307 NTF524296:NTG524307 ODB524296:ODC524307 OMX524296:OMY524307 OWT524296:OWU524307 PGP524296:PGQ524307 PQL524296:PQM524307 QAH524296:QAI524307 QKD524296:QKE524307 QTZ524296:QUA524307 RDV524296:RDW524307 RNR524296:RNS524307 RXN524296:RXO524307 SHJ524296:SHK524307 SRF524296:SRG524307 TBB524296:TBC524307 TKX524296:TKY524307 TUT524296:TUU524307 UEP524296:UEQ524307 UOL524296:UOM524307 UYH524296:UYI524307 VID524296:VIE524307 VRZ524296:VSA524307 WBV524296:WBW524307 WLR524296:WLS524307 WVN524296:WVO524307 E589832:G589843 JB589832:JC589843 SX589832:SY589843 ACT589832:ACU589843 AMP589832:AMQ589843 AWL589832:AWM589843 BGH589832:BGI589843 BQD589832:BQE589843 BZZ589832:CAA589843 CJV589832:CJW589843 CTR589832:CTS589843 DDN589832:DDO589843 DNJ589832:DNK589843 DXF589832:DXG589843 EHB589832:EHC589843 EQX589832:EQY589843 FAT589832:FAU589843 FKP589832:FKQ589843 FUL589832:FUM589843 GEH589832:GEI589843 GOD589832:GOE589843 GXZ589832:GYA589843 HHV589832:HHW589843 HRR589832:HRS589843 IBN589832:IBO589843 ILJ589832:ILK589843 IVF589832:IVG589843 JFB589832:JFC589843 JOX589832:JOY589843 JYT589832:JYU589843 KIP589832:KIQ589843 KSL589832:KSM589843 LCH589832:LCI589843 LMD589832:LME589843 LVZ589832:LWA589843 MFV589832:MFW589843 MPR589832:MPS589843 MZN589832:MZO589843 NJJ589832:NJK589843 NTF589832:NTG589843 ODB589832:ODC589843 OMX589832:OMY589843 OWT589832:OWU589843 PGP589832:PGQ589843 PQL589832:PQM589843 QAH589832:QAI589843 QKD589832:QKE589843 QTZ589832:QUA589843 RDV589832:RDW589843 RNR589832:RNS589843 RXN589832:RXO589843 SHJ589832:SHK589843 SRF589832:SRG589843 TBB589832:TBC589843 TKX589832:TKY589843 TUT589832:TUU589843 UEP589832:UEQ589843 UOL589832:UOM589843 UYH589832:UYI589843 VID589832:VIE589843 VRZ589832:VSA589843 WBV589832:WBW589843 WLR589832:WLS589843 WVN589832:WVO589843 E655368:G655379 JB655368:JC655379 SX655368:SY655379 ACT655368:ACU655379 AMP655368:AMQ655379 AWL655368:AWM655379 BGH655368:BGI655379 BQD655368:BQE655379 BZZ655368:CAA655379 CJV655368:CJW655379 CTR655368:CTS655379 DDN655368:DDO655379 DNJ655368:DNK655379 DXF655368:DXG655379 EHB655368:EHC655379 EQX655368:EQY655379 FAT655368:FAU655379 FKP655368:FKQ655379 FUL655368:FUM655379 GEH655368:GEI655379 GOD655368:GOE655379 GXZ655368:GYA655379 HHV655368:HHW655379 HRR655368:HRS655379 IBN655368:IBO655379 ILJ655368:ILK655379 IVF655368:IVG655379 JFB655368:JFC655379 JOX655368:JOY655379 JYT655368:JYU655379 KIP655368:KIQ655379 KSL655368:KSM655379 LCH655368:LCI655379 LMD655368:LME655379 LVZ655368:LWA655379 MFV655368:MFW655379 MPR655368:MPS655379 MZN655368:MZO655379 NJJ655368:NJK655379 NTF655368:NTG655379 ODB655368:ODC655379 OMX655368:OMY655379 OWT655368:OWU655379 PGP655368:PGQ655379 PQL655368:PQM655379 QAH655368:QAI655379 QKD655368:QKE655379 QTZ655368:QUA655379 RDV655368:RDW655379 RNR655368:RNS655379 RXN655368:RXO655379 SHJ655368:SHK655379 SRF655368:SRG655379 TBB655368:TBC655379 TKX655368:TKY655379 TUT655368:TUU655379 UEP655368:UEQ655379 UOL655368:UOM655379 UYH655368:UYI655379 VID655368:VIE655379 VRZ655368:VSA655379 WBV655368:WBW655379 WLR655368:WLS655379 WVN655368:WVO655379 E720904:G720915 JB720904:JC720915 SX720904:SY720915 ACT720904:ACU720915 AMP720904:AMQ720915 AWL720904:AWM720915 BGH720904:BGI720915 BQD720904:BQE720915 BZZ720904:CAA720915 CJV720904:CJW720915 CTR720904:CTS720915 DDN720904:DDO720915 DNJ720904:DNK720915 DXF720904:DXG720915 EHB720904:EHC720915 EQX720904:EQY720915 FAT720904:FAU720915 FKP720904:FKQ720915 FUL720904:FUM720915 GEH720904:GEI720915 GOD720904:GOE720915 GXZ720904:GYA720915 HHV720904:HHW720915 HRR720904:HRS720915 IBN720904:IBO720915 ILJ720904:ILK720915 IVF720904:IVG720915 JFB720904:JFC720915 JOX720904:JOY720915 JYT720904:JYU720915 KIP720904:KIQ720915 KSL720904:KSM720915 LCH720904:LCI720915 LMD720904:LME720915 LVZ720904:LWA720915 MFV720904:MFW720915 MPR720904:MPS720915 MZN720904:MZO720915 NJJ720904:NJK720915 NTF720904:NTG720915 ODB720904:ODC720915 OMX720904:OMY720915 OWT720904:OWU720915 PGP720904:PGQ720915 PQL720904:PQM720915 QAH720904:QAI720915 QKD720904:QKE720915 QTZ720904:QUA720915 RDV720904:RDW720915 RNR720904:RNS720915 RXN720904:RXO720915 SHJ720904:SHK720915 SRF720904:SRG720915 TBB720904:TBC720915 TKX720904:TKY720915 TUT720904:TUU720915 UEP720904:UEQ720915 UOL720904:UOM720915 UYH720904:UYI720915 VID720904:VIE720915 VRZ720904:VSA720915 WBV720904:WBW720915 WLR720904:WLS720915 WVN720904:WVO720915 E786440:G786451 JB786440:JC786451 SX786440:SY786451 ACT786440:ACU786451 AMP786440:AMQ786451 AWL786440:AWM786451 BGH786440:BGI786451 BQD786440:BQE786451 BZZ786440:CAA786451 CJV786440:CJW786451 CTR786440:CTS786451 DDN786440:DDO786451 DNJ786440:DNK786451 DXF786440:DXG786451 EHB786440:EHC786451 EQX786440:EQY786451 FAT786440:FAU786451 FKP786440:FKQ786451 FUL786440:FUM786451 GEH786440:GEI786451 GOD786440:GOE786451 GXZ786440:GYA786451 HHV786440:HHW786451 HRR786440:HRS786451 IBN786440:IBO786451 ILJ786440:ILK786451 IVF786440:IVG786451 JFB786440:JFC786451 JOX786440:JOY786451 JYT786440:JYU786451 KIP786440:KIQ786451 KSL786440:KSM786451 LCH786440:LCI786451 LMD786440:LME786451 LVZ786440:LWA786451 MFV786440:MFW786451 MPR786440:MPS786451 MZN786440:MZO786451 NJJ786440:NJK786451 NTF786440:NTG786451 ODB786440:ODC786451 OMX786440:OMY786451 OWT786440:OWU786451 PGP786440:PGQ786451 PQL786440:PQM786451 QAH786440:QAI786451 QKD786440:QKE786451 QTZ786440:QUA786451 RDV786440:RDW786451 RNR786440:RNS786451 RXN786440:RXO786451 SHJ786440:SHK786451 SRF786440:SRG786451 TBB786440:TBC786451 TKX786440:TKY786451 TUT786440:TUU786451 UEP786440:UEQ786451 UOL786440:UOM786451 UYH786440:UYI786451 VID786440:VIE786451 VRZ786440:VSA786451 WBV786440:WBW786451 WLR786440:WLS786451 WVN786440:WVO786451 E851976:G851987 JB851976:JC851987 SX851976:SY851987 ACT851976:ACU851987 AMP851976:AMQ851987 AWL851976:AWM851987 BGH851976:BGI851987 BQD851976:BQE851987 BZZ851976:CAA851987 CJV851976:CJW851987 CTR851976:CTS851987 DDN851976:DDO851987 DNJ851976:DNK851987 DXF851976:DXG851987 EHB851976:EHC851987 EQX851976:EQY851987 FAT851976:FAU851987 FKP851976:FKQ851987 FUL851976:FUM851987 GEH851976:GEI851987 GOD851976:GOE851987 GXZ851976:GYA851987 HHV851976:HHW851987 HRR851976:HRS851987 IBN851976:IBO851987 ILJ851976:ILK851987 IVF851976:IVG851987 JFB851976:JFC851987 JOX851976:JOY851987 JYT851976:JYU851987 KIP851976:KIQ851987 KSL851976:KSM851987 LCH851976:LCI851987 LMD851976:LME851987 LVZ851976:LWA851987 MFV851976:MFW851987 MPR851976:MPS851987 MZN851976:MZO851987 NJJ851976:NJK851987 NTF851976:NTG851987 ODB851976:ODC851987 OMX851976:OMY851987 OWT851976:OWU851987 PGP851976:PGQ851987 PQL851976:PQM851987 QAH851976:QAI851987 QKD851976:QKE851987 QTZ851976:QUA851987 RDV851976:RDW851987 RNR851976:RNS851987 RXN851976:RXO851987 SHJ851976:SHK851987 SRF851976:SRG851987 TBB851976:TBC851987 TKX851976:TKY851987 TUT851976:TUU851987 UEP851976:UEQ851987 UOL851976:UOM851987 UYH851976:UYI851987 VID851976:VIE851987 VRZ851976:VSA851987 WBV851976:WBW851987 WLR851976:WLS851987 WVN851976:WVO851987 E917512:G917523 JB917512:JC917523 SX917512:SY917523 ACT917512:ACU917523 AMP917512:AMQ917523 AWL917512:AWM917523 BGH917512:BGI917523 BQD917512:BQE917523 BZZ917512:CAA917523 CJV917512:CJW917523 CTR917512:CTS917523 DDN917512:DDO917523 DNJ917512:DNK917523 DXF917512:DXG917523 EHB917512:EHC917523 EQX917512:EQY917523 FAT917512:FAU917523 FKP917512:FKQ917523 FUL917512:FUM917523 GEH917512:GEI917523 GOD917512:GOE917523 GXZ917512:GYA917523 HHV917512:HHW917523 HRR917512:HRS917523 IBN917512:IBO917523 ILJ917512:ILK917523 IVF917512:IVG917523 JFB917512:JFC917523 JOX917512:JOY917523 JYT917512:JYU917523 KIP917512:KIQ917523 KSL917512:KSM917523 LCH917512:LCI917523 LMD917512:LME917523 LVZ917512:LWA917523 MFV917512:MFW917523 MPR917512:MPS917523 MZN917512:MZO917523 NJJ917512:NJK917523 NTF917512:NTG917523 ODB917512:ODC917523 OMX917512:OMY917523 OWT917512:OWU917523 PGP917512:PGQ917523 PQL917512:PQM917523 QAH917512:QAI917523 QKD917512:QKE917523 QTZ917512:QUA917523 RDV917512:RDW917523 RNR917512:RNS917523 RXN917512:RXO917523 SHJ917512:SHK917523 SRF917512:SRG917523 TBB917512:TBC917523 TKX917512:TKY917523 TUT917512:TUU917523 UEP917512:UEQ917523 UOL917512:UOM917523 UYH917512:UYI917523 VID917512:VIE917523 VRZ917512:VSA917523 WBV917512:WBW917523 WLR917512:WLS917523 WVN917512:WVO917523 E983048:G983059 JB983048:JC983059 SX983048:SY983059 ACT983048:ACU983059 AMP983048:AMQ983059 AWL983048:AWM983059 BGH983048:BGI983059 BQD983048:BQE983059 BZZ983048:CAA983059 CJV983048:CJW983059 CTR983048:CTS983059 DDN983048:DDO983059 DNJ983048:DNK983059 DXF983048:DXG983059 EHB983048:EHC983059 EQX983048:EQY983059 FAT983048:FAU983059 FKP983048:FKQ983059 FUL983048:FUM983059 GEH983048:GEI983059 GOD983048:GOE983059 GXZ983048:GYA983059 HHV983048:HHW983059 HRR983048:HRS983059 IBN983048:IBO983059 ILJ983048:ILK983059 IVF983048:IVG983059 JFB983048:JFC983059 JOX983048:JOY983059 JYT983048:JYU983059 KIP983048:KIQ983059 KSL983048:KSM983059 LCH983048:LCI983059 LMD983048:LME983059 LVZ983048:LWA983059 MFV983048:MFW983059 MPR983048:MPS983059 MZN983048:MZO983059 NJJ983048:NJK983059 NTF983048:NTG983059 ODB983048:ODC983059 OMX983048:OMY983059 OWT983048:OWU983059 PGP983048:PGQ983059 PQL983048:PQM983059 QAH983048:QAI983059 QKD983048:QKE983059 QTZ983048:QUA983059 RDV983048:RDW983059 RNR983048:RNS983059 RXN983048:RXO983059 SHJ983048:SHK983059 SRF983048:SRG983059 TBB983048:TBC983059 TKX983048:TKY983059 TUT983048:TUU983059 UEP983048:UEQ983059 UOL983048:UOM983059 UYH983048:UYI983059 VID983048:VIE983059 VRZ983048:VSA983059 WBV983048:WBW983059 WLR983048:WLS983059 WVN983048:WVO983059 WVM983049:WVM983059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D65545:D65555 JA65545:JA65555 SW65545:SW65555 ACS65545:ACS65555 AMO65545:AMO65555 AWK65545:AWK65555 BGG65545:BGG65555 BQC65545:BQC65555 BZY65545:BZY65555 CJU65545:CJU65555 CTQ65545:CTQ65555 DDM65545:DDM65555 DNI65545:DNI65555 DXE65545:DXE65555 EHA65545:EHA65555 EQW65545:EQW65555 FAS65545:FAS65555 FKO65545:FKO65555 FUK65545:FUK65555 GEG65545:GEG65555 GOC65545:GOC65555 GXY65545:GXY65555 HHU65545:HHU65555 HRQ65545:HRQ65555 IBM65545:IBM65555 ILI65545:ILI65555 IVE65545:IVE65555 JFA65545:JFA65555 JOW65545:JOW65555 JYS65545:JYS65555 KIO65545:KIO65555 KSK65545:KSK65555 LCG65545:LCG65555 LMC65545:LMC65555 LVY65545:LVY65555 MFU65545:MFU65555 MPQ65545:MPQ65555 MZM65545:MZM65555 NJI65545:NJI65555 NTE65545:NTE65555 ODA65545:ODA65555 OMW65545:OMW65555 OWS65545:OWS65555 PGO65545:PGO65555 PQK65545:PQK65555 QAG65545:QAG65555 QKC65545:QKC65555 QTY65545:QTY65555 RDU65545:RDU65555 RNQ65545:RNQ65555 RXM65545:RXM65555 SHI65545:SHI65555 SRE65545:SRE65555 TBA65545:TBA65555 TKW65545:TKW65555 TUS65545:TUS65555 UEO65545:UEO65555 UOK65545:UOK65555 UYG65545:UYG65555 VIC65545:VIC65555 VRY65545:VRY65555 WBU65545:WBU65555 WLQ65545:WLQ65555 WVM65545:WVM65555 D131081:D131091 JA131081:JA131091 SW131081:SW131091 ACS131081:ACS131091 AMO131081:AMO131091 AWK131081:AWK131091 BGG131081:BGG131091 BQC131081:BQC131091 BZY131081:BZY131091 CJU131081:CJU131091 CTQ131081:CTQ131091 DDM131081:DDM131091 DNI131081:DNI131091 DXE131081:DXE131091 EHA131081:EHA131091 EQW131081:EQW131091 FAS131081:FAS131091 FKO131081:FKO131091 FUK131081:FUK131091 GEG131081:GEG131091 GOC131081:GOC131091 GXY131081:GXY131091 HHU131081:HHU131091 HRQ131081:HRQ131091 IBM131081:IBM131091 ILI131081:ILI131091 IVE131081:IVE131091 JFA131081:JFA131091 JOW131081:JOW131091 JYS131081:JYS131091 KIO131081:KIO131091 KSK131081:KSK131091 LCG131081:LCG131091 LMC131081:LMC131091 LVY131081:LVY131091 MFU131081:MFU131091 MPQ131081:MPQ131091 MZM131081:MZM131091 NJI131081:NJI131091 NTE131081:NTE131091 ODA131081:ODA131091 OMW131081:OMW131091 OWS131081:OWS131091 PGO131081:PGO131091 PQK131081:PQK131091 QAG131081:QAG131091 QKC131081:QKC131091 QTY131081:QTY131091 RDU131081:RDU131091 RNQ131081:RNQ131091 RXM131081:RXM131091 SHI131081:SHI131091 SRE131081:SRE131091 TBA131081:TBA131091 TKW131081:TKW131091 TUS131081:TUS131091 UEO131081:UEO131091 UOK131081:UOK131091 UYG131081:UYG131091 VIC131081:VIC131091 VRY131081:VRY131091 WBU131081:WBU131091 WLQ131081:WLQ131091 WVM131081:WVM131091 D196617:D196627 JA196617:JA196627 SW196617:SW196627 ACS196617:ACS196627 AMO196617:AMO196627 AWK196617:AWK196627 BGG196617:BGG196627 BQC196617:BQC196627 BZY196617:BZY196627 CJU196617:CJU196627 CTQ196617:CTQ196627 DDM196617:DDM196627 DNI196617:DNI196627 DXE196617:DXE196627 EHA196617:EHA196627 EQW196617:EQW196627 FAS196617:FAS196627 FKO196617:FKO196627 FUK196617:FUK196627 GEG196617:GEG196627 GOC196617:GOC196627 GXY196617:GXY196627 HHU196617:HHU196627 HRQ196617:HRQ196627 IBM196617:IBM196627 ILI196617:ILI196627 IVE196617:IVE196627 JFA196617:JFA196627 JOW196617:JOW196627 JYS196617:JYS196627 KIO196617:KIO196627 KSK196617:KSK196627 LCG196617:LCG196627 LMC196617:LMC196627 LVY196617:LVY196627 MFU196617:MFU196627 MPQ196617:MPQ196627 MZM196617:MZM196627 NJI196617:NJI196627 NTE196617:NTE196627 ODA196617:ODA196627 OMW196617:OMW196627 OWS196617:OWS196627 PGO196617:PGO196627 PQK196617:PQK196627 QAG196617:QAG196627 QKC196617:QKC196627 QTY196617:QTY196627 RDU196617:RDU196627 RNQ196617:RNQ196627 RXM196617:RXM196627 SHI196617:SHI196627 SRE196617:SRE196627 TBA196617:TBA196627 TKW196617:TKW196627 TUS196617:TUS196627 UEO196617:UEO196627 UOK196617:UOK196627 UYG196617:UYG196627 VIC196617:VIC196627 VRY196617:VRY196627 WBU196617:WBU196627 WLQ196617:WLQ196627 WVM196617:WVM196627 D262153:D262163 JA262153:JA262163 SW262153:SW262163 ACS262153:ACS262163 AMO262153:AMO262163 AWK262153:AWK262163 BGG262153:BGG262163 BQC262153:BQC262163 BZY262153:BZY262163 CJU262153:CJU262163 CTQ262153:CTQ262163 DDM262153:DDM262163 DNI262153:DNI262163 DXE262153:DXE262163 EHA262153:EHA262163 EQW262153:EQW262163 FAS262153:FAS262163 FKO262153:FKO262163 FUK262153:FUK262163 GEG262153:GEG262163 GOC262153:GOC262163 GXY262153:GXY262163 HHU262153:HHU262163 HRQ262153:HRQ262163 IBM262153:IBM262163 ILI262153:ILI262163 IVE262153:IVE262163 JFA262153:JFA262163 JOW262153:JOW262163 JYS262153:JYS262163 KIO262153:KIO262163 KSK262153:KSK262163 LCG262153:LCG262163 LMC262153:LMC262163 LVY262153:LVY262163 MFU262153:MFU262163 MPQ262153:MPQ262163 MZM262153:MZM262163 NJI262153:NJI262163 NTE262153:NTE262163 ODA262153:ODA262163 OMW262153:OMW262163 OWS262153:OWS262163 PGO262153:PGO262163 PQK262153:PQK262163 QAG262153:QAG262163 QKC262153:QKC262163 QTY262153:QTY262163 RDU262153:RDU262163 RNQ262153:RNQ262163 RXM262153:RXM262163 SHI262153:SHI262163 SRE262153:SRE262163 TBA262153:TBA262163 TKW262153:TKW262163 TUS262153:TUS262163 UEO262153:UEO262163 UOK262153:UOK262163 UYG262153:UYG262163 VIC262153:VIC262163 VRY262153:VRY262163 WBU262153:WBU262163 WLQ262153:WLQ262163 WVM262153:WVM262163 D327689:D327699 JA327689:JA327699 SW327689:SW327699 ACS327689:ACS327699 AMO327689:AMO327699 AWK327689:AWK327699 BGG327689:BGG327699 BQC327689:BQC327699 BZY327689:BZY327699 CJU327689:CJU327699 CTQ327689:CTQ327699 DDM327689:DDM327699 DNI327689:DNI327699 DXE327689:DXE327699 EHA327689:EHA327699 EQW327689:EQW327699 FAS327689:FAS327699 FKO327689:FKO327699 FUK327689:FUK327699 GEG327689:GEG327699 GOC327689:GOC327699 GXY327689:GXY327699 HHU327689:HHU327699 HRQ327689:HRQ327699 IBM327689:IBM327699 ILI327689:ILI327699 IVE327689:IVE327699 JFA327689:JFA327699 JOW327689:JOW327699 JYS327689:JYS327699 KIO327689:KIO327699 KSK327689:KSK327699 LCG327689:LCG327699 LMC327689:LMC327699 LVY327689:LVY327699 MFU327689:MFU327699 MPQ327689:MPQ327699 MZM327689:MZM327699 NJI327689:NJI327699 NTE327689:NTE327699 ODA327689:ODA327699 OMW327689:OMW327699 OWS327689:OWS327699 PGO327689:PGO327699 PQK327689:PQK327699 QAG327689:QAG327699 QKC327689:QKC327699 QTY327689:QTY327699 RDU327689:RDU327699 RNQ327689:RNQ327699 RXM327689:RXM327699 SHI327689:SHI327699 SRE327689:SRE327699 TBA327689:TBA327699 TKW327689:TKW327699 TUS327689:TUS327699 UEO327689:UEO327699 UOK327689:UOK327699 UYG327689:UYG327699 VIC327689:VIC327699 VRY327689:VRY327699 WBU327689:WBU327699 WLQ327689:WLQ327699 WVM327689:WVM327699 D393225:D393235 JA393225:JA393235 SW393225:SW393235 ACS393225:ACS393235 AMO393225:AMO393235 AWK393225:AWK393235 BGG393225:BGG393235 BQC393225:BQC393235 BZY393225:BZY393235 CJU393225:CJU393235 CTQ393225:CTQ393235 DDM393225:DDM393235 DNI393225:DNI393235 DXE393225:DXE393235 EHA393225:EHA393235 EQW393225:EQW393235 FAS393225:FAS393235 FKO393225:FKO393235 FUK393225:FUK393235 GEG393225:GEG393235 GOC393225:GOC393235 GXY393225:GXY393235 HHU393225:HHU393235 HRQ393225:HRQ393235 IBM393225:IBM393235 ILI393225:ILI393235 IVE393225:IVE393235 JFA393225:JFA393235 JOW393225:JOW393235 JYS393225:JYS393235 KIO393225:KIO393235 KSK393225:KSK393235 LCG393225:LCG393235 LMC393225:LMC393235 LVY393225:LVY393235 MFU393225:MFU393235 MPQ393225:MPQ393235 MZM393225:MZM393235 NJI393225:NJI393235 NTE393225:NTE393235 ODA393225:ODA393235 OMW393225:OMW393235 OWS393225:OWS393235 PGO393225:PGO393235 PQK393225:PQK393235 QAG393225:QAG393235 QKC393225:QKC393235 QTY393225:QTY393235 RDU393225:RDU393235 RNQ393225:RNQ393235 RXM393225:RXM393235 SHI393225:SHI393235 SRE393225:SRE393235 TBA393225:TBA393235 TKW393225:TKW393235 TUS393225:TUS393235 UEO393225:UEO393235 UOK393225:UOK393235 UYG393225:UYG393235 VIC393225:VIC393235 VRY393225:VRY393235 WBU393225:WBU393235 WLQ393225:WLQ393235 WVM393225:WVM393235 D458761:D458771 JA458761:JA458771 SW458761:SW458771 ACS458761:ACS458771 AMO458761:AMO458771 AWK458761:AWK458771 BGG458761:BGG458771 BQC458761:BQC458771 BZY458761:BZY458771 CJU458761:CJU458771 CTQ458761:CTQ458771 DDM458761:DDM458771 DNI458761:DNI458771 DXE458761:DXE458771 EHA458761:EHA458771 EQW458761:EQW458771 FAS458761:FAS458771 FKO458761:FKO458771 FUK458761:FUK458771 GEG458761:GEG458771 GOC458761:GOC458771 GXY458761:GXY458771 HHU458761:HHU458771 HRQ458761:HRQ458771 IBM458761:IBM458771 ILI458761:ILI458771 IVE458761:IVE458771 JFA458761:JFA458771 JOW458761:JOW458771 JYS458761:JYS458771 KIO458761:KIO458771 KSK458761:KSK458771 LCG458761:LCG458771 LMC458761:LMC458771 LVY458761:LVY458771 MFU458761:MFU458771 MPQ458761:MPQ458771 MZM458761:MZM458771 NJI458761:NJI458771 NTE458761:NTE458771 ODA458761:ODA458771 OMW458761:OMW458771 OWS458761:OWS458771 PGO458761:PGO458771 PQK458761:PQK458771 QAG458761:QAG458771 QKC458761:QKC458771 QTY458761:QTY458771 RDU458761:RDU458771 RNQ458761:RNQ458771 RXM458761:RXM458771 SHI458761:SHI458771 SRE458761:SRE458771 TBA458761:TBA458771 TKW458761:TKW458771 TUS458761:TUS458771 UEO458761:UEO458771 UOK458761:UOK458771 UYG458761:UYG458771 VIC458761:VIC458771 VRY458761:VRY458771 WBU458761:WBU458771 WLQ458761:WLQ458771 WVM458761:WVM458771 D524297:D524307 JA524297:JA524307 SW524297:SW524307 ACS524297:ACS524307 AMO524297:AMO524307 AWK524297:AWK524307 BGG524297:BGG524307 BQC524297:BQC524307 BZY524297:BZY524307 CJU524297:CJU524307 CTQ524297:CTQ524307 DDM524297:DDM524307 DNI524297:DNI524307 DXE524297:DXE524307 EHA524297:EHA524307 EQW524297:EQW524307 FAS524297:FAS524307 FKO524297:FKO524307 FUK524297:FUK524307 GEG524297:GEG524307 GOC524297:GOC524307 GXY524297:GXY524307 HHU524297:HHU524307 HRQ524297:HRQ524307 IBM524297:IBM524307 ILI524297:ILI524307 IVE524297:IVE524307 JFA524297:JFA524307 JOW524297:JOW524307 JYS524297:JYS524307 KIO524297:KIO524307 KSK524297:KSK524307 LCG524297:LCG524307 LMC524297:LMC524307 LVY524297:LVY524307 MFU524297:MFU524307 MPQ524297:MPQ524307 MZM524297:MZM524307 NJI524297:NJI524307 NTE524297:NTE524307 ODA524297:ODA524307 OMW524297:OMW524307 OWS524297:OWS524307 PGO524297:PGO524307 PQK524297:PQK524307 QAG524297:QAG524307 QKC524297:QKC524307 QTY524297:QTY524307 RDU524297:RDU524307 RNQ524297:RNQ524307 RXM524297:RXM524307 SHI524297:SHI524307 SRE524297:SRE524307 TBA524297:TBA524307 TKW524297:TKW524307 TUS524297:TUS524307 UEO524297:UEO524307 UOK524297:UOK524307 UYG524297:UYG524307 VIC524297:VIC524307 VRY524297:VRY524307 WBU524297:WBU524307 WLQ524297:WLQ524307 WVM524297:WVM524307 D589833:D589843 JA589833:JA589843 SW589833:SW589843 ACS589833:ACS589843 AMO589833:AMO589843 AWK589833:AWK589843 BGG589833:BGG589843 BQC589833:BQC589843 BZY589833:BZY589843 CJU589833:CJU589843 CTQ589833:CTQ589843 DDM589833:DDM589843 DNI589833:DNI589843 DXE589833:DXE589843 EHA589833:EHA589843 EQW589833:EQW589843 FAS589833:FAS589843 FKO589833:FKO589843 FUK589833:FUK589843 GEG589833:GEG589843 GOC589833:GOC589843 GXY589833:GXY589843 HHU589833:HHU589843 HRQ589833:HRQ589843 IBM589833:IBM589843 ILI589833:ILI589843 IVE589833:IVE589843 JFA589833:JFA589843 JOW589833:JOW589843 JYS589833:JYS589843 KIO589833:KIO589843 KSK589833:KSK589843 LCG589833:LCG589843 LMC589833:LMC589843 LVY589833:LVY589843 MFU589833:MFU589843 MPQ589833:MPQ589843 MZM589833:MZM589843 NJI589833:NJI589843 NTE589833:NTE589843 ODA589833:ODA589843 OMW589833:OMW589843 OWS589833:OWS589843 PGO589833:PGO589843 PQK589833:PQK589843 QAG589833:QAG589843 QKC589833:QKC589843 QTY589833:QTY589843 RDU589833:RDU589843 RNQ589833:RNQ589843 RXM589833:RXM589843 SHI589833:SHI589843 SRE589833:SRE589843 TBA589833:TBA589843 TKW589833:TKW589843 TUS589833:TUS589843 UEO589833:UEO589843 UOK589833:UOK589843 UYG589833:UYG589843 VIC589833:VIC589843 VRY589833:VRY589843 WBU589833:WBU589843 WLQ589833:WLQ589843 WVM589833:WVM589843 D655369:D655379 JA655369:JA655379 SW655369:SW655379 ACS655369:ACS655379 AMO655369:AMO655379 AWK655369:AWK655379 BGG655369:BGG655379 BQC655369:BQC655379 BZY655369:BZY655379 CJU655369:CJU655379 CTQ655369:CTQ655379 DDM655369:DDM655379 DNI655369:DNI655379 DXE655369:DXE655379 EHA655369:EHA655379 EQW655369:EQW655379 FAS655369:FAS655379 FKO655369:FKO655379 FUK655369:FUK655379 GEG655369:GEG655379 GOC655369:GOC655379 GXY655369:GXY655379 HHU655369:HHU655379 HRQ655369:HRQ655379 IBM655369:IBM655379 ILI655369:ILI655379 IVE655369:IVE655379 JFA655369:JFA655379 JOW655369:JOW655379 JYS655369:JYS655379 KIO655369:KIO655379 KSK655369:KSK655379 LCG655369:LCG655379 LMC655369:LMC655379 LVY655369:LVY655379 MFU655369:MFU655379 MPQ655369:MPQ655379 MZM655369:MZM655379 NJI655369:NJI655379 NTE655369:NTE655379 ODA655369:ODA655379 OMW655369:OMW655379 OWS655369:OWS655379 PGO655369:PGO655379 PQK655369:PQK655379 QAG655369:QAG655379 QKC655369:QKC655379 QTY655369:QTY655379 RDU655369:RDU655379 RNQ655369:RNQ655379 RXM655369:RXM655379 SHI655369:SHI655379 SRE655369:SRE655379 TBA655369:TBA655379 TKW655369:TKW655379 TUS655369:TUS655379 UEO655369:UEO655379 UOK655369:UOK655379 UYG655369:UYG655379 VIC655369:VIC655379 VRY655369:VRY655379 WBU655369:WBU655379 WLQ655369:WLQ655379 WVM655369:WVM655379 D720905:D720915 JA720905:JA720915 SW720905:SW720915 ACS720905:ACS720915 AMO720905:AMO720915 AWK720905:AWK720915 BGG720905:BGG720915 BQC720905:BQC720915 BZY720905:BZY720915 CJU720905:CJU720915 CTQ720905:CTQ720915 DDM720905:DDM720915 DNI720905:DNI720915 DXE720905:DXE720915 EHA720905:EHA720915 EQW720905:EQW720915 FAS720905:FAS720915 FKO720905:FKO720915 FUK720905:FUK720915 GEG720905:GEG720915 GOC720905:GOC720915 GXY720905:GXY720915 HHU720905:HHU720915 HRQ720905:HRQ720915 IBM720905:IBM720915 ILI720905:ILI720915 IVE720905:IVE720915 JFA720905:JFA720915 JOW720905:JOW720915 JYS720905:JYS720915 KIO720905:KIO720915 KSK720905:KSK720915 LCG720905:LCG720915 LMC720905:LMC720915 LVY720905:LVY720915 MFU720905:MFU720915 MPQ720905:MPQ720915 MZM720905:MZM720915 NJI720905:NJI720915 NTE720905:NTE720915 ODA720905:ODA720915 OMW720905:OMW720915 OWS720905:OWS720915 PGO720905:PGO720915 PQK720905:PQK720915 QAG720905:QAG720915 QKC720905:QKC720915 QTY720905:QTY720915 RDU720905:RDU720915 RNQ720905:RNQ720915 RXM720905:RXM720915 SHI720905:SHI720915 SRE720905:SRE720915 TBA720905:TBA720915 TKW720905:TKW720915 TUS720905:TUS720915 UEO720905:UEO720915 UOK720905:UOK720915 UYG720905:UYG720915 VIC720905:VIC720915 VRY720905:VRY720915 WBU720905:WBU720915 WLQ720905:WLQ720915 WVM720905:WVM720915 D786441:D786451 JA786441:JA786451 SW786441:SW786451 ACS786441:ACS786451 AMO786441:AMO786451 AWK786441:AWK786451 BGG786441:BGG786451 BQC786441:BQC786451 BZY786441:BZY786451 CJU786441:CJU786451 CTQ786441:CTQ786451 DDM786441:DDM786451 DNI786441:DNI786451 DXE786441:DXE786451 EHA786441:EHA786451 EQW786441:EQW786451 FAS786441:FAS786451 FKO786441:FKO786451 FUK786441:FUK786451 GEG786441:GEG786451 GOC786441:GOC786451 GXY786441:GXY786451 HHU786441:HHU786451 HRQ786441:HRQ786451 IBM786441:IBM786451 ILI786441:ILI786451 IVE786441:IVE786451 JFA786441:JFA786451 JOW786441:JOW786451 JYS786441:JYS786451 KIO786441:KIO786451 KSK786441:KSK786451 LCG786441:LCG786451 LMC786441:LMC786451 LVY786441:LVY786451 MFU786441:MFU786451 MPQ786441:MPQ786451 MZM786441:MZM786451 NJI786441:NJI786451 NTE786441:NTE786451 ODA786441:ODA786451 OMW786441:OMW786451 OWS786441:OWS786451 PGO786441:PGO786451 PQK786441:PQK786451 QAG786441:QAG786451 QKC786441:QKC786451 QTY786441:QTY786451 RDU786441:RDU786451 RNQ786441:RNQ786451 RXM786441:RXM786451 SHI786441:SHI786451 SRE786441:SRE786451 TBA786441:TBA786451 TKW786441:TKW786451 TUS786441:TUS786451 UEO786441:UEO786451 UOK786441:UOK786451 UYG786441:UYG786451 VIC786441:VIC786451 VRY786441:VRY786451 WBU786441:WBU786451 WLQ786441:WLQ786451 WVM786441:WVM786451 D851977:D851987 JA851977:JA851987 SW851977:SW851987 ACS851977:ACS851987 AMO851977:AMO851987 AWK851977:AWK851987 BGG851977:BGG851987 BQC851977:BQC851987 BZY851977:BZY851987 CJU851977:CJU851987 CTQ851977:CTQ851987 DDM851977:DDM851987 DNI851977:DNI851987 DXE851977:DXE851987 EHA851977:EHA851987 EQW851977:EQW851987 FAS851977:FAS851987 FKO851977:FKO851987 FUK851977:FUK851987 GEG851977:GEG851987 GOC851977:GOC851987 GXY851977:GXY851987 HHU851977:HHU851987 HRQ851977:HRQ851987 IBM851977:IBM851987 ILI851977:ILI851987 IVE851977:IVE851987 JFA851977:JFA851987 JOW851977:JOW851987 JYS851977:JYS851987 KIO851977:KIO851987 KSK851977:KSK851987 LCG851977:LCG851987 LMC851977:LMC851987 LVY851977:LVY851987 MFU851977:MFU851987 MPQ851977:MPQ851987 MZM851977:MZM851987 NJI851977:NJI851987 NTE851977:NTE851987 ODA851977:ODA851987 OMW851977:OMW851987 OWS851977:OWS851987 PGO851977:PGO851987 PQK851977:PQK851987 QAG851977:QAG851987 QKC851977:QKC851987 QTY851977:QTY851987 RDU851977:RDU851987 RNQ851977:RNQ851987 RXM851977:RXM851987 SHI851977:SHI851987 SRE851977:SRE851987 TBA851977:TBA851987 TKW851977:TKW851987 TUS851977:TUS851987 UEO851977:UEO851987 UOK851977:UOK851987 UYG851977:UYG851987 VIC851977:VIC851987 VRY851977:VRY851987 WBU851977:WBU851987 WLQ851977:WLQ851987 WVM851977:WVM851987 D917513:D917523 JA917513:JA917523 SW917513:SW917523 ACS917513:ACS917523 AMO917513:AMO917523 AWK917513:AWK917523 BGG917513:BGG917523 BQC917513:BQC917523 BZY917513:BZY917523 CJU917513:CJU917523 CTQ917513:CTQ917523 DDM917513:DDM917523 DNI917513:DNI917523 DXE917513:DXE917523 EHA917513:EHA917523 EQW917513:EQW917523 FAS917513:FAS917523 FKO917513:FKO917523 FUK917513:FUK917523 GEG917513:GEG917523 GOC917513:GOC917523 GXY917513:GXY917523 HHU917513:HHU917523 HRQ917513:HRQ917523 IBM917513:IBM917523 ILI917513:ILI917523 IVE917513:IVE917523 JFA917513:JFA917523 JOW917513:JOW917523 JYS917513:JYS917523 KIO917513:KIO917523 KSK917513:KSK917523 LCG917513:LCG917523 LMC917513:LMC917523 LVY917513:LVY917523 MFU917513:MFU917523 MPQ917513:MPQ917523 MZM917513:MZM917523 NJI917513:NJI917523 NTE917513:NTE917523 ODA917513:ODA917523 OMW917513:OMW917523 OWS917513:OWS917523 PGO917513:PGO917523 PQK917513:PQK917523 QAG917513:QAG917523 QKC917513:QKC917523 QTY917513:QTY917523 RDU917513:RDU917523 RNQ917513:RNQ917523 RXM917513:RXM917523 SHI917513:SHI917523 SRE917513:SRE917523 TBA917513:TBA917523 TKW917513:TKW917523 TUS917513:TUS917523 UEO917513:UEO917523 UOK917513:UOK917523 UYG917513:UYG917523 VIC917513:VIC917523 VRY917513:VRY917523 WBU917513:WBU917523 WLQ917513:WLQ917523 WVM917513:WVM917523 D983049:D983059 JA983049:JA983059 SW983049:SW983059 ACS983049:ACS983059 AMO983049:AMO983059 AWK983049:AWK983059 BGG983049:BGG983059 BQC983049:BQC983059 BZY983049:BZY983059 CJU983049:CJU983059 CTQ983049:CTQ983059 DDM983049:DDM983059 DNI983049:DNI983059 DXE983049:DXE983059 EHA983049:EHA983059 EQW983049:EQW983059 FAS983049:FAS983059 FKO983049:FKO983059 FUK983049:FUK983059 GEG983049:GEG983059 GOC983049:GOC983059 GXY983049:GXY983059 HHU983049:HHU983059 HRQ983049:HRQ983059 IBM983049:IBM983059 ILI983049:ILI983059 IVE983049:IVE983059 JFA983049:JFA983059 JOW983049:JOW983059 JYS983049:JYS983059 KIO983049:KIO983059 KSK983049:KSK983059 LCG983049:LCG983059 LMC983049:LMC983059 LVY983049:LVY983059 MFU983049:MFU983059 MPQ983049:MPQ983059 MZM983049:MZM983059 NJI983049:NJI983059 NTE983049:NTE983059 ODA983049:ODA983059 OMW983049:OMW983059 OWS983049:OWS983059 PGO983049:PGO983059 PQK983049:PQK983059 QAG983049:QAG983059 QKC983049:QKC983059 QTY983049:QTY983059 RDU983049:RDU983059 RNQ983049:RNQ983059 RXM983049:RXM983059 SHI983049:SHI983059 SRE983049:SRE983059 TBA983049:TBA983059 TKW983049:TKW983059 TUS983049:TUS983059 UEO983049:UEO983059 UOK983049:UOK983059 UYG983049:UYG983059 VIC983049:VIC983059 VRY983049:VRY983059 WBU983049:WBU983059">
      <formula1>0</formula1>
      <formula2>159</formula2>
    </dataValidation>
    <dataValidation type="whole" operator="greaterThanOrEqual" allowBlank="1" showInputMessage="1" showErrorMessage="1"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formula1>0</formula1>
    </dataValidation>
    <dataValidation type="whole" allowBlank="1" showInputMessage="1" showErrorMessage="1" errorTitle="エラー" error="小数点以下切り捨てかつ160時間未満で入力してください" sqref="C7:G18">
      <formula1>0</formula1>
      <formula2>159</formula2>
    </dataValidation>
  </dataValidations>
  <printOptions horizontalCentered="1"/>
  <pageMargins left="0.98425196850393704" right="0.98425196850393704" top="0.98425196850393704" bottom="0.78740157480314965"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N40"/>
  <sheetViews>
    <sheetView view="pageBreakPreview" zoomScale="70" zoomScaleNormal="100" zoomScaleSheetLayoutView="70" workbookViewId="0">
      <selection activeCell="D36" sqref="D36"/>
    </sheetView>
  </sheetViews>
  <sheetFormatPr defaultRowHeight="18.75" customHeight="1"/>
  <cols>
    <col min="1" max="2" width="15.625" style="69" customWidth="1"/>
    <col min="3" max="3" width="19.875" style="69" customWidth="1"/>
    <col min="4" max="4" width="18.75" style="69" customWidth="1"/>
    <col min="5" max="5" width="19.25" style="69" customWidth="1"/>
    <col min="6" max="256" width="9" style="69"/>
    <col min="257" max="258" width="15.625" style="69" customWidth="1"/>
    <col min="259" max="259" width="20.625" style="69" customWidth="1"/>
    <col min="260" max="260" width="15.625" style="69" customWidth="1"/>
    <col min="261" max="261" width="21.75" style="69" customWidth="1"/>
    <col min="262" max="512" width="9" style="69"/>
    <col min="513" max="514" width="15.625" style="69" customWidth="1"/>
    <col min="515" max="515" width="20.625" style="69" customWidth="1"/>
    <col min="516" max="516" width="15.625" style="69" customWidth="1"/>
    <col min="517" max="517" width="21.75" style="69" customWidth="1"/>
    <col min="518" max="768" width="9" style="69"/>
    <col min="769" max="770" width="15.625" style="69" customWidth="1"/>
    <col min="771" max="771" width="20.625" style="69" customWidth="1"/>
    <col min="772" max="772" width="15.625" style="69" customWidth="1"/>
    <col min="773" max="773" width="21.75" style="69" customWidth="1"/>
    <col min="774" max="1024" width="9" style="69"/>
    <col min="1025" max="1026" width="15.625" style="69" customWidth="1"/>
    <col min="1027" max="1027" width="20.625" style="69" customWidth="1"/>
    <col min="1028" max="1028" width="15.625" style="69" customWidth="1"/>
    <col min="1029" max="1029" width="21.75" style="69" customWidth="1"/>
    <col min="1030" max="1280" width="9" style="69"/>
    <col min="1281" max="1282" width="15.625" style="69" customWidth="1"/>
    <col min="1283" max="1283" width="20.625" style="69" customWidth="1"/>
    <col min="1284" max="1284" width="15.625" style="69" customWidth="1"/>
    <col min="1285" max="1285" width="21.75" style="69" customWidth="1"/>
    <col min="1286" max="1536" width="9" style="69"/>
    <col min="1537" max="1538" width="15.625" style="69" customWidth="1"/>
    <col min="1539" max="1539" width="20.625" style="69" customWidth="1"/>
    <col min="1540" max="1540" width="15.625" style="69" customWidth="1"/>
    <col min="1541" max="1541" width="21.75" style="69" customWidth="1"/>
    <col min="1542" max="1792" width="9" style="69"/>
    <col min="1793" max="1794" width="15.625" style="69" customWidth="1"/>
    <col min="1795" max="1795" width="20.625" style="69" customWidth="1"/>
    <col min="1796" max="1796" width="15.625" style="69" customWidth="1"/>
    <col min="1797" max="1797" width="21.75" style="69" customWidth="1"/>
    <col min="1798" max="2048" width="9" style="69"/>
    <col min="2049" max="2050" width="15.625" style="69" customWidth="1"/>
    <col min="2051" max="2051" width="20.625" style="69" customWidth="1"/>
    <col min="2052" max="2052" width="15.625" style="69" customWidth="1"/>
    <col min="2053" max="2053" width="21.75" style="69" customWidth="1"/>
    <col min="2054" max="2304" width="9" style="69"/>
    <col min="2305" max="2306" width="15.625" style="69" customWidth="1"/>
    <col min="2307" max="2307" width="20.625" style="69" customWidth="1"/>
    <col min="2308" max="2308" width="15.625" style="69" customWidth="1"/>
    <col min="2309" max="2309" width="21.75" style="69" customWidth="1"/>
    <col min="2310" max="2560" width="9" style="69"/>
    <col min="2561" max="2562" width="15.625" style="69" customWidth="1"/>
    <col min="2563" max="2563" width="20.625" style="69" customWidth="1"/>
    <col min="2564" max="2564" width="15.625" style="69" customWidth="1"/>
    <col min="2565" max="2565" width="21.75" style="69" customWidth="1"/>
    <col min="2566" max="2816" width="9" style="69"/>
    <col min="2817" max="2818" width="15.625" style="69" customWidth="1"/>
    <col min="2819" max="2819" width="20.625" style="69" customWidth="1"/>
    <col min="2820" max="2820" width="15.625" style="69" customWidth="1"/>
    <col min="2821" max="2821" width="21.75" style="69" customWidth="1"/>
    <col min="2822" max="3072" width="9" style="69"/>
    <col min="3073" max="3074" width="15.625" style="69" customWidth="1"/>
    <col min="3075" max="3075" width="20.625" style="69" customWidth="1"/>
    <col min="3076" max="3076" width="15.625" style="69" customWidth="1"/>
    <col min="3077" max="3077" width="21.75" style="69" customWidth="1"/>
    <col min="3078" max="3328" width="9" style="69"/>
    <col min="3329" max="3330" width="15.625" style="69" customWidth="1"/>
    <col min="3331" max="3331" width="20.625" style="69" customWidth="1"/>
    <col min="3332" max="3332" width="15.625" style="69" customWidth="1"/>
    <col min="3333" max="3333" width="21.75" style="69" customWidth="1"/>
    <col min="3334" max="3584" width="9" style="69"/>
    <col min="3585" max="3586" width="15.625" style="69" customWidth="1"/>
    <col min="3587" max="3587" width="20.625" style="69" customWidth="1"/>
    <col min="3588" max="3588" width="15.625" style="69" customWidth="1"/>
    <col min="3589" max="3589" width="21.75" style="69" customWidth="1"/>
    <col min="3590" max="3840" width="9" style="69"/>
    <col min="3841" max="3842" width="15.625" style="69" customWidth="1"/>
    <col min="3843" max="3843" width="20.625" style="69" customWidth="1"/>
    <col min="3844" max="3844" width="15.625" style="69" customWidth="1"/>
    <col min="3845" max="3845" width="21.75" style="69" customWidth="1"/>
    <col min="3846" max="4096" width="9" style="69"/>
    <col min="4097" max="4098" width="15.625" style="69" customWidth="1"/>
    <col min="4099" max="4099" width="20.625" style="69" customWidth="1"/>
    <col min="4100" max="4100" width="15.625" style="69" customWidth="1"/>
    <col min="4101" max="4101" width="21.75" style="69" customWidth="1"/>
    <col min="4102" max="4352" width="9" style="69"/>
    <col min="4353" max="4354" width="15.625" style="69" customWidth="1"/>
    <col min="4355" max="4355" width="20.625" style="69" customWidth="1"/>
    <col min="4356" max="4356" width="15.625" style="69" customWidth="1"/>
    <col min="4357" max="4357" width="21.75" style="69" customWidth="1"/>
    <col min="4358" max="4608" width="9" style="69"/>
    <col min="4609" max="4610" width="15.625" style="69" customWidth="1"/>
    <col min="4611" max="4611" width="20.625" style="69" customWidth="1"/>
    <col min="4612" max="4612" width="15.625" style="69" customWidth="1"/>
    <col min="4613" max="4613" width="21.75" style="69" customWidth="1"/>
    <col min="4614" max="4864" width="9" style="69"/>
    <col min="4865" max="4866" width="15.625" style="69" customWidth="1"/>
    <col min="4867" max="4867" width="20.625" style="69" customWidth="1"/>
    <col min="4868" max="4868" width="15.625" style="69" customWidth="1"/>
    <col min="4869" max="4869" width="21.75" style="69" customWidth="1"/>
    <col min="4870" max="5120" width="9" style="69"/>
    <col min="5121" max="5122" width="15.625" style="69" customWidth="1"/>
    <col min="5123" max="5123" width="20.625" style="69" customWidth="1"/>
    <col min="5124" max="5124" width="15.625" style="69" customWidth="1"/>
    <col min="5125" max="5125" width="21.75" style="69" customWidth="1"/>
    <col min="5126" max="5376" width="9" style="69"/>
    <col min="5377" max="5378" width="15.625" style="69" customWidth="1"/>
    <col min="5379" max="5379" width="20.625" style="69" customWidth="1"/>
    <col min="5380" max="5380" width="15.625" style="69" customWidth="1"/>
    <col min="5381" max="5381" width="21.75" style="69" customWidth="1"/>
    <col min="5382" max="5632" width="9" style="69"/>
    <col min="5633" max="5634" width="15.625" style="69" customWidth="1"/>
    <col min="5635" max="5635" width="20.625" style="69" customWidth="1"/>
    <col min="5636" max="5636" width="15.625" style="69" customWidth="1"/>
    <col min="5637" max="5637" width="21.75" style="69" customWidth="1"/>
    <col min="5638" max="5888" width="9" style="69"/>
    <col min="5889" max="5890" width="15.625" style="69" customWidth="1"/>
    <col min="5891" max="5891" width="20.625" style="69" customWidth="1"/>
    <col min="5892" max="5892" width="15.625" style="69" customWidth="1"/>
    <col min="5893" max="5893" width="21.75" style="69" customWidth="1"/>
    <col min="5894" max="6144" width="9" style="69"/>
    <col min="6145" max="6146" width="15.625" style="69" customWidth="1"/>
    <col min="6147" max="6147" width="20.625" style="69" customWidth="1"/>
    <col min="6148" max="6148" width="15.625" style="69" customWidth="1"/>
    <col min="6149" max="6149" width="21.75" style="69" customWidth="1"/>
    <col min="6150" max="6400" width="9" style="69"/>
    <col min="6401" max="6402" width="15.625" style="69" customWidth="1"/>
    <col min="6403" max="6403" width="20.625" style="69" customWidth="1"/>
    <col min="6404" max="6404" width="15.625" style="69" customWidth="1"/>
    <col min="6405" max="6405" width="21.75" style="69" customWidth="1"/>
    <col min="6406" max="6656" width="9" style="69"/>
    <col min="6657" max="6658" width="15.625" style="69" customWidth="1"/>
    <col min="6659" max="6659" width="20.625" style="69" customWidth="1"/>
    <col min="6660" max="6660" width="15.625" style="69" customWidth="1"/>
    <col min="6661" max="6661" width="21.75" style="69" customWidth="1"/>
    <col min="6662" max="6912" width="9" style="69"/>
    <col min="6913" max="6914" width="15.625" style="69" customWidth="1"/>
    <col min="6915" max="6915" width="20.625" style="69" customWidth="1"/>
    <col min="6916" max="6916" width="15.625" style="69" customWidth="1"/>
    <col min="6917" max="6917" width="21.75" style="69" customWidth="1"/>
    <col min="6918" max="7168" width="9" style="69"/>
    <col min="7169" max="7170" width="15.625" style="69" customWidth="1"/>
    <col min="7171" max="7171" width="20.625" style="69" customWidth="1"/>
    <col min="7172" max="7172" width="15.625" style="69" customWidth="1"/>
    <col min="7173" max="7173" width="21.75" style="69" customWidth="1"/>
    <col min="7174" max="7424" width="9" style="69"/>
    <col min="7425" max="7426" width="15.625" style="69" customWidth="1"/>
    <col min="7427" max="7427" width="20.625" style="69" customWidth="1"/>
    <col min="7428" max="7428" width="15.625" style="69" customWidth="1"/>
    <col min="7429" max="7429" width="21.75" style="69" customWidth="1"/>
    <col min="7430" max="7680" width="9" style="69"/>
    <col min="7681" max="7682" width="15.625" style="69" customWidth="1"/>
    <col min="7683" max="7683" width="20.625" style="69" customWidth="1"/>
    <col min="7684" max="7684" width="15.625" style="69" customWidth="1"/>
    <col min="7685" max="7685" width="21.75" style="69" customWidth="1"/>
    <col min="7686" max="7936" width="9" style="69"/>
    <col min="7937" max="7938" width="15.625" style="69" customWidth="1"/>
    <col min="7939" max="7939" width="20.625" style="69" customWidth="1"/>
    <col min="7940" max="7940" width="15.625" style="69" customWidth="1"/>
    <col min="7941" max="7941" width="21.75" style="69" customWidth="1"/>
    <col min="7942" max="8192" width="9" style="69"/>
    <col min="8193" max="8194" width="15.625" style="69" customWidth="1"/>
    <col min="8195" max="8195" width="20.625" style="69" customWidth="1"/>
    <col min="8196" max="8196" width="15.625" style="69" customWidth="1"/>
    <col min="8197" max="8197" width="21.75" style="69" customWidth="1"/>
    <col min="8198" max="8448" width="9" style="69"/>
    <col min="8449" max="8450" width="15.625" style="69" customWidth="1"/>
    <col min="8451" max="8451" width="20.625" style="69" customWidth="1"/>
    <col min="8452" max="8452" width="15.625" style="69" customWidth="1"/>
    <col min="8453" max="8453" width="21.75" style="69" customWidth="1"/>
    <col min="8454" max="8704" width="9" style="69"/>
    <col min="8705" max="8706" width="15.625" style="69" customWidth="1"/>
    <col min="8707" max="8707" width="20.625" style="69" customWidth="1"/>
    <col min="8708" max="8708" width="15.625" style="69" customWidth="1"/>
    <col min="8709" max="8709" width="21.75" style="69" customWidth="1"/>
    <col min="8710" max="8960" width="9" style="69"/>
    <col min="8961" max="8962" width="15.625" style="69" customWidth="1"/>
    <col min="8963" max="8963" width="20.625" style="69" customWidth="1"/>
    <col min="8964" max="8964" width="15.625" style="69" customWidth="1"/>
    <col min="8965" max="8965" width="21.75" style="69" customWidth="1"/>
    <col min="8966" max="9216" width="9" style="69"/>
    <col min="9217" max="9218" width="15.625" style="69" customWidth="1"/>
    <col min="9219" max="9219" width="20.625" style="69" customWidth="1"/>
    <col min="9220" max="9220" width="15.625" style="69" customWidth="1"/>
    <col min="9221" max="9221" width="21.75" style="69" customWidth="1"/>
    <col min="9222" max="9472" width="9" style="69"/>
    <col min="9473" max="9474" width="15.625" style="69" customWidth="1"/>
    <col min="9475" max="9475" width="20.625" style="69" customWidth="1"/>
    <col min="9476" max="9476" width="15.625" style="69" customWidth="1"/>
    <col min="9477" max="9477" width="21.75" style="69" customWidth="1"/>
    <col min="9478" max="9728" width="9" style="69"/>
    <col min="9729" max="9730" width="15.625" style="69" customWidth="1"/>
    <col min="9731" max="9731" width="20.625" style="69" customWidth="1"/>
    <col min="9732" max="9732" width="15.625" style="69" customWidth="1"/>
    <col min="9733" max="9733" width="21.75" style="69" customWidth="1"/>
    <col min="9734" max="9984" width="9" style="69"/>
    <col min="9985" max="9986" width="15.625" style="69" customWidth="1"/>
    <col min="9987" max="9987" width="20.625" style="69" customWidth="1"/>
    <col min="9988" max="9988" width="15.625" style="69" customWidth="1"/>
    <col min="9989" max="9989" width="21.75" style="69" customWidth="1"/>
    <col min="9990" max="10240" width="9" style="69"/>
    <col min="10241" max="10242" width="15.625" style="69" customWidth="1"/>
    <col min="10243" max="10243" width="20.625" style="69" customWidth="1"/>
    <col min="10244" max="10244" width="15.625" style="69" customWidth="1"/>
    <col min="10245" max="10245" width="21.75" style="69" customWidth="1"/>
    <col min="10246" max="10496" width="9" style="69"/>
    <col min="10497" max="10498" width="15.625" style="69" customWidth="1"/>
    <col min="10499" max="10499" width="20.625" style="69" customWidth="1"/>
    <col min="10500" max="10500" width="15.625" style="69" customWidth="1"/>
    <col min="10501" max="10501" width="21.75" style="69" customWidth="1"/>
    <col min="10502" max="10752" width="9" style="69"/>
    <col min="10753" max="10754" width="15.625" style="69" customWidth="1"/>
    <col min="10755" max="10755" width="20.625" style="69" customWidth="1"/>
    <col min="10756" max="10756" width="15.625" style="69" customWidth="1"/>
    <col min="10757" max="10757" width="21.75" style="69" customWidth="1"/>
    <col min="10758" max="11008" width="9" style="69"/>
    <col min="11009" max="11010" width="15.625" style="69" customWidth="1"/>
    <col min="11011" max="11011" width="20.625" style="69" customWidth="1"/>
    <col min="11012" max="11012" width="15.625" style="69" customWidth="1"/>
    <col min="11013" max="11013" width="21.75" style="69" customWidth="1"/>
    <col min="11014" max="11264" width="9" style="69"/>
    <col min="11265" max="11266" width="15.625" style="69" customWidth="1"/>
    <col min="11267" max="11267" width="20.625" style="69" customWidth="1"/>
    <col min="11268" max="11268" width="15.625" style="69" customWidth="1"/>
    <col min="11269" max="11269" width="21.75" style="69" customWidth="1"/>
    <col min="11270" max="11520" width="9" style="69"/>
    <col min="11521" max="11522" width="15.625" style="69" customWidth="1"/>
    <col min="11523" max="11523" width="20.625" style="69" customWidth="1"/>
    <col min="11524" max="11524" width="15.625" style="69" customWidth="1"/>
    <col min="11525" max="11525" width="21.75" style="69" customWidth="1"/>
    <col min="11526" max="11776" width="9" style="69"/>
    <col min="11777" max="11778" width="15.625" style="69" customWidth="1"/>
    <col min="11779" max="11779" width="20.625" style="69" customWidth="1"/>
    <col min="11780" max="11780" width="15.625" style="69" customWidth="1"/>
    <col min="11781" max="11781" width="21.75" style="69" customWidth="1"/>
    <col min="11782" max="12032" width="9" style="69"/>
    <col min="12033" max="12034" width="15.625" style="69" customWidth="1"/>
    <col min="12035" max="12035" width="20.625" style="69" customWidth="1"/>
    <col min="12036" max="12036" width="15.625" style="69" customWidth="1"/>
    <col min="12037" max="12037" width="21.75" style="69" customWidth="1"/>
    <col min="12038" max="12288" width="9" style="69"/>
    <col min="12289" max="12290" width="15.625" style="69" customWidth="1"/>
    <col min="12291" max="12291" width="20.625" style="69" customWidth="1"/>
    <col min="12292" max="12292" width="15.625" style="69" customWidth="1"/>
    <col min="12293" max="12293" width="21.75" style="69" customWidth="1"/>
    <col min="12294" max="12544" width="9" style="69"/>
    <col min="12545" max="12546" width="15.625" style="69" customWidth="1"/>
    <col min="12547" max="12547" width="20.625" style="69" customWidth="1"/>
    <col min="12548" max="12548" width="15.625" style="69" customWidth="1"/>
    <col min="12549" max="12549" width="21.75" style="69" customWidth="1"/>
    <col min="12550" max="12800" width="9" style="69"/>
    <col min="12801" max="12802" width="15.625" style="69" customWidth="1"/>
    <col min="12803" max="12803" width="20.625" style="69" customWidth="1"/>
    <col min="12804" max="12804" width="15.625" style="69" customWidth="1"/>
    <col min="12805" max="12805" width="21.75" style="69" customWidth="1"/>
    <col min="12806" max="13056" width="9" style="69"/>
    <col min="13057" max="13058" width="15.625" style="69" customWidth="1"/>
    <col min="13059" max="13059" width="20.625" style="69" customWidth="1"/>
    <col min="13060" max="13060" width="15.625" style="69" customWidth="1"/>
    <col min="13061" max="13061" width="21.75" style="69" customWidth="1"/>
    <col min="13062" max="13312" width="9" style="69"/>
    <col min="13313" max="13314" width="15.625" style="69" customWidth="1"/>
    <col min="13315" max="13315" width="20.625" style="69" customWidth="1"/>
    <col min="13316" max="13316" width="15.625" style="69" customWidth="1"/>
    <col min="13317" max="13317" width="21.75" style="69" customWidth="1"/>
    <col min="13318" max="13568" width="9" style="69"/>
    <col min="13569" max="13570" width="15.625" style="69" customWidth="1"/>
    <col min="13571" max="13571" width="20.625" style="69" customWidth="1"/>
    <col min="13572" max="13572" width="15.625" style="69" customWidth="1"/>
    <col min="13573" max="13573" width="21.75" style="69" customWidth="1"/>
    <col min="13574" max="13824" width="9" style="69"/>
    <col min="13825" max="13826" width="15.625" style="69" customWidth="1"/>
    <col min="13827" max="13827" width="20.625" style="69" customWidth="1"/>
    <col min="13828" max="13828" width="15.625" style="69" customWidth="1"/>
    <col min="13829" max="13829" width="21.75" style="69" customWidth="1"/>
    <col min="13830" max="14080" width="9" style="69"/>
    <col min="14081" max="14082" width="15.625" style="69" customWidth="1"/>
    <col min="14083" max="14083" width="20.625" style="69" customWidth="1"/>
    <col min="14084" max="14084" width="15.625" style="69" customWidth="1"/>
    <col min="14085" max="14085" width="21.75" style="69" customWidth="1"/>
    <col min="14086" max="14336" width="9" style="69"/>
    <col min="14337" max="14338" width="15.625" style="69" customWidth="1"/>
    <col min="14339" max="14339" width="20.625" style="69" customWidth="1"/>
    <col min="14340" max="14340" width="15.625" style="69" customWidth="1"/>
    <col min="14341" max="14341" width="21.75" style="69" customWidth="1"/>
    <col min="14342" max="14592" width="9" style="69"/>
    <col min="14593" max="14594" width="15.625" style="69" customWidth="1"/>
    <col min="14595" max="14595" width="20.625" style="69" customWidth="1"/>
    <col min="14596" max="14596" width="15.625" style="69" customWidth="1"/>
    <col min="14597" max="14597" width="21.75" style="69" customWidth="1"/>
    <col min="14598" max="14848" width="9" style="69"/>
    <col min="14849" max="14850" width="15.625" style="69" customWidth="1"/>
    <col min="14851" max="14851" width="20.625" style="69" customWidth="1"/>
    <col min="14852" max="14852" width="15.625" style="69" customWidth="1"/>
    <col min="14853" max="14853" width="21.75" style="69" customWidth="1"/>
    <col min="14854" max="15104" width="9" style="69"/>
    <col min="15105" max="15106" width="15.625" style="69" customWidth="1"/>
    <col min="15107" max="15107" width="20.625" style="69" customWidth="1"/>
    <col min="15108" max="15108" width="15.625" style="69" customWidth="1"/>
    <col min="15109" max="15109" width="21.75" style="69" customWidth="1"/>
    <col min="15110" max="15360" width="9" style="69"/>
    <col min="15361" max="15362" width="15.625" style="69" customWidth="1"/>
    <col min="15363" max="15363" width="20.625" style="69" customWidth="1"/>
    <col min="15364" max="15364" width="15.625" style="69" customWidth="1"/>
    <col min="15365" max="15365" width="21.75" style="69" customWidth="1"/>
    <col min="15366" max="15616" width="9" style="69"/>
    <col min="15617" max="15618" width="15.625" style="69" customWidth="1"/>
    <col min="15619" max="15619" width="20.625" style="69" customWidth="1"/>
    <col min="15620" max="15620" width="15.625" style="69" customWidth="1"/>
    <col min="15621" max="15621" width="21.75" style="69" customWidth="1"/>
    <col min="15622" max="15872" width="9" style="69"/>
    <col min="15873" max="15874" width="15.625" style="69" customWidth="1"/>
    <col min="15875" max="15875" width="20.625" style="69" customWidth="1"/>
    <col min="15876" max="15876" width="15.625" style="69" customWidth="1"/>
    <col min="15877" max="15877" width="21.75" style="69" customWidth="1"/>
    <col min="15878" max="16128" width="9" style="69"/>
    <col min="16129" max="16130" width="15.625" style="69" customWidth="1"/>
    <col min="16131" max="16131" width="20.625" style="69" customWidth="1"/>
    <col min="16132" max="16132" width="15.625" style="69" customWidth="1"/>
    <col min="16133" max="16133" width="21.75" style="69" customWidth="1"/>
    <col min="16134" max="16384" width="9" style="69"/>
  </cols>
  <sheetData>
    <row r="1" spans="1:8" ht="18.75" customHeight="1">
      <c r="A1" s="226" t="str">
        <f>作成フォーム!A1</f>
        <v>令和６年度</v>
      </c>
      <c r="B1" s="226"/>
      <c r="C1" s="225" t="s">
        <v>97</v>
      </c>
      <c r="D1" s="225"/>
      <c r="E1" s="225"/>
    </row>
    <row r="2" spans="1:8" s="77" customFormat="1" ht="18.75" customHeight="1">
      <c r="A2" s="226"/>
      <c r="B2" s="226"/>
      <c r="C2" s="225"/>
      <c r="D2" s="225"/>
      <c r="E2" s="225"/>
      <c r="F2" s="76"/>
    </row>
    <row r="3" spans="1:8" s="77" customFormat="1" ht="18.75" customHeight="1">
      <c r="A3" s="69"/>
      <c r="B3" s="69"/>
      <c r="C3" s="69"/>
      <c r="D3" s="69"/>
      <c r="E3" s="69"/>
      <c r="F3" s="78"/>
    </row>
    <row r="4" spans="1:8" s="77" customFormat="1" ht="18.75" customHeight="1">
      <c r="A4" s="76"/>
      <c r="B4" s="244" t="s">
        <v>70</v>
      </c>
      <c r="C4" s="263" t="str">
        <f>IF(作成フォーム!J7="","作成フォームにて施設名を入力してください",作成フォーム!J7)</f>
        <v>作成フォームにて施設名を入力してください</v>
      </c>
      <c r="D4" s="263"/>
      <c r="E4" s="263"/>
      <c r="F4" s="78"/>
    </row>
    <row r="5" spans="1:8" ht="18.75" customHeight="1">
      <c r="A5" s="76"/>
      <c r="B5" s="244"/>
      <c r="C5" s="263"/>
      <c r="D5" s="263"/>
      <c r="E5" s="263"/>
    </row>
    <row r="6" spans="1:8" ht="18.75" customHeight="1">
      <c r="A6" s="76"/>
      <c r="B6" s="76"/>
    </row>
    <row r="7" spans="1:8" ht="18.75" customHeight="1">
      <c r="A7" s="251" t="s">
        <v>69</v>
      </c>
      <c r="B7" s="251" t="s">
        <v>68</v>
      </c>
      <c r="C7" s="252" t="s">
        <v>71</v>
      </c>
      <c r="D7" s="253" t="s">
        <v>67</v>
      </c>
      <c r="E7" s="254" t="s">
        <v>66</v>
      </c>
    </row>
    <row r="8" spans="1:8" ht="18.75" customHeight="1">
      <c r="A8" s="251"/>
      <c r="B8" s="251"/>
      <c r="C8" s="251"/>
      <c r="D8" s="253"/>
      <c r="E8" s="254"/>
    </row>
    <row r="9" spans="1:8" ht="18.75" customHeight="1">
      <c r="A9" s="251"/>
      <c r="B9" s="251"/>
      <c r="C9" s="251"/>
      <c r="D9" s="253"/>
      <c r="E9" s="254"/>
    </row>
    <row r="10" spans="1:8" ht="18.75" customHeight="1">
      <c r="A10" s="251"/>
      <c r="B10" s="251"/>
      <c r="C10" s="251"/>
      <c r="D10" s="253"/>
      <c r="E10" s="254"/>
      <c r="F10" s="76"/>
      <c r="G10" s="76"/>
      <c r="H10" s="76"/>
    </row>
    <row r="11" spans="1:8" ht="18.75" customHeight="1">
      <c r="A11" s="259" t="str">
        <f>IF(雇用時間積算表!C5="","",雇用時間積算表!C5)</f>
        <v/>
      </c>
      <c r="B11" s="260"/>
      <c r="C11" s="250"/>
      <c r="D11" s="255" t="str">
        <f>IF(雇用時間積算表!C19=0,"",雇用時間積算表!C19)</f>
        <v/>
      </c>
      <c r="E11" s="258"/>
      <c r="F11" s="76"/>
      <c r="G11" s="76"/>
      <c r="H11" s="76"/>
    </row>
    <row r="12" spans="1:8" ht="18.75" customHeight="1">
      <c r="A12" s="259"/>
      <c r="B12" s="260"/>
      <c r="C12" s="250"/>
      <c r="D12" s="256"/>
      <c r="E12" s="258"/>
      <c r="F12" s="76"/>
      <c r="G12" s="76"/>
      <c r="H12" s="76"/>
    </row>
    <row r="13" spans="1:8" ht="18.75" customHeight="1">
      <c r="A13" s="259"/>
      <c r="B13" s="260"/>
      <c r="C13" s="250"/>
      <c r="D13" s="256"/>
      <c r="E13" s="258"/>
      <c r="F13" s="76"/>
      <c r="G13" s="76"/>
      <c r="H13" s="76"/>
    </row>
    <row r="14" spans="1:8" ht="18.75" customHeight="1">
      <c r="A14" s="259"/>
      <c r="B14" s="260"/>
      <c r="C14" s="250"/>
      <c r="D14" s="257"/>
      <c r="E14" s="258"/>
      <c r="F14" s="76"/>
      <c r="G14" s="76"/>
      <c r="H14" s="76"/>
    </row>
    <row r="15" spans="1:8" ht="18.75" customHeight="1">
      <c r="A15" s="259" t="str">
        <f>IF(雇用時間積算表!E5="","",雇用時間積算表!E5)</f>
        <v/>
      </c>
      <c r="B15" s="260"/>
      <c r="C15" s="250"/>
      <c r="D15" s="255" t="str">
        <f>IF(雇用時間積算表!E19=0,"",雇用時間積算表!E19)</f>
        <v/>
      </c>
      <c r="E15" s="258"/>
      <c r="F15" s="76"/>
      <c r="G15" s="76"/>
      <c r="H15" s="76"/>
    </row>
    <row r="16" spans="1:8" ht="18.75" customHeight="1">
      <c r="A16" s="259"/>
      <c r="B16" s="260"/>
      <c r="C16" s="250"/>
      <c r="D16" s="256"/>
      <c r="E16" s="258"/>
    </row>
    <row r="17" spans="1:14" ht="18.75" customHeight="1">
      <c r="A17" s="259"/>
      <c r="B17" s="260"/>
      <c r="C17" s="250"/>
      <c r="D17" s="256"/>
      <c r="E17" s="258"/>
    </row>
    <row r="18" spans="1:14" ht="18.75" customHeight="1">
      <c r="A18" s="259"/>
      <c r="B18" s="260"/>
      <c r="C18" s="250"/>
      <c r="D18" s="257"/>
      <c r="E18" s="258"/>
    </row>
    <row r="19" spans="1:14" ht="18.75" customHeight="1">
      <c r="A19" s="259" t="str">
        <f>IF(雇用時間積算表!F5="","",雇用時間積算表!F5)</f>
        <v/>
      </c>
      <c r="B19" s="260"/>
      <c r="C19" s="250"/>
      <c r="D19" s="255" t="str">
        <f>IF(雇用時間積算表!F19=0,"",雇用時間積算表!F19)</f>
        <v/>
      </c>
      <c r="E19" s="258"/>
    </row>
    <row r="20" spans="1:14" ht="18.75" customHeight="1">
      <c r="A20" s="259"/>
      <c r="B20" s="260"/>
      <c r="C20" s="250"/>
      <c r="D20" s="256"/>
      <c r="E20" s="258"/>
    </row>
    <row r="21" spans="1:14" ht="18.75" customHeight="1">
      <c r="A21" s="259"/>
      <c r="B21" s="260"/>
      <c r="C21" s="250"/>
      <c r="D21" s="256"/>
      <c r="E21" s="258"/>
    </row>
    <row r="22" spans="1:14" ht="18.75" customHeight="1">
      <c r="A22" s="259"/>
      <c r="B22" s="260"/>
      <c r="C22" s="250"/>
      <c r="D22" s="257"/>
      <c r="E22" s="258"/>
    </row>
    <row r="23" spans="1:14" ht="18.75" customHeight="1">
      <c r="A23" s="259" t="str">
        <f>IF(雇用時間積算表!G5="","",雇用時間積算表!G5)</f>
        <v/>
      </c>
      <c r="B23" s="260"/>
      <c r="C23" s="250"/>
      <c r="D23" s="255" t="str">
        <f>IF(雇用時間積算表!G19=0,"",雇用時間積算表!G19)</f>
        <v/>
      </c>
      <c r="E23" s="258"/>
    </row>
    <row r="24" spans="1:14" ht="18.75" customHeight="1">
      <c r="A24" s="259"/>
      <c r="B24" s="260"/>
      <c r="C24" s="250"/>
      <c r="D24" s="256"/>
      <c r="E24" s="258"/>
    </row>
    <row r="25" spans="1:14" ht="18.75" customHeight="1">
      <c r="A25" s="259"/>
      <c r="B25" s="260"/>
      <c r="C25" s="250"/>
      <c r="D25" s="256"/>
      <c r="E25" s="258"/>
    </row>
    <row r="26" spans="1:14" ht="18.75" customHeight="1">
      <c r="A26" s="259"/>
      <c r="B26" s="260"/>
      <c r="C26" s="250"/>
      <c r="D26" s="257"/>
      <c r="E26" s="258"/>
    </row>
    <row r="27" spans="1:14" ht="18.75" customHeight="1">
      <c r="A27" s="245" t="s">
        <v>25</v>
      </c>
      <c r="B27" s="245"/>
      <c r="C27" s="245"/>
      <c r="D27" s="246">
        <f>SUM(D11:D26)</f>
        <v>0</v>
      </c>
      <c r="E27" s="249"/>
      <c r="F27" s="261" t="str">
        <f>IF(D27=雇用時間積算表!H19,"","※雇用時間積算表の合計と一致していません")</f>
        <v/>
      </c>
      <c r="G27" s="262"/>
      <c r="H27" s="262"/>
      <c r="I27" s="262"/>
      <c r="J27" s="262"/>
      <c r="K27" s="262"/>
      <c r="L27" s="262"/>
      <c r="M27" s="262"/>
      <c r="N27" s="262"/>
    </row>
    <row r="28" spans="1:14" ht="18.75" customHeight="1">
      <c r="A28" s="245"/>
      <c r="B28" s="245"/>
      <c r="C28" s="245"/>
      <c r="D28" s="247"/>
      <c r="E28" s="249"/>
      <c r="F28" s="261"/>
      <c r="G28" s="262"/>
      <c r="H28" s="262"/>
      <c r="I28" s="262"/>
      <c r="J28" s="262"/>
      <c r="K28" s="262"/>
      <c r="L28" s="262"/>
      <c r="M28" s="262"/>
      <c r="N28" s="262"/>
    </row>
    <row r="29" spans="1:14" ht="18.75" customHeight="1">
      <c r="A29" s="245"/>
      <c r="B29" s="245"/>
      <c r="C29" s="245"/>
      <c r="D29" s="247"/>
      <c r="E29" s="249"/>
      <c r="F29" s="261"/>
      <c r="G29" s="262"/>
      <c r="H29" s="262"/>
      <c r="I29" s="262"/>
      <c r="J29" s="262"/>
      <c r="K29" s="262"/>
      <c r="L29" s="262"/>
      <c r="M29" s="262"/>
      <c r="N29" s="262"/>
    </row>
    <row r="30" spans="1:14" ht="18.75" customHeight="1">
      <c r="A30" s="245"/>
      <c r="B30" s="245"/>
      <c r="C30" s="245"/>
      <c r="D30" s="248"/>
      <c r="E30" s="249"/>
      <c r="F30" s="261"/>
      <c r="G30" s="262"/>
      <c r="H30" s="262"/>
      <c r="I30" s="262"/>
      <c r="J30" s="262"/>
      <c r="K30" s="262"/>
      <c r="L30" s="262"/>
      <c r="M30" s="262"/>
      <c r="N30" s="262"/>
    </row>
    <row r="31" spans="1:14" ht="18.75" customHeight="1">
      <c r="A31" s="79"/>
      <c r="B31" s="79"/>
      <c r="C31" s="79"/>
      <c r="D31" s="80"/>
      <c r="E31" s="78"/>
    </row>
    <row r="32" spans="1:14" ht="18.75" customHeight="1">
      <c r="A32" s="99" t="s">
        <v>180</v>
      </c>
    </row>
    <row r="33" spans="1:1" ht="18.75" customHeight="1">
      <c r="A33" s="99" t="s">
        <v>181</v>
      </c>
    </row>
    <row r="34" spans="1:1" ht="18.75" customHeight="1">
      <c r="A34" s="99" t="s">
        <v>182</v>
      </c>
    </row>
    <row r="35" spans="1:1" ht="18.75" customHeight="1">
      <c r="A35" s="99" t="s">
        <v>183</v>
      </c>
    </row>
    <row r="36" spans="1:1" ht="18.75" customHeight="1">
      <c r="A36" s="360" t="s">
        <v>202</v>
      </c>
    </row>
    <row r="37" spans="1:1" ht="18.75" customHeight="1">
      <c r="A37" s="360" t="s">
        <v>203</v>
      </c>
    </row>
    <row r="38" spans="1:1" ht="18.75" customHeight="1">
      <c r="A38" s="99"/>
    </row>
    <row r="39" spans="1:1" ht="18.75" customHeight="1">
      <c r="A39" s="360"/>
    </row>
    <row r="40" spans="1:1" ht="18.75" customHeight="1">
      <c r="A40" s="360" t="s">
        <v>201</v>
      </c>
    </row>
  </sheetData>
  <sheetProtection password="E237" sheet="1" objects="1" scenarios="1"/>
  <mergeCells count="37">
    <mergeCell ref="F27:N30"/>
    <mergeCell ref="C4:E5"/>
    <mergeCell ref="A23:A26"/>
    <mergeCell ref="B23:B26"/>
    <mergeCell ref="C23:C24"/>
    <mergeCell ref="C25:C26"/>
    <mergeCell ref="D23:D26"/>
    <mergeCell ref="E23:E26"/>
    <mergeCell ref="C19:C20"/>
    <mergeCell ref="C21:C22"/>
    <mergeCell ref="C17:C18"/>
    <mergeCell ref="C15:C16"/>
    <mergeCell ref="C13:C14"/>
    <mergeCell ref="D19:D22"/>
    <mergeCell ref="D15:D18"/>
    <mergeCell ref="A19:A22"/>
    <mergeCell ref="A15:A18"/>
    <mergeCell ref="A11:A14"/>
    <mergeCell ref="B11:B14"/>
    <mergeCell ref="B15:B18"/>
    <mergeCell ref="B19:B22"/>
    <mergeCell ref="B4:B5"/>
    <mergeCell ref="C1:E2"/>
    <mergeCell ref="A1:B2"/>
    <mergeCell ref="A27:C30"/>
    <mergeCell ref="D27:D30"/>
    <mergeCell ref="E27:E30"/>
    <mergeCell ref="C11:C12"/>
    <mergeCell ref="A7:A10"/>
    <mergeCell ref="B7:B10"/>
    <mergeCell ref="C7:C10"/>
    <mergeCell ref="D7:D10"/>
    <mergeCell ref="E7:E10"/>
    <mergeCell ref="D11:D14"/>
    <mergeCell ref="E11:E14"/>
    <mergeCell ref="E15:E18"/>
    <mergeCell ref="E19:E22"/>
  </mergeCells>
  <phoneticPr fontId="2"/>
  <conditionalFormatting sqref="B11 B15 B19 B23">
    <cfRule type="expression" dxfId="9" priority="9">
      <formula>AND($A11&lt;&gt;"",$B11="")</formula>
    </cfRule>
  </conditionalFormatting>
  <conditionalFormatting sqref="C11:C26">
    <cfRule type="expression" dxfId="8" priority="3">
      <formula>AND($A11&lt;&gt;"",$C11="")</formula>
    </cfRule>
  </conditionalFormatting>
  <conditionalFormatting sqref="C13:C26">
    <cfRule type="expression" dxfId="7" priority="2">
      <formula>AND($A11&lt;&gt;"",$C13="")</formula>
    </cfRule>
  </conditionalFormatting>
  <conditionalFormatting sqref="E11:E26">
    <cfRule type="expression" dxfId="6" priority="1">
      <formula>AND($A11&lt;&gt;"",$E11="")</formula>
    </cfRule>
  </conditionalFormatting>
  <dataValidations count="2">
    <dataValidation type="list" allowBlank="1" showInputMessage="1" showErrorMessage="1" sqref="ST5:ST7 B65543:B65547 IX65543:IX65547 ST65543:ST65547 ACP65543:ACP65547 AML65543:AML65547 AWH65543:AWH65547 BGD65543:BGD65547 BPZ65543:BPZ65547 BZV65543:BZV65547 CJR65543:CJR65547 CTN65543:CTN65547 DDJ65543:DDJ65547 DNF65543:DNF65547 DXB65543:DXB65547 EGX65543:EGX65547 EQT65543:EQT65547 FAP65543:FAP65547 FKL65543:FKL65547 FUH65543:FUH65547 GED65543:GED65547 GNZ65543:GNZ65547 GXV65543:GXV65547 HHR65543:HHR65547 HRN65543:HRN65547 IBJ65543:IBJ65547 ILF65543:ILF65547 IVB65543:IVB65547 JEX65543:JEX65547 JOT65543:JOT65547 JYP65543:JYP65547 KIL65543:KIL65547 KSH65543:KSH65547 LCD65543:LCD65547 LLZ65543:LLZ65547 LVV65543:LVV65547 MFR65543:MFR65547 MPN65543:MPN65547 MZJ65543:MZJ65547 NJF65543:NJF65547 NTB65543:NTB65547 OCX65543:OCX65547 OMT65543:OMT65547 OWP65543:OWP65547 PGL65543:PGL65547 PQH65543:PQH65547 QAD65543:QAD65547 QJZ65543:QJZ65547 QTV65543:QTV65547 RDR65543:RDR65547 RNN65543:RNN65547 RXJ65543:RXJ65547 SHF65543:SHF65547 SRB65543:SRB65547 TAX65543:TAX65547 TKT65543:TKT65547 TUP65543:TUP65547 UEL65543:UEL65547 UOH65543:UOH65547 UYD65543:UYD65547 VHZ65543:VHZ65547 VRV65543:VRV65547 WBR65543:WBR65547 WLN65543:WLN65547 WVJ65543:WVJ65547 B131079:B131083 IX131079:IX131083 ST131079:ST131083 ACP131079:ACP131083 AML131079:AML131083 AWH131079:AWH131083 BGD131079:BGD131083 BPZ131079:BPZ131083 BZV131079:BZV131083 CJR131079:CJR131083 CTN131079:CTN131083 DDJ131079:DDJ131083 DNF131079:DNF131083 DXB131079:DXB131083 EGX131079:EGX131083 EQT131079:EQT131083 FAP131079:FAP131083 FKL131079:FKL131083 FUH131079:FUH131083 GED131079:GED131083 GNZ131079:GNZ131083 GXV131079:GXV131083 HHR131079:HHR131083 HRN131079:HRN131083 IBJ131079:IBJ131083 ILF131079:ILF131083 IVB131079:IVB131083 JEX131079:JEX131083 JOT131079:JOT131083 JYP131079:JYP131083 KIL131079:KIL131083 KSH131079:KSH131083 LCD131079:LCD131083 LLZ131079:LLZ131083 LVV131079:LVV131083 MFR131079:MFR131083 MPN131079:MPN131083 MZJ131079:MZJ131083 NJF131079:NJF131083 NTB131079:NTB131083 OCX131079:OCX131083 OMT131079:OMT131083 OWP131079:OWP131083 PGL131079:PGL131083 PQH131079:PQH131083 QAD131079:QAD131083 QJZ131079:QJZ131083 QTV131079:QTV131083 RDR131079:RDR131083 RNN131079:RNN131083 RXJ131079:RXJ131083 SHF131079:SHF131083 SRB131079:SRB131083 TAX131079:TAX131083 TKT131079:TKT131083 TUP131079:TUP131083 UEL131079:UEL131083 UOH131079:UOH131083 UYD131079:UYD131083 VHZ131079:VHZ131083 VRV131079:VRV131083 WBR131079:WBR131083 WLN131079:WLN131083 WVJ131079:WVJ131083 B196615:B196619 IX196615:IX196619 ST196615:ST196619 ACP196615:ACP196619 AML196615:AML196619 AWH196615:AWH196619 BGD196615:BGD196619 BPZ196615:BPZ196619 BZV196615:BZV196619 CJR196615:CJR196619 CTN196615:CTN196619 DDJ196615:DDJ196619 DNF196615:DNF196619 DXB196615:DXB196619 EGX196615:EGX196619 EQT196615:EQT196619 FAP196615:FAP196619 FKL196615:FKL196619 FUH196615:FUH196619 GED196615:GED196619 GNZ196615:GNZ196619 GXV196615:GXV196619 HHR196615:HHR196619 HRN196615:HRN196619 IBJ196615:IBJ196619 ILF196615:ILF196619 IVB196615:IVB196619 JEX196615:JEX196619 JOT196615:JOT196619 JYP196615:JYP196619 KIL196615:KIL196619 KSH196615:KSH196619 LCD196615:LCD196619 LLZ196615:LLZ196619 LVV196615:LVV196619 MFR196615:MFR196619 MPN196615:MPN196619 MZJ196615:MZJ196619 NJF196615:NJF196619 NTB196615:NTB196619 OCX196615:OCX196619 OMT196615:OMT196619 OWP196615:OWP196619 PGL196615:PGL196619 PQH196615:PQH196619 QAD196615:QAD196619 QJZ196615:QJZ196619 QTV196615:QTV196619 RDR196615:RDR196619 RNN196615:RNN196619 RXJ196615:RXJ196619 SHF196615:SHF196619 SRB196615:SRB196619 TAX196615:TAX196619 TKT196615:TKT196619 TUP196615:TUP196619 UEL196615:UEL196619 UOH196615:UOH196619 UYD196615:UYD196619 VHZ196615:VHZ196619 VRV196615:VRV196619 WBR196615:WBR196619 WLN196615:WLN196619 WVJ196615:WVJ196619 B262151:B262155 IX262151:IX262155 ST262151:ST262155 ACP262151:ACP262155 AML262151:AML262155 AWH262151:AWH262155 BGD262151:BGD262155 BPZ262151:BPZ262155 BZV262151:BZV262155 CJR262151:CJR262155 CTN262151:CTN262155 DDJ262151:DDJ262155 DNF262151:DNF262155 DXB262151:DXB262155 EGX262151:EGX262155 EQT262151:EQT262155 FAP262151:FAP262155 FKL262151:FKL262155 FUH262151:FUH262155 GED262151:GED262155 GNZ262151:GNZ262155 GXV262151:GXV262155 HHR262151:HHR262155 HRN262151:HRN262155 IBJ262151:IBJ262155 ILF262151:ILF262155 IVB262151:IVB262155 JEX262151:JEX262155 JOT262151:JOT262155 JYP262151:JYP262155 KIL262151:KIL262155 KSH262151:KSH262155 LCD262151:LCD262155 LLZ262151:LLZ262155 LVV262151:LVV262155 MFR262151:MFR262155 MPN262151:MPN262155 MZJ262151:MZJ262155 NJF262151:NJF262155 NTB262151:NTB262155 OCX262151:OCX262155 OMT262151:OMT262155 OWP262151:OWP262155 PGL262151:PGL262155 PQH262151:PQH262155 QAD262151:QAD262155 QJZ262151:QJZ262155 QTV262151:QTV262155 RDR262151:RDR262155 RNN262151:RNN262155 RXJ262151:RXJ262155 SHF262151:SHF262155 SRB262151:SRB262155 TAX262151:TAX262155 TKT262151:TKT262155 TUP262151:TUP262155 UEL262151:UEL262155 UOH262151:UOH262155 UYD262151:UYD262155 VHZ262151:VHZ262155 VRV262151:VRV262155 WBR262151:WBR262155 WLN262151:WLN262155 WVJ262151:WVJ262155 B327687:B327691 IX327687:IX327691 ST327687:ST327691 ACP327687:ACP327691 AML327687:AML327691 AWH327687:AWH327691 BGD327687:BGD327691 BPZ327687:BPZ327691 BZV327687:BZV327691 CJR327687:CJR327691 CTN327687:CTN327691 DDJ327687:DDJ327691 DNF327687:DNF327691 DXB327687:DXB327691 EGX327687:EGX327691 EQT327687:EQT327691 FAP327687:FAP327691 FKL327687:FKL327691 FUH327687:FUH327691 GED327687:GED327691 GNZ327687:GNZ327691 GXV327687:GXV327691 HHR327687:HHR327691 HRN327687:HRN327691 IBJ327687:IBJ327691 ILF327687:ILF327691 IVB327687:IVB327691 JEX327687:JEX327691 JOT327687:JOT327691 JYP327687:JYP327691 KIL327687:KIL327691 KSH327687:KSH327691 LCD327687:LCD327691 LLZ327687:LLZ327691 LVV327687:LVV327691 MFR327687:MFR327691 MPN327687:MPN327691 MZJ327687:MZJ327691 NJF327687:NJF327691 NTB327687:NTB327691 OCX327687:OCX327691 OMT327687:OMT327691 OWP327687:OWP327691 PGL327687:PGL327691 PQH327687:PQH327691 QAD327687:QAD327691 QJZ327687:QJZ327691 QTV327687:QTV327691 RDR327687:RDR327691 RNN327687:RNN327691 RXJ327687:RXJ327691 SHF327687:SHF327691 SRB327687:SRB327691 TAX327687:TAX327691 TKT327687:TKT327691 TUP327687:TUP327691 UEL327687:UEL327691 UOH327687:UOH327691 UYD327687:UYD327691 VHZ327687:VHZ327691 VRV327687:VRV327691 WBR327687:WBR327691 WLN327687:WLN327691 WVJ327687:WVJ327691 B393223:B393227 IX393223:IX393227 ST393223:ST393227 ACP393223:ACP393227 AML393223:AML393227 AWH393223:AWH393227 BGD393223:BGD393227 BPZ393223:BPZ393227 BZV393223:BZV393227 CJR393223:CJR393227 CTN393223:CTN393227 DDJ393223:DDJ393227 DNF393223:DNF393227 DXB393223:DXB393227 EGX393223:EGX393227 EQT393223:EQT393227 FAP393223:FAP393227 FKL393223:FKL393227 FUH393223:FUH393227 GED393223:GED393227 GNZ393223:GNZ393227 GXV393223:GXV393227 HHR393223:HHR393227 HRN393223:HRN393227 IBJ393223:IBJ393227 ILF393223:ILF393227 IVB393223:IVB393227 JEX393223:JEX393227 JOT393223:JOT393227 JYP393223:JYP393227 KIL393223:KIL393227 KSH393223:KSH393227 LCD393223:LCD393227 LLZ393223:LLZ393227 LVV393223:LVV393227 MFR393223:MFR393227 MPN393223:MPN393227 MZJ393223:MZJ393227 NJF393223:NJF393227 NTB393223:NTB393227 OCX393223:OCX393227 OMT393223:OMT393227 OWP393223:OWP393227 PGL393223:PGL393227 PQH393223:PQH393227 QAD393223:QAD393227 QJZ393223:QJZ393227 QTV393223:QTV393227 RDR393223:RDR393227 RNN393223:RNN393227 RXJ393223:RXJ393227 SHF393223:SHF393227 SRB393223:SRB393227 TAX393223:TAX393227 TKT393223:TKT393227 TUP393223:TUP393227 UEL393223:UEL393227 UOH393223:UOH393227 UYD393223:UYD393227 VHZ393223:VHZ393227 VRV393223:VRV393227 WBR393223:WBR393227 WLN393223:WLN393227 WVJ393223:WVJ393227 B458759:B458763 IX458759:IX458763 ST458759:ST458763 ACP458759:ACP458763 AML458759:AML458763 AWH458759:AWH458763 BGD458759:BGD458763 BPZ458759:BPZ458763 BZV458759:BZV458763 CJR458759:CJR458763 CTN458759:CTN458763 DDJ458759:DDJ458763 DNF458759:DNF458763 DXB458759:DXB458763 EGX458759:EGX458763 EQT458759:EQT458763 FAP458759:FAP458763 FKL458759:FKL458763 FUH458759:FUH458763 GED458759:GED458763 GNZ458759:GNZ458763 GXV458759:GXV458763 HHR458759:HHR458763 HRN458759:HRN458763 IBJ458759:IBJ458763 ILF458759:ILF458763 IVB458759:IVB458763 JEX458759:JEX458763 JOT458759:JOT458763 JYP458759:JYP458763 KIL458759:KIL458763 KSH458759:KSH458763 LCD458759:LCD458763 LLZ458759:LLZ458763 LVV458759:LVV458763 MFR458759:MFR458763 MPN458759:MPN458763 MZJ458759:MZJ458763 NJF458759:NJF458763 NTB458759:NTB458763 OCX458759:OCX458763 OMT458759:OMT458763 OWP458759:OWP458763 PGL458759:PGL458763 PQH458759:PQH458763 QAD458759:QAD458763 QJZ458759:QJZ458763 QTV458759:QTV458763 RDR458759:RDR458763 RNN458759:RNN458763 RXJ458759:RXJ458763 SHF458759:SHF458763 SRB458759:SRB458763 TAX458759:TAX458763 TKT458759:TKT458763 TUP458759:TUP458763 UEL458759:UEL458763 UOH458759:UOH458763 UYD458759:UYD458763 VHZ458759:VHZ458763 VRV458759:VRV458763 WBR458759:WBR458763 WLN458759:WLN458763 WVJ458759:WVJ458763 B524295:B524299 IX524295:IX524299 ST524295:ST524299 ACP524295:ACP524299 AML524295:AML524299 AWH524295:AWH524299 BGD524295:BGD524299 BPZ524295:BPZ524299 BZV524295:BZV524299 CJR524295:CJR524299 CTN524295:CTN524299 DDJ524295:DDJ524299 DNF524295:DNF524299 DXB524295:DXB524299 EGX524295:EGX524299 EQT524295:EQT524299 FAP524295:FAP524299 FKL524295:FKL524299 FUH524295:FUH524299 GED524295:GED524299 GNZ524295:GNZ524299 GXV524295:GXV524299 HHR524295:HHR524299 HRN524295:HRN524299 IBJ524295:IBJ524299 ILF524295:ILF524299 IVB524295:IVB524299 JEX524295:JEX524299 JOT524295:JOT524299 JYP524295:JYP524299 KIL524295:KIL524299 KSH524295:KSH524299 LCD524295:LCD524299 LLZ524295:LLZ524299 LVV524295:LVV524299 MFR524295:MFR524299 MPN524295:MPN524299 MZJ524295:MZJ524299 NJF524295:NJF524299 NTB524295:NTB524299 OCX524295:OCX524299 OMT524295:OMT524299 OWP524295:OWP524299 PGL524295:PGL524299 PQH524295:PQH524299 QAD524295:QAD524299 QJZ524295:QJZ524299 QTV524295:QTV524299 RDR524295:RDR524299 RNN524295:RNN524299 RXJ524295:RXJ524299 SHF524295:SHF524299 SRB524295:SRB524299 TAX524295:TAX524299 TKT524295:TKT524299 TUP524295:TUP524299 UEL524295:UEL524299 UOH524295:UOH524299 UYD524295:UYD524299 VHZ524295:VHZ524299 VRV524295:VRV524299 WBR524295:WBR524299 WLN524295:WLN524299 WVJ524295:WVJ524299 B589831:B589835 IX589831:IX589835 ST589831:ST589835 ACP589831:ACP589835 AML589831:AML589835 AWH589831:AWH589835 BGD589831:BGD589835 BPZ589831:BPZ589835 BZV589831:BZV589835 CJR589831:CJR589835 CTN589831:CTN589835 DDJ589831:DDJ589835 DNF589831:DNF589835 DXB589831:DXB589835 EGX589831:EGX589835 EQT589831:EQT589835 FAP589831:FAP589835 FKL589831:FKL589835 FUH589831:FUH589835 GED589831:GED589835 GNZ589831:GNZ589835 GXV589831:GXV589835 HHR589831:HHR589835 HRN589831:HRN589835 IBJ589831:IBJ589835 ILF589831:ILF589835 IVB589831:IVB589835 JEX589831:JEX589835 JOT589831:JOT589835 JYP589831:JYP589835 KIL589831:KIL589835 KSH589831:KSH589835 LCD589831:LCD589835 LLZ589831:LLZ589835 LVV589831:LVV589835 MFR589831:MFR589835 MPN589831:MPN589835 MZJ589831:MZJ589835 NJF589831:NJF589835 NTB589831:NTB589835 OCX589831:OCX589835 OMT589831:OMT589835 OWP589831:OWP589835 PGL589831:PGL589835 PQH589831:PQH589835 QAD589831:QAD589835 QJZ589831:QJZ589835 QTV589831:QTV589835 RDR589831:RDR589835 RNN589831:RNN589835 RXJ589831:RXJ589835 SHF589831:SHF589835 SRB589831:SRB589835 TAX589831:TAX589835 TKT589831:TKT589835 TUP589831:TUP589835 UEL589831:UEL589835 UOH589831:UOH589835 UYD589831:UYD589835 VHZ589831:VHZ589835 VRV589831:VRV589835 WBR589831:WBR589835 WLN589831:WLN589835 WVJ589831:WVJ589835 B655367:B655371 IX655367:IX655371 ST655367:ST655371 ACP655367:ACP655371 AML655367:AML655371 AWH655367:AWH655371 BGD655367:BGD655371 BPZ655367:BPZ655371 BZV655367:BZV655371 CJR655367:CJR655371 CTN655367:CTN655371 DDJ655367:DDJ655371 DNF655367:DNF655371 DXB655367:DXB655371 EGX655367:EGX655371 EQT655367:EQT655371 FAP655367:FAP655371 FKL655367:FKL655371 FUH655367:FUH655371 GED655367:GED655371 GNZ655367:GNZ655371 GXV655367:GXV655371 HHR655367:HHR655371 HRN655367:HRN655371 IBJ655367:IBJ655371 ILF655367:ILF655371 IVB655367:IVB655371 JEX655367:JEX655371 JOT655367:JOT655371 JYP655367:JYP655371 KIL655367:KIL655371 KSH655367:KSH655371 LCD655367:LCD655371 LLZ655367:LLZ655371 LVV655367:LVV655371 MFR655367:MFR655371 MPN655367:MPN655371 MZJ655367:MZJ655371 NJF655367:NJF655371 NTB655367:NTB655371 OCX655367:OCX655371 OMT655367:OMT655371 OWP655367:OWP655371 PGL655367:PGL655371 PQH655367:PQH655371 QAD655367:QAD655371 QJZ655367:QJZ655371 QTV655367:QTV655371 RDR655367:RDR655371 RNN655367:RNN655371 RXJ655367:RXJ655371 SHF655367:SHF655371 SRB655367:SRB655371 TAX655367:TAX655371 TKT655367:TKT655371 TUP655367:TUP655371 UEL655367:UEL655371 UOH655367:UOH655371 UYD655367:UYD655371 VHZ655367:VHZ655371 VRV655367:VRV655371 WBR655367:WBR655371 WLN655367:WLN655371 WVJ655367:WVJ655371 B720903:B720907 IX720903:IX720907 ST720903:ST720907 ACP720903:ACP720907 AML720903:AML720907 AWH720903:AWH720907 BGD720903:BGD720907 BPZ720903:BPZ720907 BZV720903:BZV720907 CJR720903:CJR720907 CTN720903:CTN720907 DDJ720903:DDJ720907 DNF720903:DNF720907 DXB720903:DXB720907 EGX720903:EGX720907 EQT720903:EQT720907 FAP720903:FAP720907 FKL720903:FKL720907 FUH720903:FUH720907 GED720903:GED720907 GNZ720903:GNZ720907 GXV720903:GXV720907 HHR720903:HHR720907 HRN720903:HRN720907 IBJ720903:IBJ720907 ILF720903:ILF720907 IVB720903:IVB720907 JEX720903:JEX720907 JOT720903:JOT720907 JYP720903:JYP720907 KIL720903:KIL720907 KSH720903:KSH720907 LCD720903:LCD720907 LLZ720903:LLZ720907 LVV720903:LVV720907 MFR720903:MFR720907 MPN720903:MPN720907 MZJ720903:MZJ720907 NJF720903:NJF720907 NTB720903:NTB720907 OCX720903:OCX720907 OMT720903:OMT720907 OWP720903:OWP720907 PGL720903:PGL720907 PQH720903:PQH720907 QAD720903:QAD720907 QJZ720903:QJZ720907 QTV720903:QTV720907 RDR720903:RDR720907 RNN720903:RNN720907 RXJ720903:RXJ720907 SHF720903:SHF720907 SRB720903:SRB720907 TAX720903:TAX720907 TKT720903:TKT720907 TUP720903:TUP720907 UEL720903:UEL720907 UOH720903:UOH720907 UYD720903:UYD720907 VHZ720903:VHZ720907 VRV720903:VRV720907 WBR720903:WBR720907 WLN720903:WLN720907 WVJ720903:WVJ720907 B786439:B786443 IX786439:IX786443 ST786439:ST786443 ACP786439:ACP786443 AML786439:AML786443 AWH786439:AWH786443 BGD786439:BGD786443 BPZ786439:BPZ786443 BZV786439:BZV786443 CJR786439:CJR786443 CTN786439:CTN786443 DDJ786439:DDJ786443 DNF786439:DNF786443 DXB786439:DXB786443 EGX786439:EGX786443 EQT786439:EQT786443 FAP786439:FAP786443 FKL786439:FKL786443 FUH786439:FUH786443 GED786439:GED786443 GNZ786439:GNZ786443 GXV786439:GXV786443 HHR786439:HHR786443 HRN786439:HRN786443 IBJ786439:IBJ786443 ILF786439:ILF786443 IVB786439:IVB786443 JEX786439:JEX786443 JOT786439:JOT786443 JYP786439:JYP786443 KIL786439:KIL786443 KSH786439:KSH786443 LCD786439:LCD786443 LLZ786439:LLZ786443 LVV786439:LVV786443 MFR786439:MFR786443 MPN786439:MPN786443 MZJ786439:MZJ786443 NJF786439:NJF786443 NTB786439:NTB786443 OCX786439:OCX786443 OMT786439:OMT786443 OWP786439:OWP786443 PGL786439:PGL786443 PQH786439:PQH786443 QAD786439:QAD786443 QJZ786439:QJZ786443 QTV786439:QTV786443 RDR786439:RDR786443 RNN786439:RNN786443 RXJ786439:RXJ786443 SHF786439:SHF786443 SRB786439:SRB786443 TAX786439:TAX786443 TKT786439:TKT786443 TUP786439:TUP786443 UEL786439:UEL786443 UOH786439:UOH786443 UYD786439:UYD786443 VHZ786439:VHZ786443 VRV786439:VRV786443 WBR786439:WBR786443 WLN786439:WLN786443 WVJ786439:WVJ786443 B851975:B851979 IX851975:IX851979 ST851975:ST851979 ACP851975:ACP851979 AML851975:AML851979 AWH851975:AWH851979 BGD851975:BGD851979 BPZ851975:BPZ851979 BZV851975:BZV851979 CJR851975:CJR851979 CTN851975:CTN851979 DDJ851975:DDJ851979 DNF851975:DNF851979 DXB851975:DXB851979 EGX851975:EGX851979 EQT851975:EQT851979 FAP851975:FAP851979 FKL851975:FKL851979 FUH851975:FUH851979 GED851975:GED851979 GNZ851975:GNZ851979 GXV851975:GXV851979 HHR851975:HHR851979 HRN851975:HRN851979 IBJ851975:IBJ851979 ILF851975:ILF851979 IVB851975:IVB851979 JEX851975:JEX851979 JOT851975:JOT851979 JYP851975:JYP851979 KIL851975:KIL851979 KSH851975:KSH851979 LCD851975:LCD851979 LLZ851975:LLZ851979 LVV851975:LVV851979 MFR851975:MFR851979 MPN851975:MPN851979 MZJ851975:MZJ851979 NJF851975:NJF851979 NTB851975:NTB851979 OCX851975:OCX851979 OMT851975:OMT851979 OWP851975:OWP851979 PGL851975:PGL851979 PQH851975:PQH851979 QAD851975:QAD851979 QJZ851975:QJZ851979 QTV851975:QTV851979 RDR851975:RDR851979 RNN851975:RNN851979 RXJ851975:RXJ851979 SHF851975:SHF851979 SRB851975:SRB851979 TAX851975:TAX851979 TKT851975:TKT851979 TUP851975:TUP851979 UEL851975:UEL851979 UOH851975:UOH851979 UYD851975:UYD851979 VHZ851975:VHZ851979 VRV851975:VRV851979 WBR851975:WBR851979 WLN851975:WLN851979 WVJ851975:WVJ851979 B917511:B917515 IX917511:IX917515 ST917511:ST917515 ACP917511:ACP917515 AML917511:AML917515 AWH917511:AWH917515 BGD917511:BGD917515 BPZ917511:BPZ917515 BZV917511:BZV917515 CJR917511:CJR917515 CTN917511:CTN917515 DDJ917511:DDJ917515 DNF917511:DNF917515 DXB917511:DXB917515 EGX917511:EGX917515 EQT917511:EQT917515 FAP917511:FAP917515 FKL917511:FKL917515 FUH917511:FUH917515 GED917511:GED917515 GNZ917511:GNZ917515 GXV917511:GXV917515 HHR917511:HHR917515 HRN917511:HRN917515 IBJ917511:IBJ917515 ILF917511:ILF917515 IVB917511:IVB917515 JEX917511:JEX917515 JOT917511:JOT917515 JYP917511:JYP917515 KIL917511:KIL917515 KSH917511:KSH917515 LCD917511:LCD917515 LLZ917511:LLZ917515 LVV917511:LVV917515 MFR917511:MFR917515 MPN917511:MPN917515 MZJ917511:MZJ917515 NJF917511:NJF917515 NTB917511:NTB917515 OCX917511:OCX917515 OMT917511:OMT917515 OWP917511:OWP917515 PGL917511:PGL917515 PQH917511:PQH917515 QAD917511:QAD917515 QJZ917511:QJZ917515 QTV917511:QTV917515 RDR917511:RDR917515 RNN917511:RNN917515 RXJ917511:RXJ917515 SHF917511:SHF917515 SRB917511:SRB917515 TAX917511:TAX917515 TKT917511:TKT917515 TUP917511:TUP917515 UEL917511:UEL917515 UOH917511:UOH917515 UYD917511:UYD917515 VHZ917511:VHZ917515 VRV917511:VRV917515 WBR917511:WBR917515 WLN917511:WLN917515 WVJ917511:WVJ917515 B983047:B983051 IX983047:IX983051 ST983047:ST983051 ACP983047:ACP983051 AML983047:AML983051 AWH983047:AWH983051 BGD983047:BGD983051 BPZ983047:BPZ983051 BZV983047:BZV983051 CJR983047:CJR983051 CTN983047:CTN983051 DDJ983047:DDJ983051 DNF983047:DNF983051 DXB983047:DXB983051 EGX983047:EGX983051 EQT983047:EQT983051 FAP983047:FAP983051 FKL983047:FKL983051 FUH983047:FUH983051 GED983047:GED983051 GNZ983047:GNZ983051 GXV983047:GXV983051 HHR983047:HHR983051 HRN983047:HRN983051 IBJ983047:IBJ983051 ILF983047:ILF983051 IVB983047:IVB983051 JEX983047:JEX983051 JOT983047:JOT983051 JYP983047:JYP983051 KIL983047:KIL983051 KSH983047:KSH983051 LCD983047:LCD983051 LLZ983047:LLZ983051 LVV983047:LVV983051 MFR983047:MFR983051 MPN983047:MPN983051 MZJ983047:MZJ983051 NJF983047:NJF983051 NTB983047:NTB983051 OCX983047:OCX983051 OMT983047:OMT983051 OWP983047:OWP983051 PGL983047:PGL983051 PQH983047:PQH983051 QAD983047:QAD983051 QJZ983047:QJZ983051 QTV983047:QTV983051 RDR983047:RDR983051 RNN983047:RNN983051 RXJ983047:RXJ983051 SHF983047:SHF983051 SRB983047:SRB983051 TAX983047:TAX983051 TKT983047:TKT983051 TUP983047:TUP983051 UEL983047:UEL983051 UOH983047:UOH983051 UYD983047:UYD983051 VHZ983047:VHZ983051 VRV983047:VRV983051 WBR983047:WBR983051 WLN983047:WLN983051 WVJ983047:WVJ983051 IX5:IX7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ACP5:ACP7 WVJ5:WVJ7 WLN5:WLN7 WBR5:WBR7 VRV5:VRV7 VHZ5:VHZ7 UYD5:UYD7 UOH5:UOH7 UEL5:UEL7 TUP5:TUP7 TKT5:TKT7 TAX5:TAX7 SRB5:SRB7 SHF5:SHF7 RXJ5:RXJ7 RNN5:RNN7 RDR5:RDR7 QTV5:QTV7 QJZ5:QJZ7 QAD5:QAD7 PQH5:PQH7 PGL5:PGL7 OWP5:OWP7 OMT5:OMT7 OCX5:OCX7 NTB5:NTB7 NJF5:NJF7 MZJ5:MZJ7 MPN5:MPN7 MFR5:MFR7 LVV5:LVV7 LLZ5:LLZ7 LCD5:LCD7 KSH5:KSH7 KIL5:KIL7 JYP5:JYP7 JOT5:JOT7 JEX5:JEX7 IVB5:IVB7 ILF5:ILF7 IBJ5:IBJ7 HRN5:HRN7 HHR5:HHR7 GXV5:GXV7 GNZ5:GNZ7 GED5:GED7 FUH5:FUH7 FKL5:FKL7 FAP5:FAP7 EQT5:EQT7 EGX5:EGX7 DXB5:DXB7 DNF5:DNF7 DDJ5:DDJ7 CTN5:CTN7 CJR5:CJR7 BZV5:BZV7 BPZ5:BPZ7 BGD5:BGD7 AWH5:AWH7 AML5:AML7 B11:B26">
      <formula1>"高齢者,身体障害者,知的障害者,精神障害者,母子家庭の母,父子家庭の父,寡婦"</formula1>
    </dataValidation>
    <dataValidation type="date" allowBlank="1" showInputMessage="1" showErrorMessage="1" error="令和６年度の範囲内で入力してください。" sqref="C11:C26">
      <formula1>45383</formula1>
      <formula2>45747</formula2>
    </dataValidation>
  </dataValidations>
  <printOptions horizontalCentered="1"/>
  <pageMargins left="0.98425196850393704" right="0.98425196850393704" top="0.98425196850393704" bottom="0.78740157480314965" header="0.51181102362204722" footer="0.51181102362204722"/>
  <pageSetup paperSize="9" scale="91" fitToWidth="0" fitToHeight="0" orientation="portrait" horizontalDpi="300" verticalDpi="300" r:id="rId1"/>
  <headerFooter alignWithMargins="0"/>
  <colBreaks count="1" manualBreakCount="1">
    <brk id="5" max="43"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39997558519241921"/>
  </sheetPr>
  <dimension ref="A1:W73"/>
  <sheetViews>
    <sheetView view="pageBreakPreview" zoomScale="70" zoomScaleNormal="69" zoomScaleSheetLayoutView="70" workbookViewId="0">
      <selection activeCell="Q71" sqref="Q71"/>
    </sheetView>
  </sheetViews>
  <sheetFormatPr defaultRowHeight="13.5"/>
  <cols>
    <col min="1" max="1" width="6.5" style="42" customWidth="1"/>
    <col min="2" max="2" width="11.25" style="42" customWidth="1"/>
    <col min="3" max="3" width="4.75" style="42" customWidth="1"/>
    <col min="4" max="5" width="9" style="42"/>
    <col min="6" max="6" width="9" style="42" customWidth="1"/>
    <col min="7" max="16384" width="9" style="42"/>
  </cols>
  <sheetData>
    <row r="1" spans="1:20" ht="18.75" customHeight="1">
      <c r="A1" s="24"/>
      <c r="B1" s="24"/>
      <c r="C1" s="24"/>
      <c r="D1" s="12"/>
      <c r="E1" s="12"/>
      <c r="F1" s="12"/>
      <c r="G1" s="12"/>
      <c r="H1" s="12"/>
      <c r="I1" s="12"/>
      <c r="J1" s="12"/>
      <c r="K1" s="12"/>
      <c r="L1" s="12"/>
      <c r="M1" s="12"/>
      <c r="N1" s="12"/>
    </row>
    <row r="2" spans="1:20" s="3" customFormat="1" ht="18.75" customHeight="1">
      <c r="A2" s="189" t="s">
        <v>99</v>
      </c>
      <c r="B2" s="189"/>
      <c r="C2" s="189"/>
      <c r="D2" s="189"/>
      <c r="E2" s="189"/>
      <c r="F2" s="189"/>
      <c r="G2" s="188" t="s">
        <v>192</v>
      </c>
      <c r="H2" s="188"/>
      <c r="I2" s="188"/>
      <c r="J2" s="188"/>
      <c r="K2" s="188"/>
      <c r="L2" s="188"/>
      <c r="M2" s="188"/>
      <c r="N2" s="188"/>
      <c r="O2" s="1"/>
      <c r="P2" s="1"/>
      <c r="Q2" s="2"/>
      <c r="R2" s="2"/>
      <c r="S2" s="2"/>
      <c r="T2" s="2"/>
    </row>
    <row r="3" spans="1:20" s="3" customFormat="1" ht="18.75" customHeight="1">
      <c r="A3" s="24"/>
      <c r="B3" s="24"/>
      <c r="C3" s="24"/>
      <c r="D3" s="24"/>
      <c r="E3" s="24"/>
      <c r="F3" s="24"/>
      <c r="G3" s="24"/>
      <c r="H3" s="24"/>
      <c r="I3" s="24"/>
      <c r="J3" s="24"/>
      <c r="K3" s="24"/>
      <c r="L3" s="24"/>
      <c r="M3" s="24"/>
      <c r="N3" s="24"/>
      <c r="O3" s="1"/>
      <c r="P3" s="1"/>
      <c r="Q3" s="2"/>
      <c r="R3" s="2"/>
      <c r="S3" s="2"/>
      <c r="T3" s="2"/>
    </row>
    <row r="4" spans="1:20" ht="18.75" customHeight="1">
      <c r="A4" s="12"/>
      <c r="B4" s="12"/>
      <c r="C4" s="12"/>
      <c r="D4" s="12"/>
      <c r="E4" s="12"/>
      <c r="F4" s="12"/>
      <c r="G4" s="12"/>
      <c r="H4" s="12"/>
      <c r="I4" s="12"/>
      <c r="J4" s="12"/>
      <c r="K4" s="12"/>
      <c r="L4" s="12"/>
      <c r="M4" s="12"/>
      <c r="N4" s="12"/>
    </row>
    <row r="5" spans="1:20" ht="18.75" customHeight="1">
      <c r="A5" s="12"/>
      <c r="B5" s="12"/>
      <c r="C5" s="12"/>
      <c r="D5" s="12"/>
      <c r="E5" s="12"/>
      <c r="F5" s="12"/>
      <c r="G5" s="12"/>
      <c r="H5" s="12"/>
      <c r="I5" s="12"/>
      <c r="J5" s="12"/>
      <c r="K5" s="12"/>
      <c r="L5" s="173" t="s">
        <v>100</v>
      </c>
      <c r="M5" s="173"/>
      <c r="N5" s="173"/>
    </row>
    <row r="6" spans="1:20" ht="18.75" customHeight="1">
      <c r="A6" s="12"/>
      <c r="B6" s="12"/>
      <c r="C6" s="12"/>
      <c r="D6" s="12"/>
      <c r="E6" s="12"/>
      <c r="F6" s="12"/>
      <c r="G6" s="12"/>
      <c r="H6" s="12"/>
      <c r="I6" s="12"/>
      <c r="J6" s="12"/>
      <c r="K6" s="12"/>
      <c r="L6" s="36"/>
      <c r="M6" s="36"/>
      <c r="N6" s="36"/>
    </row>
    <row r="7" spans="1:20" ht="18.75" customHeight="1">
      <c r="A7" s="187" t="s">
        <v>2</v>
      </c>
      <c r="B7" s="187"/>
      <c r="C7" s="187"/>
      <c r="D7" s="187"/>
      <c r="E7" s="187"/>
      <c r="F7" s="12"/>
      <c r="G7" s="12"/>
      <c r="H7" s="12"/>
      <c r="I7" s="12"/>
      <c r="J7" s="12"/>
      <c r="K7" s="12"/>
      <c r="L7" s="12"/>
      <c r="M7" s="12"/>
      <c r="N7" s="12"/>
    </row>
    <row r="8" spans="1:20" ht="18.75" customHeight="1">
      <c r="A8" s="35"/>
      <c r="B8" s="35"/>
      <c r="C8" s="35"/>
      <c r="D8" s="35"/>
      <c r="E8" s="35"/>
      <c r="F8" s="12"/>
      <c r="G8" s="12"/>
      <c r="H8" s="12"/>
      <c r="I8" s="12"/>
      <c r="J8" s="12"/>
      <c r="K8" s="12"/>
      <c r="L8" s="12"/>
      <c r="M8" s="12"/>
      <c r="N8" s="12"/>
    </row>
    <row r="9" spans="1:20" ht="18.75" customHeight="1">
      <c r="A9" s="35"/>
      <c r="B9" s="35"/>
      <c r="C9" s="35"/>
      <c r="D9" s="35"/>
      <c r="E9" s="35"/>
      <c r="F9" s="12"/>
      <c r="G9" s="12"/>
      <c r="H9" s="12"/>
      <c r="I9" s="12"/>
      <c r="J9" s="12"/>
      <c r="K9" s="12"/>
      <c r="L9" s="12"/>
      <c r="M9" s="12"/>
      <c r="N9" s="12"/>
    </row>
    <row r="10" spans="1:20" ht="18.75" customHeight="1">
      <c r="A10" s="12"/>
      <c r="B10" s="12"/>
      <c r="C10" s="12"/>
      <c r="D10" s="12"/>
      <c r="E10" s="12"/>
      <c r="F10" s="204" t="s">
        <v>3</v>
      </c>
      <c r="G10" s="204"/>
      <c r="H10" s="206" t="s">
        <v>88</v>
      </c>
      <c r="I10" s="206"/>
      <c r="J10" s="206"/>
      <c r="K10" s="206"/>
      <c r="L10" s="206"/>
      <c r="M10" s="206"/>
      <c r="N10" s="206"/>
    </row>
    <row r="11" spans="1:20" ht="18.75" customHeight="1">
      <c r="A11" s="12"/>
      <c r="B11" s="12"/>
      <c r="C11" s="12"/>
      <c r="D11" s="12"/>
      <c r="E11" s="12"/>
      <c r="F11" s="204" t="s">
        <v>4</v>
      </c>
      <c r="G11" s="204"/>
      <c r="H11" s="206" t="s">
        <v>89</v>
      </c>
      <c r="I11" s="206"/>
      <c r="J11" s="206"/>
      <c r="K11" s="206"/>
      <c r="L11" s="206"/>
      <c r="M11" s="206"/>
      <c r="N11" s="206"/>
    </row>
    <row r="12" spans="1:20" ht="18.75" customHeight="1">
      <c r="A12" s="12"/>
      <c r="B12" s="12"/>
      <c r="C12" s="12"/>
      <c r="D12" s="12"/>
      <c r="E12" s="12"/>
      <c r="F12" s="205" t="s">
        <v>1</v>
      </c>
      <c r="G12" s="205"/>
      <c r="H12" s="206" t="s">
        <v>90</v>
      </c>
      <c r="I12" s="206"/>
      <c r="J12" s="206"/>
      <c r="K12" s="206"/>
      <c r="L12" s="206"/>
      <c r="M12" s="206"/>
      <c r="N12" s="206"/>
    </row>
    <row r="13" spans="1:20" ht="18.75" customHeight="1">
      <c r="A13" s="12"/>
      <c r="B13" s="12"/>
      <c r="C13" s="12"/>
      <c r="D13" s="12"/>
      <c r="E13" s="12"/>
      <c r="F13" s="12"/>
      <c r="G13" s="12"/>
      <c r="H13" s="17"/>
      <c r="I13" s="17"/>
      <c r="J13" s="32"/>
      <c r="K13" s="32"/>
      <c r="L13" s="32"/>
      <c r="M13" s="32"/>
      <c r="N13" s="32"/>
    </row>
    <row r="14" spans="1:20" ht="18.75" customHeight="1">
      <c r="A14" s="12"/>
      <c r="B14" s="12"/>
      <c r="C14" s="12"/>
      <c r="D14" s="12"/>
      <c r="E14" s="12"/>
      <c r="F14" s="12"/>
      <c r="G14" s="12"/>
      <c r="H14" s="12"/>
      <c r="I14" s="12"/>
      <c r="J14" s="12"/>
      <c r="K14" s="12"/>
      <c r="L14" s="12"/>
      <c r="M14" s="12"/>
      <c r="N14" s="12"/>
    </row>
    <row r="15" spans="1:20" ht="18.75" customHeight="1">
      <c r="A15" s="173" t="s">
        <v>99</v>
      </c>
      <c r="B15" s="173"/>
      <c r="C15" s="187" t="s">
        <v>194</v>
      </c>
      <c r="D15" s="187"/>
      <c r="E15" s="187"/>
      <c r="F15" s="187"/>
      <c r="G15" s="187"/>
      <c r="H15" s="187"/>
      <c r="I15" s="187"/>
      <c r="J15" s="187"/>
      <c r="K15" s="187"/>
      <c r="L15" s="187"/>
      <c r="M15" s="187"/>
      <c r="N15" s="187"/>
    </row>
    <row r="16" spans="1:20" ht="18.75" customHeight="1">
      <c r="A16" s="207" t="s">
        <v>193</v>
      </c>
      <c r="B16" s="207"/>
      <c r="C16" s="207"/>
      <c r="D16" s="207"/>
      <c r="E16" s="207"/>
      <c r="F16" s="207"/>
      <c r="G16" s="207"/>
      <c r="H16" s="207"/>
      <c r="I16" s="207"/>
      <c r="J16" s="207"/>
      <c r="K16" s="207"/>
      <c r="L16" s="207"/>
      <c r="M16" s="207"/>
      <c r="N16" s="207"/>
    </row>
    <row r="17" spans="1:23" ht="18.75" customHeight="1">
      <c r="A17" s="33"/>
      <c r="B17" s="33"/>
      <c r="C17" s="33"/>
      <c r="D17" s="33"/>
      <c r="E17" s="33"/>
      <c r="F17" s="33"/>
      <c r="G17" s="33"/>
      <c r="H17" s="33"/>
      <c r="I17" s="33"/>
      <c r="J17" s="33"/>
      <c r="K17" s="33"/>
      <c r="L17" s="33"/>
      <c r="M17" s="33"/>
      <c r="N17" s="33"/>
    </row>
    <row r="18" spans="1:23" ht="15" customHeight="1">
      <c r="A18" s="208" t="s">
        <v>17</v>
      </c>
      <c r="B18" s="209"/>
      <c r="C18" s="210"/>
      <c r="D18" s="266" t="s">
        <v>72</v>
      </c>
      <c r="E18" s="219"/>
      <c r="F18" s="219"/>
      <c r="G18" s="219"/>
      <c r="H18" s="219"/>
      <c r="I18" s="219"/>
      <c r="J18" s="219"/>
      <c r="K18" s="219"/>
      <c r="L18" s="219"/>
      <c r="M18" s="219"/>
      <c r="N18" s="220"/>
    </row>
    <row r="19" spans="1:23" ht="15" customHeight="1">
      <c r="A19" s="211"/>
      <c r="B19" s="212"/>
      <c r="C19" s="213"/>
      <c r="D19" s="267"/>
      <c r="E19" s="221"/>
      <c r="F19" s="221"/>
      <c r="G19" s="221"/>
      <c r="H19" s="221"/>
      <c r="I19" s="221"/>
      <c r="J19" s="221"/>
      <c r="K19" s="221"/>
      <c r="L19" s="221"/>
      <c r="M19" s="221"/>
      <c r="N19" s="222"/>
    </row>
    <row r="20" spans="1:23" ht="15" customHeight="1">
      <c r="A20" s="191" t="s">
        <v>195</v>
      </c>
      <c r="B20" s="192"/>
      <c r="C20" s="193"/>
      <c r="D20" s="184" t="s">
        <v>197</v>
      </c>
      <c r="E20" s="184"/>
      <c r="F20" s="184"/>
      <c r="G20" s="184"/>
      <c r="H20" s="184"/>
      <c r="I20" s="184"/>
      <c r="J20" s="184"/>
      <c r="K20" s="184"/>
      <c r="L20" s="184"/>
      <c r="M20" s="184"/>
      <c r="N20" s="185"/>
      <c r="O20" s="57"/>
      <c r="P20" s="58"/>
      <c r="Q20" s="58"/>
      <c r="R20" s="58"/>
      <c r="S20" s="58"/>
      <c r="T20" s="58"/>
      <c r="U20" s="58"/>
      <c r="V20" s="58"/>
      <c r="W20" s="58"/>
    </row>
    <row r="21" spans="1:23" ht="15" customHeight="1">
      <c r="A21" s="194"/>
      <c r="B21" s="195"/>
      <c r="C21" s="196"/>
      <c r="D21" s="184"/>
      <c r="E21" s="184"/>
      <c r="F21" s="184"/>
      <c r="G21" s="184"/>
      <c r="H21" s="184"/>
      <c r="I21" s="184"/>
      <c r="J21" s="184"/>
      <c r="K21" s="184"/>
      <c r="L21" s="184"/>
      <c r="M21" s="184"/>
      <c r="N21" s="185"/>
      <c r="O21" s="57"/>
      <c r="P21" s="58"/>
      <c r="Q21" s="58"/>
      <c r="R21" s="58"/>
      <c r="S21" s="58"/>
      <c r="T21" s="58"/>
      <c r="U21" s="58"/>
      <c r="V21" s="58"/>
      <c r="W21" s="58"/>
    </row>
    <row r="22" spans="1:23" ht="15" customHeight="1">
      <c r="A22" s="194"/>
      <c r="B22" s="195"/>
      <c r="C22" s="196"/>
      <c r="D22" s="184" t="s">
        <v>196</v>
      </c>
      <c r="E22" s="184"/>
      <c r="F22" s="184"/>
      <c r="G22" s="184"/>
      <c r="H22" s="184"/>
      <c r="I22" s="184"/>
      <c r="J22" s="184"/>
      <c r="K22" s="184"/>
      <c r="L22" s="184"/>
      <c r="M22" s="184"/>
      <c r="N22" s="185"/>
      <c r="O22" s="57"/>
      <c r="P22" s="58"/>
      <c r="Q22" s="58"/>
      <c r="R22" s="58"/>
      <c r="S22" s="58"/>
      <c r="T22" s="58"/>
      <c r="U22" s="58"/>
      <c r="V22" s="58"/>
      <c r="W22" s="58"/>
    </row>
    <row r="23" spans="1:23" ht="15" customHeight="1">
      <c r="A23" s="194"/>
      <c r="B23" s="195"/>
      <c r="C23" s="196"/>
      <c r="D23" s="184"/>
      <c r="E23" s="184"/>
      <c r="F23" s="184"/>
      <c r="G23" s="184"/>
      <c r="H23" s="184"/>
      <c r="I23" s="184"/>
      <c r="J23" s="184"/>
      <c r="K23" s="184"/>
      <c r="L23" s="184"/>
      <c r="M23" s="184"/>
      <c r="N23" s="185"/>
      <c r="O23" s="57"/>
      <c r="P23" s="58"/>
      <c r="Q23" s="58"/>
      <c r="R23" s="58"/>
      <c r="S23" s="58"/>
      <c r="T23" s="58"/>
      <c r="U23" s="58"/>
      <c r="V23" s="58"/>
      <c r="W23" s="58"/>
    </row>
    <row r="24" spans="1:23" ht="15" customHeight="1">
      <c r="A24" s="194"/>
      <c r="B24" s="195"/>
      <c r="C24" s="196"/>
      <c r="D24" s="184" t="s">
        <v>62</v>
      </c>
      <c r="E24" s="184"/>
      <c r="F24" s="184"/>
      <c r="G24" s="184"/>
      <c r="H24" s="184"/>
      <c r="I24" s="184"/>
      <c r="J24" s="184"/>
      <c r="K24" s="184"/>
      <c r="L24" s="184"/>
      <c r="M24" s="184"/>
      <c r="N24" s="185"/>
      <c r="O24" s="57"/>
      <c r="P24" s="58"/>
      <c r="Q24" s="58"/>
      <c r="R24" s="58"/>
      <c r="S24" s="58"/>
      <c r="T24" s="58"/>
      <c r="U24" s="58"/>
      <c r="V24" s="58"/>
      <c r="W24" s="58"/>
    </row>
    <row r="25" spans="1:23" ht="15" customHeight="1">
      <c r="A25" s="194"/>
      <c r="B25" s="195"/>
      <c r="C25" s="196"/>
      <c r="D25" s="184"/>
      <c r="E25" s="184"/>
      <c r="F25" s="184"/>
      <c r="G25" s="184"/>
      <c r="H25" s="184"/>
      <c r="I25" s="184"/>
      <c r="J25" s="184"/>
      <c r="K25" s="184"/>
      <c r="L25" s="184"/>
      <c r="M25" s="184"/>
      <c r="N25" s="185"/>
      <c r="O25" s="57"/>
      <c r="P25" s="58"/>
      <c r="Q25" s="58"/>
      <c r="R25" s="58"/>
      <c r="S25" s="58"/>
      <c r="T25" s="58"/>
      <c r="U25" s="58"/>
      <c r="V25" s="58"/>
      <c r="W25" s="58"/>
    </row>
    <row r="26" spans="1:23" ht="15" customHeight="1">
      <c r="A26" s="194"/>
      <c r="B26" s="195"/>
      <c r="C26" s="196"/>
      <c r="D26" s="11"/>
      <c r="E26" s="6"/>
      <c r="F26" s="200" t="str">
        <f>IF('雇用時間積算表（記入例）'!H19&gt;=1200,"１，２００時間以上",IF(AND('雇用時間積算表（記入例）'!H19&gt;=800,'雇用時間積算表（記入例）'!H19&lt;1200),"８００時間以上１，２００時間未満",IF(AND('雇用時間積算表（記入例）'!H19&gt;=400,'雇用時間積算表（記入例）'!H19&lt;800),"４００時間以上８００時間未満","申請可能時間に達していません")))</f>
        <v>１，２００時間以上</v>
      </c>
      <c r="G26" s="200"/>
      <c r="H26" s="200"/>
      <c r="I26" s="200"/>
      <c r="J26" s="200"/>
      <c r="K26" s="200"/>
      <c r="L26" s="200"/>
      <c r="M26" s="6"/>
      <c r="N26" s="7"/>
      <c r="O26" s="264" t="str">
        <f>IF(F26="申請可能時間に達していません","※申請には４００時間時間以上の雇用が必要です。","")</f>
        <v/>
      </c>
      <c r="P26" s="265"/>
      <c r="Q26" s="265"/>
      <c r="R26" s="265"/>
      <c r="S26" s="265"/>
      <c r="T26" s="265"/>
      <c r="U26" s="265"/>
      <c r="V26" s="265"/>
      <c r="W26" s="265"/>
    </row>
    <row r="27" spans="1:23" ht="15" customHeight="1">
      <c r="A27" s="194"/>
      <c r="B27" s="195"/>
      <c r="C27" s="196"/>
      <c r="D27" s="11"/>
      <c r="E27" s="6"/>
      <c r="F27" s="200"/>
      <c r="G27" s="200"/>
      <c r="H27" s="200"/>
      <c r="I27" s="200"/>
      <c r="J27" s="200"/>
      <c r="K27" s="200"/>
      <c r="L27" s="200"/>
      <c r="M27" s="6"/>
      <c r="N27" s="7"/>
      <c r="O27" s="264"/>
      <c r="P27" s="265"/>
      <c r="Q27" s="265"/>
      <c r="R27" s="265"/>
      <c r="S27" s="265"/>
      <c r="T27" s="265"/>
      <c r="U27" s="265"/>
      <c r="V27" s="265"/>
      <c r="W27" s="265"/>
    </row>
    <row r="28" spans="1:23" ht="15" customHeight="1">
      <c r="A28" s="194"/>
      <c r="B28" s="195"/>
      <c r="C28" s="196"/>
      <c r="D28" s="11"/>
      <c r="E28" s="6"/>
      <c r="F28" s="6"/>
      <c r="G28" s="6"/>
      <c r="H28" s="6"/>
      <c r="I28" s="6"/>
      <c r="J28" s="6"/>
      <c r="K28" s="6"/>
      <c r="L28" s="6"/>
      <c r="M28" s="6"/>
      <c r="N28" s="7"/>
      <c r="O28" s="59"/>
      <c r="P28" s="60"/>
      <c r="Q28" s="60"/>
      <c r="R28" s="60"/>
      <c r="S28" s="60"/>
      <c r="T28" s="60"/>
      <c r="U28" s="60"/>
      <c r="V28" s="60"/>
      <c r="W28" s="60"/>
    </row>
    <row r="29" spans="1:23" ht="15" customHeight="1">
      <c r="A29" s="191" t="s">
        <v>56</v>
      </c>
      <c r="B29" s="192"/>
      <c r="C29" s="193"/>
      <c r="D29" s="201" t="s">
        <v>18</v>
      </c>
      <c r="E29" s="201"/>
      <c r="F29" s="201"/>
      <c r="G29" s="201"/>
      <c r="H29" s="201"/>
      <c r="I29" s="201"/>
      <c r="J29" s="201"/>
      <c r="K29" s="201"/>
      <c r="L29" s="201"/>
      <c r="M29" s="201"/>
      <c r="N29" s="202"/>
      <c r="O29" s="59"/>
      <c r="P29" s="60"/>
      <c r="Q29" s="60"/>
      <c r="R29" s="60"/>
      <c r="S29" s="60"/>
      <c r="T29" s="60"/>
      <c r="U29" s="60"/>
      <c r="V29" s="60"/>
      <c r="W29" s="60"/>
    </row>
    <row r="30" spans="1:23" ht="15" customHeight="1">
      <c r="A30" s="194"/>
      <c r="B30" s="195"/>
      <c r="C30" s="196"/>
      <c r="D30" s="184"/>
      <c r="E30" s="184"/>
      <c r="F30" s="184"/>
      <c r="G30" s="184"/>
      <c r="H30" s="184"/>
      <c r="I30" s="184"/>
      <c r="J30" s="184"/>
      <c r="K30" s="184"/>
      <c r="L30" s="184"/>
      <c r="M30" s="184"/>
      <c r="N30" s="185"/>
    </row>
    <row r="31" spans="1:23" ht="15" customHeight="1">
      <c r="A31" s="194"/>
      <c r="B31" s="195"/>
      <c r="C31" s="196"/>
      <c r="D31" s="184" t="s">
        <v>19</v>
      </c>
      <c r="E31" s="184"/>
      <c r="F31" s="184"/>
      <c r="G31" s="184"/>
      <c r="H31" s="184"/>
      <c r="I31" s="184"/>
      <c r="J31" s="184"/>
      <c r="K31" s="184"/>
      <c r="L31" s="184"/>
      <c r="M31" s="184"/>
      <c r="N31" s="185"/>
    </row>
    <row r="32" spans="1:23" ht="15" customHeight="1">
      <c r="A32" s="194"/>
      <c r="B32" s="195"/>
      <c r="C32" s="196"/>
      <c r="D32" s="184"/>
      <c r="E32" s="184"/>
      <c r="F32" s="184"/>
      <c r="G32" s="184"/>
      <c r="H32" s="184"/>
      <c r="I32" s="184"/>
      <c r="J32" s="184"/>
      <c r="K32" s="184"/>
      <c r="L32" s="184"/>
      <c r="M32" s="184"/>
      <c r="N32" s="185"/>
    </row>
    <row r="33" spans="1:14" ht="15" customHeight="1">
      <c r="A33" s="194"/>
      <c r="B33" s="195"/>
      <c r="C33" s="196"/>
      <c r="D33" s="181"/>
      <c r="E33" s="182" t="s">
        <v>41</v>
      </c>
      <c r="F33" s="182"/>
      <c r="G33" s="182"/>
      <c r="H33" s="182"/>
      <c r="I33" s="182"/>
      <c r="J33" s="182"/>
      <c r="K33" s="182"/>
      <c r="L33" s="182"/>
      <c r="M33" s="182"/>
      <c r="N33" s="183"/>
    </row>
    <row r="34" spans="1:14" ht="15" customHeight="1">
      <c r="A34" s="194"/>
      <c r="B34" s="195"/>
      <c r="C34" s="196"/>
      <c r="D34" s="181"/>
      <c r="E34" s="182"/>
      <c r="F34" s="182"/>
      <c r="G34" s="182"/>
      <c r="H34" s="182"/>
      <c r="I34" s="182"/>
      <c r="J34" s="182"/>
      <c r="K34" s="182"/>
      <c r="L34" s="182"/>
      <c r="M34" s="182"/>
      <c r="N34" s="183"/>
    </row>
    <row r="35" spans="1:14" ht="15" customHeight="1">
      <c r="A35" s="194"/>
      <c r="B35" s="195"/>
      <c r="C35" s="196"/>
      <c r="D35" s="13"/>
      <c r="E35" s="8" t="s">
        <v>52</v>
      </c>
      <c r="F35" s="13"/>
      <c r="G35" s="13"/>
      <c r="H35" s="13"/>
      <c r="I35" s="13"/>
      <c r="J35" s="13"/>
      <c r="K35" s="13"/>
      <c r="L35" s="13"/>
      <c r="M35" s="13"/>
      <c r="N35" s="14"/>
    </row>
    <row r="36" spans="1:14" ht="15" customHeight="1">
      <c r="A36" s="194"/>
      <c r="B36" s="195"/>
      <c r="C36" s="196"/>
      <c r="D36" s="13"/>
      <c r="E36" s="8" t="s">
        <v>53</v>
      </c>
      <c r="F36" s="13"/>
      <c r="G36" s="13"/>
      <c r="H36" s="13"/>
      <c r="I36" s="13"/>
      <c r="J36" s="13"/>
      <c r="K36" s="13"/>
      <c r="L36" s="13"/>
      <c r="M36" s="13"/>
      <c r="N36" s="14"/>
    </row>
    <row r="37" spans="1:14" ht="15" customHeight="1">
      <c r="A37" s="194"/>
      <c r="B37" s="195"/>
      <c r="C37" s="196"/>
      <c r="D37" s="13"/>
      <c r="E37" s="8"/>
      <c r="F37" s="13"/>
      <c r="G37" s="13"/>
      <c r="H37" s="13"/>
      <c r="I37" s="13"/>
      <c r="J37" s="13"/>
      <c r="K37" s="13"/>
      <c r="L37" s="13"/>
      <c r="M37" s="13"/>
      <c r="N37" s="14"/>
    </row>
    <row r="38" spans="1:14" ht="15" customHeight="1">
      <c r="A38" s="194"/>
      <c r="B38" s="195"/>
      <c r="C38" s="196"/>
      <c r="D38" s="181"/>
      <c r="E38" s="182" t="s">
        <v>42</v>
      </c>
      <c r="F38" s="182"/>
      <c r="G38" s="182"/>
      <c r="H38" s="182"/>
      <c r="I38" s="182"/>
      <c r="J38" s="182"/>
      <c r="K38" s="182"/>
      <c r="L38" s="182"/>
      <c r="M38" s="182"/>
      <c r="N38" s="183"/>
    </row>
    <row r="39" spans="1:14" ht="15" customHeight="1">
      <c r="A39" s="194"/>
      <c r="B39" s="195"/>
      <c r="C39" s="196"/>
      <c r="D39" s="181"/>
      <c r="E39" s="182"/>
      <c r="F39" s="182"/>
      <c r="G39" s="182"/>
      <c r="H39" s="182"/>
      <c r="I39" s="182"/>
      <c r="J39" s="182"/>
      <c r="K39" s="182"/>
      <c r="L39" s="182"/>
      <c r="M39" s="182"/>
      <c r="N39" s="183"/>
    </row>
    <row r="40" spans="1:14" ht="15" customHeight="1">
      <c r="A40" s="194"/>
      <c r="B40" s="195"/>
      <c r="C40" s="196"/>
      <c r="D40" s="5"/>
      <c r="E40" s="8" t="s">
        <v>54</v>
      </c>
      <c r="F40" s="5"/>
      <c r="G40" s="5"/>
      <c r="H40" s="5"/>
      <c r="I40" s="5"/>
      <c r="J40" s="5"/>
      <c r="K40" s="5"/>
      <c r="L40" s="5"/>
      <c r="M40" s="5"/>
      <c r="N40" s="9"/>
    </row>
    <row r="41" spans="1:14" ht="15" customHeight="1">
      <c r="A41" s="194"/>
      <c r="B41" s="195"/>
      <c r="C41" s="196"/>
      <c r="D41" s="5"/>
      <c r="E41" s="8" t="s">
        <v>55</v>
      </c>
      <c r="F41" s="5"/>
      <c r="G41" s="5"/>
      <c r="H41" s="5"/>
      <c r="I41" s="5"/>
      <c r="J41" s="5"/>
      <c r="K41" s="5"/>
      <c r="L41" s="5"/>
      <c r="M41" s="5"/>
      <c r="N41" s="9"/>
    </row>
    <row r="42" spans="1:14" ht="15" customHeight="1">
      <c r="A42" s="194"/>
      <c r="B42" s="195"/>
      <c r="C42" s="196"/>
      <c r="D42" s="5"/>
      <c r="E42" s="8"/>
      <c r="F42" s="5"/>
      <c r="G42" s="5"/>
      <c r="H42" s="5"/>
      <c r="I42" s="5"/>
      <c r="J42" s="5"/>
      <c r="K42" s="5"/>
      <c r="L42" s="5"/>
      <c r="M42" s="5"/>
      <c r="N42" s="9"/>
    </row>
    <row r="43" spans="1:14" ht="15" customHeight="1">
      <c r="A43" s="194"/>
      <c r="B43" s="195"/>
      <c r="C43" s="196"/>
      <c r="D43" s="178"/>
      <c r="E43" s="179" t="s">
        <v>43</v>
      </c>
      <c r="F43" s="179"/>
      <c r="G43" s="179"/>
      <c r="H43" s="179"/>
      <c r="I43" s="179"/>
      <c r="J43" s="179"/>
      <c r="K43" s="179"/>
      <c r="L43" s="179"/>
      <c r="M43" s="179"/>
      <c r="N43" s="180"/>
    </row>
    <row r="44" spans="1:14" ht="15" customHeight="1">
      <c r="A44" s="194"/>
      <c r="B44" s="195"/>
      <c r="C44" s="196"/>
      <c r="D44" s="178"/>
      <c r="E44" s="179"/>
      <c r="F44" s="179"/>
      <c r="G44" s="179"/>
      <c r="H44" s="179"/>
      <c r="I44" s="179"/>
      <c r="J44" s="179"/>
      <c r="K44" s="179"/>
      <c r="L44" s="179"/>
      <c r="M44" s="179"/>
      <c r="N44" s="180"/>
    </row>
    <row r="45" spans="1:14" ht="15" customHeight="1">
      <c r="A45" s="194"/>
      <c r="B45" s="195"/>
      <c r="C45" s="196"/>
      <c r="D45" s="5"/>
      <c r="E45" s="8" t="s">
        <v>44</v>
      </c>
      <c r="F45" s="5"/>
      <c r="G45" s="5"/>
      <c r="H45" s="5"/>
      <c r="I45" s="5"/>
      <c r="J45" s="5"/>
      <c r="K45" s="5"/>
      <c r="L45" s="5"/>
      <c r="M45" s="5"/>
      <c r="N45" s="9"/>
    </row>
    <row r="46" spans="1:14" ht="15" customHeight="1">
      <c r="A46" s="194"/>
      <c r="B46" s="195"/>
      <c r="C46" s="196"/>
      <c r="D46" s="5"/>
      <c r="E46" s="5"/>
      <c r="F46" s="5"/>
      <c r="G46" s="5"/>
      <c r="H46" s="5"/>
      <c r="I46" s="5"/>
      <c r="J46" s="5"/>
      <c r="K46" s="5"/>
      <c r="L46" s="5"/>
      <c r="M46" s="5"/>
      <c r="N46" s="9"/>
    </row>
    <row r="47" spans="1:14" ht="15" customHeight="1">
      <c r="A47" s="194"/>
      <c r="B47" s="195"/>
      <c r="C47" s="196"/>
      <c r="D47" s="178"/>
      <c r="E47" s="179" t="s">
        <v>45</v>
      </c>
      <c r="F47" s="179"/>
      <c r="G47" s="179"/>
      <c r="H47" s="179"/>
      <c r="I47" s="179"/>
      <c r="J47" s="179"/>
      <c r="K47" s="179"/>
      <c r="L47" s="179"/>
      <c r="M47" s="179"/>
      <c r="N47" s="180"/>
    </row>
    <row r="48" spans="1:14" ht="15" customHeight="1">
      <c r="A48" s="194"/>
      <c r="B48" s="195"/>
      <c r="C48" s="196"/>
      <c r="D48" s="178"/>
      <c r="E48" s="179"/>
      <c r="F48" s="179"/>
      <c r="G48" s="179"/>
      <c r="H48" s="179"/>
      <c r="I48" s="179"/>
      <c r="J48" s="179"/>
      <c r="K48" s="179"/>
      <c r="L48" s="179"/>
      <c r="M48" s="179"/>
      <c r="N48" s="180"/>
    </row>
    <row r="49" spans="1:23" ht="15" customHeight="1">
      <c r="A49" s="194"/>
      <c r="B49" s="195"/>
      <c r="C49" s="196"/>
      <c r="D49" s="37"/>
      <c r="E49" s="8" t="s">
        <v>48</v>
      </c>
      <c r="F49" s="38"/>
      <c r="G49" s="38"/>
      <c r="H49" s="38"/>
      <c r="I49" s="38"/>
      <c r="J49" s="38"/>
      <c r="K49" s="38"/>
      <c r="L49" s="38"/>
      <c r="M49" s="38"/>
      <c r="N49" s="39"/>
    </row>
    <row r="50" spans="1:23" ht="15" customHeight="1">
      <c r="A50" s="194"/>
      <c r="B50" s="195"/>
      <c r="C50" s="196"/>
      <c r="D50" s="37"/>
      <c r="E50" s="8" t="s">
        <v>60</v>
      </c>
      <c r="F50" s="38"/>
      <c r="G50" s="38"/>
      <c r="H50" s="38"/>
      <c r="I50" s="38"/>
      <c r="J50" s="38"/>
      <c r="K50" s="38"/>
      <c r="L50" s="38"/>
      <c r="M50" s="38"/>
      <c r="N50" s="39"/>
    </row>
    <row r="51" spans="1:23" ht="15" customHeight="1">
      <c r="A51" s="194"/>
      <c r="B51" s="195"/>
      <c r="C51" s="196"/>
      <c r="D51" s="37"/>
      <c r="E51" s="8" t="s">
        <v>61</v>
      </c>
      <c r="F51" s="38"/>
      <c r="G51" s="38"/>
      <c r="H51" s="38"/>
      <c r="I51" s="38"/>
      <c r="J51" s="38"/>
      <c r="K51" s="38"/>
      <c r="L51" s="38"/>
      <c r="M51" s="38"/>
      <c r="N51" s="39"/>
    </row>
    <row r="52" spans="1:23" ht="15" customHeight="1">
      <c r="A52" s="194"/>
      <c r="B52" s="195"/>
      <c r="C52" s="196"/>
      <c r="D52" s="5"/>
      <c r="E52" s="8" t="s">
        <v>83</v>
      </c>
      <c r="F52" s="5"/>
      <c r="G52" s="5"/>
      <c r="H52" s="5"/>
      <c r="I52" s="5"/>
      <c r="J52" s="5"/>
      <c r="K52" s="5"/>
      <c r="L52" s="5"/>
      <c r="M52" s="5"/>
      <c r="N52" s="9"/>
    </row>
    <row r="53" spans="1:23" ht="15" customHeight="1">
      <c r="A53" s="194"/>
      <c r="B53" s="195"/>
      <c r="C53" s="196"/>
      <c r="D53" s="5"/>
      <c r="E53" s="8" t="s">
        <v>82</v>
      </c>
      <c r="F53" s="5"/>
      <c r="G53" s="5"/>
      <c r="H53" s="5"/>
      <c r="I53" s="5"/>
      <c r="J53" s="5"/>
      <c r="K53" s="5"/>
      <c r="L53" s="5"/>
      <c r="M53" s="5"/>
      <c r="N53" s="9"/>
    </row>
    <row r="54" spans="1:23" ht="15" customHeight="1">
      <c r="A54" s="194"/>
      <c r="B54" s="195"/>
      <c r="C54" s="196"/>
      <c r="D54" s="5"/>
      <c r="E54" s="8"/>
      <c r="F54" s="5"/>
      <c r="G54" s="5"/>
      <c r="H54" s="5"/>
      <c r="I54" s="5"/>
      <c r="J54" s="5"/>
      <c r="K54" s="5"/>
      <c r="L54" s="5"/>
      <c r="M54" s="5"/>
      <c r="N54" s="9"/>
    </row>
    <row r="55" spans="1:23" ht="15" customHeight="1">
      <c r="A55" s="194"/>
      <c r="B55" s="195"/>
      <c r="C55" s="196"/>
      <c r="D55" s="178"/>
      <c r="E55" s="179" t="s">
        <v>46</v>
      </c>
      <c r="F55" s="179"/>
      <c r="G55" s="179"/>
      <c r="H55" s="179"/>
      <c r="I55" s="179"/>
      <c r="J55" s="179"/>
      <c r="K55" s="179"/>
      <c r="L55" s="179"/>
      <c r="M55" s="179"/>
      <c r="N55" s="180"/>
    </row>
    <row r="56" spans="1:23" ht="15" customHeight="1">
      <c r="A56" s="194"/>
      <c r="B56" s="195"/>
      <c r="C56" s="196"/>
      <c r="D56" s="178"/>
      <c r="E56" s="179"/>
      <c r="F56" s="179"/>
      <c r="G56" s="179"/>
      <c r="H56" s="179"/>
      <c r="I56" s="179"/>
      <c r="J56" s="179"/>
      <c r="K56" s="179"/>
      <c r="L56" s="179"/>
      <c r="M56" s="179"/>
      <c r="N56" s="180"/>
    </row>
    <row r="57" spans="1:23" ht="15" customHeight="1">
      <c r="A57" s="194"/>
      <c r="B57" s="195"/>
      <c r="C57" s="196"/>
      <c r="D57" s="37"/>
      <c r="E57" s="8" t="s">
        <v>47</v>
      </c>
      <c r="F57" s="62"/>
      <c r="G57" s="62"/>
      <c r="H57" s="62"/>
      <c r="I57" s="38"/>
      <c r="J57" s="38"/>
      <c r="K57" s="38"/>
      <c r="L57" s="38"/>
      <c r="M57" s="38"/>
      <c r="N57" s="39"/>
    </row>
    <row r="58" spans="1:23" ht="15" customHeight="1">
      <c r="A58" s="197"/>
      <c r="B58" s="198"/>
      <c r="C58" s="199"/>
      <c r="D58" s="64"/>
      <c r="E58" s="10"/>
      <c r="F58" s="64"/>
      <c r="G58" s="64"/>
      <c r="H58" s="64"/>
      <c r="I58" s="64"/>
      <c r="J58" s="64"/>
      <c r="K58" s="64"/>
      <c r="L58" s="64"/>
      <c r="M58" s="64"/>
      <c r="N58" s="65"/>
    </row>
    <row r="59" spans="1:23" ht="15" customHeight="1">
      <c r="A59" s="191" t="s">
        <v>98</v>
      </c>
      <c r="B59" s="192"/>
      <c r="C59" s="193"/>
      <c r="D59" s="201" t="s">
        <v>58</v>
      </c>
      <c r="E59" s="201"/>
      <c r="F59" s="201"/>
      <c r="G59" s="201"/>
      <c r="H59" s="201"/>
      <c r="I59" s="201"/>
      <c r="J59" s="201"/>
      <c r="K59" s="201"/>
      <c r="L59" s="201"/>
      <c r="M59" s="201"/>
      <c r="N59" s="202"/>
      <c r="O59" s="57"/>
      <c r="P59" s="58"/>
      <c r="Q59" s="58"/>
      <c r="R59" s="58"/>
      <c r="S59" s="58"/>
      <c r="T59" s="58"/>
      <c r="U59" s="58"/>
      <c r="V59" s="58"/>
      <c r="W59" s="58"/>
    </row>
    <row r="60" spans="1:23" ht="15" customHeight="1">
      <c r="A60" s="194"/>
      <c r="B60" s="195"/>
      <c r="C60" s="196"/>
      <c r="D60" s="184"/>
      <c r="E60" s="184"/>
      <c r="F60" s="184"/>
      <c r="G60" s="184"/>
      <c r="H60" s="184"/>
      <c r="I60" s="184"/>
      <c r="J60" s="184"/>
      <c r="K60" s="184"/>
      <c r="L60" s="184"/>
      <c r="M60" s="184"/>
      <c r="N60" s="185"/>
      <c r="O60" s="57"/>
      <c r="P60" s="58"/>
      <c r="Q60" s="58"/>
      <c r="R60" s="58"/>
      <c r="S60" s="58"/>
      <c r="T60" s="58"/>
      <c r="U60" s="58"/>
      <c r="V60" s="58"/>
      <c r="W60" s="58"/>
    </row>
    <row r="61" spans="1:23" ht="15" customHeight="1">
      <c r="A61" s="194"/>
      <c r="B61" s="195"/>
      <c r="C61" s="196"/>
      <c r="D61" s="184" t="s">
        <v>57</v>
      </c>
      <c r="E61" s="184"/>
      <c r="F61" s="184"/>
      <c r="G61" s="184"/>
      <c r="H61" s="184"/>
      <c r="I61" s="184"/>
      <c r="J61" s="184"/>
      <c r="K61" s="184"/>
      <c r="L61" s="184"/>
      <c r="M61" s="184"/>
      <c r="N61" s="185"/>
      <c r="O61" s="57"/>
      <c r="P61" s="58"/>
      <c r="Q61" s="58"/>
      <c r="R61" s="58"/>
      <c r="S61" s="58"/>
      <c r="T61" s="58"/>
      <c r="U61" s="58"/>
      <c r="V61" s="58"/>
      <c r="W61" s="58"/>
    </row>
    <row r="62" spans="1:23" ht="15" customHeight="1">
      <c r="A62" s="194"/>
      <c r="B62" s="195"/>
      <c r="C62" s="196"/>
      <c r="D62" s="184"/>
      <c r="E62" s="184"/>
      <c r="F62" s="184"/>
      <c r="G62" s="184"/>
      <c r="H62" s="184"/>
      <c r="I62" s="184"/>
      <c r="J62" s="184"/>
      <c r="K62" s="184"/>
      <c r="L62" s="184"/>
      <c r="M62" s="184"/>
      <c r="N62" s="185"/>
      <c r="O62" s="57"/>
      <c r="P62" s="58"/>
      <c r="Q62" s="58"/>
      <c r="R62" s="58"/>
      <c r="S62" s="58"/>
      <c r="T62" s="58"/>
      <c r="U62" s="58"/>
      <c r="V62" s="58"/>
      <c r="W62" s="58"/>
    </row>
    <row r="63" spans="1:23" ht="15" customHeight="1">
      <c r="A63" s="194"/>
      <c r="B63" s="195"/>
      <c r="C63" s="196"/>
      <c r="D63" s="186"/>
      <c r="E63" s="184" t="s">
        <v>59</v>
      </c>
      <c r="F63" s="184"/>
      <c r="G63" s="184"/>
      <c r="H63" s="184"/>
      <c r="I63" s="190"/>
      <c r="J63" s="184"/>
      <c r="K63" s="184"/>
      <c r="L63" s="184"/>
      <c r="M63" s="184"/>
      <c r="N63" s="185"/>
      <c r="O63" s="57"/>
      <c r="P63" s="58"/>
      <c r="Q63" s="58"/>
      <c r="R63" s="58"/>
      <c r="S63" s="58"/>
      <c r="T63" s="58"/>
      <c r="U63" s="58"/>
      <c r="V63" s="58"/>
      <c r="W63" s="58"/>
    </row>
    <row r="64" spans="1:23" ht="15" customHeight="1">
      <c r="A64" s="194"/>
      <c r="B64" s="195"/>
      <c r="C64" s="196"/>
      <c r="D64" s="186"/>
      <c r="E64" s="184"/>
      <c r="F64" s="184"/>
      <c r="G64" s="184"/>
      <c r="H64" s="184"/>
      <c r="I64" s="190"/>
      <c r="J64" s="184"/>
      <c r="K64" s="184"/>
      <c r="L64" s="184"/>
      <c r="M64" s="184"/>
      <c r="N64" s="185"/>
      <c r="O64" s="57"/>
      <c r="P64" s="58"/>
      <c r="Q64" s="58"/>
      <c r="R64" s="58"/>
      <c r="S64" s="58"/>
      <c r="T64" s="58"/>
      <c r="U64" s="58"/>
      <c r="V64" s="58"/>
      <c r="W64" s="58"/>
    </row>
    <row r="65" spans="1:14" ht="15" customHeight="1">
      <c r="A65" s="197"/>
      <c r="B65" s="198"/>
      <c r="C65" s="199"/>
      <c r="D65" s="216"/>
      <c r="E65" s="217"/>
      <c r="F65" s="217"/>
      <c r="G65" s="217"/>
      <c r="H65" s="217"/>
      <c r="I65" s="217"/>
      <c r="J65" s="217"/>
      <c r="K65" s="217"/>
      <c r="L65" s="217"/>
      <c r="M65" s="217"/>
      <c r="N65" s="218"/>
    </row>
    <row r="66" spans="1:14" ht="15" customHeight="1">
      <c r="A66" s="31"/>
      <c r="B66" s="31"/>
      <c r="C66" s="31"/>
      <c r="D66" s="41"/>
      <c r="E66" s="41"/>
      <c r="F66" s="41"/>
      <c r="G66" s="41"/>
      <c r="H66" s="41"/>
      <c r="I66" s="41"/>
      <c r="J66" s="41"/>
      <c r="K66" s="41"/>
      <c r="L66" s="41"/>
      <c r="M66" s="41"/>
      <c r="N66" s="41"/>
    </row>
    <row r="67" spans="1:14" ht="15" customHeight="1">
      <c r="A67" s="175"/>
      <c r="B67" s="174"/>
      <c r="C67" s="174"/>
      <c r="D67" s="174"/>
      <c r="E67" s="174"/>
      <c r="F67" s="174"/>
      <c r="G67" s="174"/>
      <c r="H67" s="174"/>
      <c r="I67" s="174"/>
      <c r="J67" s="174"/>
      <c r="K67" s="174"/>
      <c r="L67" s="174"/>
      <c r="M67" s="174"/>
      <c r="N67" s="174"/>
    </row>
    <row r="68" spans="1:14" ht="15" customHeight="1">
      <c r="A68" s="175"/>
      <c r="B68" s="174"/>
      <c r="C68" s="174"/>
      <c r="D68" s="174"/>
      <c r="E68" s="174"/>
      <c r="F68" s="174"/>
      <c r="G68" s="174"/>
      <c r="H68" s="174"/>
      <c r="I68" s="174"/>
      <c r="J68" s="174"/>
      <c r="K68" s="174"/>
      <c r="L68" s="174"/>
      <c r="M68" s="174"/>
      <c r="N68" s="174"/>
    </row>
    <row r="69" spans="1:14" ht="15" customHeight="1">
      <c r="A69" s="175"/>
      <c r="B69" s="174"/>
      <c r="C69" s="174"/>
      <c r="D69" s="174"/>
      <c r="E69" s="174"/>
      <c r="F69" s="174"/>
      <c r="G69" s="174"/>
      <c r="H69" s="174"/>
      <c r="I69" s="174"/>
      <c r="J69" s="174"/>
      <c r="K69" s="174"/>
      <c r="L69" s="174"/>
      <c r="M69" s="174"/>
      <c r="N69" s="174"/>
    </row>
    <row r="70" spans="1:14" ht="15" customHeight="1">
      <c r="A70" s="95"/>
      <c r="B70" s="174"/>
      <c r="C70" s="174"/>
      <c r="D70" s="174"/>
      <c r="E70" s="174"/>
      <c r="F70" s="174"/>
      <c r="G70" s="174"/>
      <c r="H70" s="174"/>
      <c r="I70" s="174"/>
      <c r="J70" s="174"/>
      <c r="K70" s="174"/>
      <c r="L70" s="174"/>
      <c r="M70" s="174"/>
      <c r="N70" s="174"/>
    </row>
    <row r="71" spans="1:14" ht="15" customHeight="1">
      <c r="A71" s="96"/>
      <c r="B71" s="174"/>
      <c r="C71" s="174"/>
      <c r="D71" s="174"/>
      <c r="E71" s="174"/>
      <c r="F71" s="174"/>
      <c r="G71" s="174"/>
      <c r="H71" s="174"/>
      <c r="I71" s="174"/>
      <c r="J71" s="174"/>
      <c r="K71" s="174"/>
      <c r="L71" s="174"/>
      <c r="M71" s="174"/>
      <c r="N71" s="174"/>
    </row>
    <row r="72" spans="1:14" ht="13.5" customHeight="1">
      <c r="A72" s="95"/>
      <c r="B72" s="203"/>
      <c r="C72" s="203"/>
      <c r="D72" s="203"/>
      <c r="E72" s="203"/>
      <c r="F72" s="203"/>
      <c r="G72" s="203"/>
      <c r="H72" s="203"/>
      <c r="I72" s="203"/>
      <c r="J72" s="203"/>
      <c r="K72" s="203"/>
      <c r="L72" s="203"/>
      <c r="M72" s="203"/>
      <c r="N72" s="203"/>
    </row>
    <row r="73" spans="1:14" ht="13.5" customHeight="1">
      <c r="A73" s="97"/>
      <c r="B73" s="203"/>
      <c r="C73" s="203"/>
      <c r="D73" s="203"/>
      <c r="E73" s="203"/>
      <c r="F73" s="203"/>
      <c r="G73" s="203"/>
      <c r="H73" s="203"/>
      <c r="I73" s="203"/>
      <c r="J73" s="203"/>
      <c r="K73" s="203"/>
      <c r="L73" s="203"/>
      <c r="M73" s="203"/>
      <c r="N73" s="203"/>
    </row>
  </sheetData>
  <sheetProtection password="E237" sheet="1" objects="1" scenarios="1"/>
  <mergeCells count="46">
    <mergeCell ref="A2:F2"/>
    <mergeCell ref="G2:N2"/>
    <mergeCell ref="L5:N5"/>
    <mergeCell ref="A7:E7"/>
    <mergeCell ref="F10:G10"/>
    <mergeCell ref="H10:N10"/>
    <mergeCell ref="A15:B15"/>
    <mergeCell ref="C15:N15"/>
    <mergeCell ref="F11:G11"/>
    <mergeCell ref="F12:G12"/>
    <mergeCell ref="H11:N11"/>
    <mergeCell ref="H12:N12"/>
    <mergeCell ref="D55:D56"/>
    <mergeCell ref="E55:N56"/>
    <mergeCell ref="A16:N16"/>
    <mergeCell ref="A18:C19"/>
    <mergeCell ref="D18:N19"/>
    <mergeCell ref="A20:C28"/>
    <mergeCell ref="D20:N21"/>
    <mergeCell ref="D22:N23"/>
    <mergeCell ref="D24:N25"/>
    <mergeCell ref="F26:L27"/>
    <mergeCell ref="A67:A69"/>
    <mergeCell ref="B67:N69"/>
    <mergeCell ref="B70:N71"/>
    <mergeCell ref="B72:N73"/>
    <mergeCell ref="O26:W27"/>
    <mergeCell ref="A29:C58"/>
    <mergeCell ref="D29:N30"/>
    <mergeCell ref="D31:N32"/>
    <mergeCell ref="D33:D34"/>
    <mergeCell ref="E33:N34"/>
    <mergeCell ref="D38:D39"/>
    <mergeCell ref="E38:N39"/>
    <mergeCell ref="D43:D44"/>
    <mergeCell ref="E43:N44"/>
    <mergeCell ref="D47:D48"/>
    <mergeCell ref="E47:N48"/>
    <mergeCell ref="A59:C65"/>
    <mergeCell ref="D59:N60"/>
    <mergeCell ref="D61:N62"/>
    <mergeCell ref="D63:D64"/>
    <mergeCell ref="E63:H64"/>
    <mergeCell ref="I63:I64"/>
    <mergeCell ref="J63:N64"/>
    <mergeCell ref="D65:N65"/>
  </mergeCells>
  <phoneticPr fontId="2"/>
  <printOptions horizontalCentered="1"/>
  <pageMargins left="0.98425196850393704" right="0.98425196850393704" top="0.98425196850393704" bottom="0.78740157480314965" header="0.51181102362204722" footer="0.51181102362204722"/>
  <pageSetup paperSize="9" scale="67" fitToWidth="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190500</xdr:colOff>
                    <xdr:row>32</xdr:row>
                    <xdr:rowOff>66675</xdr:rowOff>
                  </from>
                  <to>
                    <xdr:col>4</xdr:col>
                    <xdr:colOff>152400</xdr:colOff>
                    <xdr:row>33</xdr:row>
                    <xdr:rowOff>104775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190500</xdr:colOff>
                    <xdr:row>37</xdr:row>
                    <xdr:rowOff>66675</xdr:rowOff>
                  </from>
                  <to>
                    <xdr:col>4</xdr:col>
                    <xdr:colOff>152400</xdr:colOff>
                    <xdr:row>38</xdr:row>
                    <xdr:rowOff>104775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190500</xdr:colOff>
                    <xdr:row>42</xdr:row>
                    <xdr:rowOff>66675</xdr:rowOff>
                  </from>
                  <to>
                    <xdr:col>4</xdr:col>
                    <xdr:colOff>152400</xdr:colOff>
                    <xdr:row>43</xdr:row>
                    <xdr:rowOff>104775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190500</xdr:colOff>
                    <xdr:row>46</xdr:row>
                    <xdr:rowOff>66675</xdr:rowOff>
                  </from>
                  <to>
                    <xdr:col>4</xdr:col>
                    <xdr:colOff>152400</xdr:colOff>
                    <xdr:row>47</xdr:row>
                    <xdr:rowOff>104775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190500</xdr:colOff>
                    <xdr:row>54</xdr:row>
                    <xdr:rowOff>66675</xdr:rowOff>
                  </from>
                  <to>
                    <xdr:col>4</xdr:col>
                    <xdr:colOff>152400</xdr:colOff>
                    <xdr:row>55</xdr:row>
                    <xdr:rowOff>104775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3</xdr:col>
                    <xdr:colOff>190500</xdr:colOff>
                    <xdr:row>62</xdr:row>
                    <xdr:rowOff>66675</xdr:rowOff>
                  </from>
                  <to>
                    <xdr:col>4</xdr:col>
                    <xdr:colOff>152400</xdr:colOff>
                    <xdr:row>63</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39997558519241921"/>
  </sheetPr>
  <dimension ref="A1:H31"/>
  <sheetViews>
    <sheetView view="pageBreakPreview" zoomScale="70" zoomScaleNormal="100" zoomScaleSheetLayoutView="70" workbookViewId="0">
      <selection activeCell="A21" sqref="A21"/>
    </sheetView>
  </sheetViews>
  <sheetFormatPr defaultRowHeight="17.25"/>
  <cols>
    <col min="1" max="2" width="5.625" style="69" customWidth="1"/>
    <col min="3" max="4" width="7.125" style="69" customWidth="1"/>
    <col min="5" max="7" width="13.625" style="69" customWidth="1"/>
    <col min="8" max="8" width="12.625" style="69" customWidth="1"/>
    <col min="9" max="258" width="9" style="69"/>
    <col min="259" max="260" width="8.125" style="69" customWidth="1"/>
    <col min="261" max="264" width="15.625" style="69" customWidth="1"/>
    <col min="265" max="514" width="9" style="69"/>
    <col min="515" max="516" width="8.125" style="69" customWidth="1"/>
    <col min="517" max="520" width="15.625" style="69" customWidth="1"/>
    <col min="521" max="770" width="9" style="69"/>
    <col min="771" max="772" width="8.125" style="69" customWidth="1"/>
    <col min="773" max="776" width="15.625" style="69" customWidth="1"/>
    <col min="777" max="1026" width="9" style="69"/>
    <col min="1027" max="1028" width="8.125" style="69" customWidth="1"/>
    <col min="1029" max="1032" width="15.625" style="69" customWidth="1"/>
    <col min="1033" max="1282" width="9" style="69"/>
    <col min="1283" max="1284" width="8.125" style="69" customWidth="1"/>
    <col min="1285" max="1288" width="15.625" style="69" customWidth="1"/>
    <col min="1289" max="1538" width="9" style="69"/>
    <col min="1539" max="1540" width="8.125" style="69" customWidth="1"/>
    <col min="1541" max="1544" width="15.625" style="69" customWidth="1"/>
    <col min="1545" max="1794" width="9" style="69"/>
    <col min="1795" max="1796" width="8.125" style="69" customWidth="1"/>
    <col min="1797" max="1800" width="15.625" style="69" customWidth="1"/>
    <col min="1801" max="2050" width="9" style="69"/>
    <col min="2051" max="2052" width="8.125" style="69" customWidth="1"/>
    <col min="2053" max="2056" width="15.625" style="69" customWidth="1"/>
    <col min="2057" max="2306" width="9" style="69"/>
    <col min="2307" max="2308" width="8.125" style="69" customWidth="1"/>
    <col min="2309" max="2312" width="15.625" style="69" customWidth="1"/>
    <col min="2313" max="2562" width="9" style="69"/>
    <col min="2563" max="2564" width="8.125" style="69" customWidth="1"/>
    <col min="2565" max="2568" width="15.625" style="69" customWidth="1"/>
    <col min="2569" max="2818" width="9" style="69"/>
    <col min="2819" max="2820" width="8.125" style="69" customWidth="1"/>
    <col min="2821" max="2824" width="15.625" style="69" customWidth="1"/>
    <col min="2825" max="3074" width="9" style="69"/>
    <col min="3075" max="3076" width="8.125" style="69" customWidth="1"/>
    <col min="3077" max="3080" width="15.625" style="69" customWidth="1"/>
    <col min="3081" max="3330" width="9" style="69"/>
    <col min="3331" max="3332" width="8.125" style="69" customWidth="1"/>
    <col min="3333" max="3336" width="15.625" style="69" customWidth="1"/>
    <col min="3337" max="3586" width="9" style="69"/>
    <col min="3587" max="3588" width="8.125" style="69" customWidth="1"/>
    <col min="3589" max="3592" width="15.625" style="69" customWidth="1"/>
    <col min="3593" max="3842" width="9" style="69"/>
    <col min="3843" max="3844" width="8.125" style="69" customWidth="1"/>
    <col min="3845" max="3848" width="15.625" style="69" customWidth="1"/>
    <col min="3849" max="4098" width="9" style="69"/>
    <col min="4099" max="4100" width="8.125" style="69" customWidth="1"/>
    <col min="4101" max="4104" width="15.625" style="69" customWidth="1"/>
    <col min="4105" max="4354" width="9" style="69"/>
    <col min="4355" max="4356" width="8.125" style="69" customWidth="1"/>
    <col min="4357" max="4360" width="15.625" style="69" customWidth="1"/>
    <col min="4361" max="4610" width="9" style="69"/>
    <col min="4611" max="4612" width="8.125" style="69" customWidth="1"/>
    <col min="4613" max="4616" width="15.625" style="69" customWidth="1"/>
    <col min="4617" max="4866" width="9" style="69"/>
    <col min="4867" max="4868" width="8.125" style="69" customWidth="1"/>
    <col min="4869" max="4872" width="15.625" style="69" customWidth="1"/>
    <col min="4873" max="5122" width="9" style="69"/>
    <col min="5123" max="5124" width="8.125" style="69" customWidth="1"/>
    <col min="5125" max="5128" width="15.625" style="69" customWidth="1"/>
    <col min="5129" max="5378" width="9" style="69"/>
    <col min="5379" max="5380" width="8.125" style="69" customWidth="1"/>
    <col min="5381" max="5384" width="15.625" style="69" customWidth="1"/>
    <col min="5385" max="5634" width="9" style="69"/>
    <col min="5635" max="5636" width="8.125" style="69" customWidth="1"/>
    <col min="5637" max="5640" width="15.625" style="69" customWidth="1"/>
    <col min="5641" max="5890" width="9" style="69"/>
    <col min="5891" max="5892" width="8.125" style="69" customWidth="1"/>
    <col min="5893" max="5896" width="15.625" style="69" customWidth="1"/>
    <col min="5897" max="6146" width="9" style="69"/>
    <col min="6147" max="6148" width="8.125" style="69" customWidth="1"/>
    <col min="6149" max="6152" width="15.625" style="69" customWidth="1"/>
    <col min="6153" max="6402" width="9" style="69"/>
    <col min="6403" max="6404" width="8.125" style="69" customWidth="1"/>
    <col min="6405" max="6408" width="15.625" style="69" customWidth="1"/>
    <col min="6409" max="6658" width="9" style="69"/>
    <col min="6659" max="6660" width="8.125" style="69" customWidth="1"/>
    <col min="6661" max="6664" width="15.625" style="69" customWidth="1"/>
    <col min="6665" max="6914" width="9" style="69"/>
    <col min="6915" max="6916" width="8.125" style="69" customWidth="1"/>
    <col min="6917" max="6920" width="15.625" style="69" customWidth="1"/>
    <col min="6921" max="7170" width="9" style="69"/>
    <col min="7171" max="7172" width="8.125" style="69" customWidth="1"/>
    <col min="7173" max="7176" width="15.625" style="69" customWidth="1"/>
    <col min="7177" max="7426" width="9" style="69"/>
    <col min="7427" max="7428" width="8.125" style="69" customWidth="1"/>
    <col min="7429" max="7432" width="15.625" style="69" customWidth="1"/>
    <col min="7433" max="7682" width="9" style="69"/>
    <col min="7683" max="7684" width="8.125" style="69" customWidth="1"/>
    <col min="7685" max="7688" width="15.625" style="69" customWidth="1"/>
    <col min="7689" max="7938" width="9" style="69"/>
    <col min="7939" max="7940" width="8.125" style="69" customWidth="1"/>
    <col min="7941" max="7944" width="15.625" style="69" customWidth="1"/>
    <col min="7945" max="8194" width="9" style="69"/>
    <col min="8195" max="8196" width="8.125" style="69" customWidth="1"/>
    <col min="8197" max="8200" width="15.625" style="69" customWidth="1"/>
    <col min="8201" max="8450" width="9" style="69"/>
    <col min="8451" max="8452" width="8.125" style="69" customWidth="1"/>
    <col min="8453" max="8456" width="15.625" style="69" customWidth="1"/>
    <col min="8457" max="8706" width="9" style="69"/>
    <col min="8707" max="8708" width="8.125" style="69" customWidth="1"/>
    <col min="8709" max="8712" width="15.625" style="69" customWidth="1"/>
    <col min="8713" max="8962" width="9" style="69"/>
    <col min="8963" max="8964" width="8.125" style="69" customWidth="1"/>
    <col min="8965" max="8968" width="15.625" style="69" customWidth="1"/>
    <col min="8969" max="9218" width="9" style="69"/>
    <col min="9219" max="9220" width="8.125" style="69" customWidth="1"/>
    <col min="9221" max="9224" width="15.625" style="69" customWidth="1"/>
    <col min="9225" max="9474" width="9" style="69"/>
    <col min="9475" max="9476" width="8.125" style="69" customWidth="1"/>
    <col min="9477" max="9480" width="15.625" style="69" customWidth="1"/>
    <col min="9481" max="9730" width="9" style="69"/>
    <col min="9731" max="9732" width="8.125" style="69" customWidth="1"/>
    <col min="9733" max="9736" width="15.625" style="69" customWidth="1"/>
    <col min="9737" max="9986" width="9" style="69"/>
    <col min="9987" max="9988" width="8.125" style="69" customWidth="1"/>
    <col min="9989" max="9992" width="15.625" style="69" customWidth="1"/>
    <col min="9993" max="10242" width="9" style="69"/>
    <col min="10243" max="10244" width="8.125" style="69" customWidth="1"/>
    <col min="10245" max="10248" width="15.625" style="69" customWidth="1"/>
    <col min="10249" max="10498" width="9" style="69"/>
    <col min="10499" max="10500" width="8.125" style="69" customWidth="1"/>
    <col min="10501" max="10504" width="15.625" style="69" customWidth="1"/>
    <col min="10505" max="10754" width="9" style="69"/>
    <col min="10755" max="10756" width="8.125" style="69" customWidth="1"/>
    <col min="10757" max="10760" width="15.625" style="69" customWidth="1"/>
    <col min="10761" max="11010" width="9" style="69"/>
    <col min="11011" max="11012" width="8.125" style="69" customWidth="1"/>
    <col min="11013" max="11016" width="15.625" style="69" customWidth="1"/>
    <col min="11017" max="11266" width="9" style="69"/>
    <col min="11267" max="11268" width="8.125" style="69" customWidth="1"/>
    <col min="11269" max="11272" width="15.625" style="69" customWidth="1"/>
    <col min="11273" max="11522" width="9" style="69"/>
    <col min="11523" max="11524" width="8.125" style="69" customWidth="1"/>
    <col min="11525" max="11528" width="15.625" style="69" customWidth="1"/>
    <col min="11529" max="11778" width="9" style="69"/>
    <col min="11779" max="11780" width="8.125" style="69" customWidth="1"/>
    <col min="11781" max="11784" width="15.625" style="69" customWidth="1"/>
    <col min="11785" max="12034" width="9" style="69"/>
    <col min="12035" max="12036" width="8.125" style="69" customWidth="1"/>
    <col min="12037" max="12040" width="15.625" style="69" customWidth="1"/>
    <col min="12041" max="12290" width="9" style="69"/>
    <col min="12291" max="12292" width="8.125" style="69" customWidth="1"/>
    <col min="12293" max="12296" width="15.625" style="69" customWidth="1"/>
    <col min="12297" max="12546" width="9" style="69"/>
    <col min="12547" max="12548" width="8.125" style="69" customWidth="1"/>
    <col min="12549" max="12552" width="15.625" style="69" customWidth="1"/>
    <col min="12553" max="12802" width="9" style="69"/>
    <col min="12803" max="12804" width="8.125" style="69" customWidth="1"/>
    <col min="12805" max="12808" width="15.625" style="69" customWidth="1"/>
    <col min="12809" max="13058" width="9" style="69"/>
    <col min="13059" max="13060" width="8.125" style="69" customWidth="1"/>
    <col min="13061" max="13064" width="15.625" style="69" customWidth="1"/>
    <col min="13065" max="13314" width="9" style="69"/>
    <col min="13315" max="13316" width="8.125" style="69" customWidth="1"/>
    <col min="13317" max="13320" width="15.625" style="69" customWidth="1"/>
    <col min="13321" max="13570" width="9" style="69"/>
    <col min="13571" max="13572" width="8.125" style="69" customWidth="1"/>
    <col min="13573" max="13576" width="15.625" style="69" customWidth="1"/>
    <col min="13577" max="13826" width="9" style="69"/>
    <col min="13827" max="13828" width="8.125" style="69" customWidth="1"/>
    <col min="13829" max="13832" width="15.625" style="69" customWidth="1"/>
    <col min="13833" max="14082" width="9" style="69"/>
    <col min="14083" max="14084" width="8.125" style="69" customWidth="1"/>
    <col min="14085" max="14088" width="15.625" style="69" customWidth="1"/>
    <col min="14089" max="14338" width="9" style="69"/>
    <col min="14339" max="14340" width="8.125" style="69" customWidth="1"/>
    <col min="14341" max="14344" width="15.625" style="69" customWidth="1"/>
    <col min="14345" max="14594" width="9" style="69"/>
    <col min="14595" max="14596" width="8.125" style="69" customWidth="1"/>
    <col min="14597" max="14600" width="15.625" style="69" customWidth="1"/>
    <col min="14601" max="14850" width="9" style="69"/>
    <col min="14851" max="14852" width="8.125" style="69" customWidth="1"/>
    <col min="14853" max="14856" width="15.625" style="69" customWidth="1"/>
    <col min="14857" max="15106" width="9" style="69"/>
    <col min="15107" max="15108" width="8.125" style="69" customWidth="1"/>
    <col min="15109" max="15112" width="15.625" style="69" customWidth="1"/>
    <col min="15113" max="15362" width="9" style="69"/>
    <col min="15363" max="15364" width="8.125" style="69" customWidth="1"/>
    <col min="15365" max="15368" width="15.625" style="69" customWidth="1"/>
    <col min="15369" max="15618" width="9" style="69"/>
    <col min="15619" max="15620" width="8.125" style="69" customWidth="1"/>
    <col min="15621" max="15624" width="15.625" style="69" customWidth="1"/>
    <col min="15625" max="15874" width="9" style="69"/>
    <col min="15875" max="15876" width="8.125" style="69" customWidth="1"/>
    <col min="15877" max="15880" width="15.625" style="69" customWidth="1"/>
    <col min="15881" max="16130" width="9" style="69"/>
    <col min="16131" max="16132" width="8.125" style="69" customWidth="1"/>
    <col min="16133" max="16136" width="15.625" style="69" customWidth="1"/>
    <col min="16137" max="16384" width="9" style="69"/>
  </cols>
  <sheetData>
    <row r="1" spans="1:8" ht="27.75" customHeight="1">
      <c r="A1" s="226" t="s">
        <v>103</v>
      </c>
      <c r="B1" s="226"/>
      <c r="C1" s="226"/>
      <c r="D1" s="225" t="s">
        <v>101</v>
      </c>
      <c r="E1" s="225"/>
      <c r="F1" s="225"/>
      <c r="G1" s="225"/>
      <c r="H1" s="225"/>
    </row>
    <row r="2" spans="1:8" ht="20.100000000000001" customHeight="1">
      <c r="A2" s="70"/>
      <c r="B2" s="70"/>
      <c r="C2" s="70"/>
      <c r="D2" s="70"/>
      <c r="E2" s="70"/>
      <c r="F2" s="70"/>
      <c r="G2" s="70"/>
      <c r="H2" s="70"/>
    </row>
    <row r="3" spans="1:8" ht="35.1" customHeight="1">
      <c r="A3" s="71"/>
      <c r="C3" s="243" t="s">
        <v>21</v>
      </c>
      <c r="D3" s="243"/>
      <c r="E3" s="270" t="s">
        <v>72</v>
      </c>
      <c r="F3" s="270"/>
      <c r="G3" s="270"/>
      <c r="H3" s="270"/>
    </row>
    <row r="4" spans="1:8" ht="20.100000000000001" customHeight="1">
      <c r="A4" s="71"/>
      <c r="D4" s="72"/>
      <c r="E4" s="81"/>
      <c r="F4" s="81"/>
      <c r="G4" s="82"/>
      <c r="H4" s="81"/>
    </row>
    <row r="5" spans="1:8" ht="20.100000000000001" customHeight="1">
      <c r="A5" s="238" t="s">
        <v>26</v>
      </c>
      <c r="B5" s="239"/>
      <c r="C5" s="271" t="s">
        <v>73</v>
      </c>
      <c r="D5" s="272"/>
      <c r="E5" s="275" t="s">
        <v>74</v>
      </c>
      <c r="F5" s="275" t="s">
        <v>75</v>
      </c>
      <c r="G5" s="275" t="s">
        <v>76</v>
      </c>
      <c r="H5" s="231" t="s">
        <v>25</v>
      </c>
    </row>
    <row r="6" spans="1:8" ht="20.100000000000001" customHeight="1">
      <c r="A6" s="241" t="s">
        <v>27</v>
      </c>
      <c r="B6" s="242"/>
      <c r="C6" s="273"/>
      <c r="D6" s="274"/>
      <c r="E6" s="276"/>
      <c r="F6" s="276"/>
      <c r="G6" s="276"/>
      <c r="H6" s="231"/>
    </row>
    <row r="7" spans="1:8" ht="39.950000000000003" customHeight="1">
      <c r="A7" s="234" t="s">
        <v>28</v>
      </c>
      <c r="B7" s="234"/>
      <c r="C7" s="268">
        <v>70</v>
      </c>
      <c r="D7" s="269"/>
      <c r="E7" s="83">
        <v>60</v>
      </c>
      <c r="F7" s="83">
        <v>20</v>
      </c>
      <c r="G7" s="83">
        <v>0</v>
      </c>
      <c r="H7" s="83">
        <f>SUM(C7:G7)</f>
        <v>150</v>
      </c>
    </row>
    <row r="8" spans="1:8" ht="39.950000000000003" customHeight="1">
      <c r="A8" s="232" t="s">
        <v>29</v>
      </c>
      <c r="B8" s="233"/>
      <c r="C8" s="268">
        <v>70</v>
      </c>
      <c r="D8" s="269"/>
      <c r="E8" s="83">
        <v>50</v>
      </c>
      <c r="F8" s="83">
        <v>30</v>
      </c>
      <c r="G8" s="83">
        <v>0</v>
      </c>
      <c r="H8" s="83">
        <f t="shared" ref="H8:H18" si="0">SUM(C8:G8)</f>
        <v>150</v>
      </c>
    </row>
    <row r="9" spans="1:8" ht="39.950000000000003" customHeight="1">
      <c r="A9" s="232" t="s">
        <v>30</v>
      </c>
      <c r="B9" s="233"/>
      <c r="C9" s="268">
        <v>70</v>
      </c>
      <c r="D9" s="269"/>
      <c r="E9" s="83">
        <v>40</v>
      </c>
      <c r="F9" s="83">
        <v>20</v>
      </c>
      <c r="G9" s="83">
        <v>0</v>
      </c>
      <c r="H9" s="83">
        <f t="shared" si="0"/>
        <v>130</v>
      </c>
    </row>
    <row r="10" spans="1:8" ht="39.950000000000003" customHeight="1">
      <c r="A10" s="232" t="s">
        <v>31</v>
      </c>
      <c r="B10" s="233"/>
      <c r="C10" s="268">
        <v>0</v>
      </c>
      <c r="D10" s="269"/>
      <c r="E10" s="83">
        <v>60</v>
      </c>
      <c r="F10" s="83">
        <v>30</v>
      </c>
      <c r="G10" s="83">
        <v>0</v>
      </c>
      <c r="H10" s="83">
        <f t="shared" si="0"/>
        <v>90</v>
      </c>
    </row>
    <row r="11" spans="1:8" ht="39.950000000000003" customHeight="1">
      <c r="A11" s="232" t="s">
        <v>32</v>
      </c>
      <c r="B11" s="233"/>
      <c r="C11" s="268">
        <v>0</v>
      </c>
      <c r="D11" s="269"/>
      <c r="E11" s="83">
        <v>40</v>
      </c>
      <c r="F11" s="83">
        <v>20</v>
      </c>
      <c r="G11" s="83">
        <v>0</v>
      </c>
      <c r="H11" s="83">
        <f t="shared" si="0"/>
        <v>60</v>
      </c>
    </row>
    <row r="12" spans="1:8" ht="39.950000000000003" customHeight="1">
      <c r="A12" s="232" t="s">
        <v>33</v>
      </c>
      <c r="B12" s="233"/>
      <c r="C12" s="268">
        <v>0</v>
      </c>
      <c r="D12" s="269"/>
      <c r="E12" s="83">
        <v>50</v>
      </c>
      <c r="F12" s="83">
        <v>30</v>
      </c>
      <c r="G12" s="83">
        <v>0</v>
      </c>
      <c r="H12" s="83">
        <f t="shared" si="0"/>
        <v>80</v>
      </c>
    </row>
    <row r="13" spans="1:8" ht="39.950000000000003" customHeight="1">
      <c r="A13" s="232" t="s">
        <v>34</v>
      </c>
      <c r="B13" s="233"/>
      <c r="C13" s="268">
        <v>0</v>
      </c>
      <c r="D13" s="269"/>
      <c r="E13" s="83">
        <v>50</v>
      </c>
      <c r="F13" s="83">
        <v>20</v>
      </c>
      <c r="G13" s="83">
        <v>0</v>
      </c>
      <c r="H13" s="83">
        <f t="shared" si="0"/>
        <v>70</v>
      </c>
    </row>
    <row r="14" spans="1:8" ht="39.950000000000003" customHeight="1">
      <c r="A14" s="232" t="s">
        <v>35</v>
      </c>
      <c r="B14" s="233"/>
      <c r="C14" s="268">
        <v>0</v>
      </c>
      <c r="D14" s="269"/>
      <c r="E14" s="83">
        <v>50</v>
      </c>
      <c r="F14" s="83">
        <v>30</v>
      </c>
      <c r="G14" s="83">
        <v>40</v>
      </c>
      <c r="H14" s="83">
        <f t="shared" si="0"/>
        <v>120</v>
      </c>
    </row>
    <row r="15" spans="1:8" ht="39.950000000000003" customHeight="1">
      <c r="A15" s="232" t="s">
        <v>36</v>
      </c>
      <c r="B15" s="233"/>
      <c r="C15" s="268">
        <v>0</v>
      </c>
      <c r="D15" s="269"/>
      <c r="E15" s="83">
        <v>50</v>
      </c>
      <c r="F15" s="83">
        <v>20</v>
      </c>
      <c r="G15" s="83">
        <v>40</v>
      </c>
      <c r="H15" s="83">
        <f t="shared" si="0"/>
        <v>110</v>
      </c>
    </row>
    <row r="16" spans="1:8" ht="39.950000000000003" customHeight="1">
      <c r="A16" s="234" t="s">
        <v>37</v>
      </c>
      <c r="B16" s="234"/>
      <c r="C16" s="268">
        <v>0</v>
      </c>
      <c r="D16" s="269"/>
      <c r="E16" s="83">
        <v>50</v>
      </c>
      <c r="F16" s="83">
        <v>30</v>
      </c>
      <c r="G16" s="83">
        <v>40</v>
      </c>
      <c r="H16" s="83">
        <f t="shared" si="0"/>
        <v>120</v>
      </c>
    </row>
    <row r="17" spans="1:8" ht="39.950000000000003" customHeight="1">
      <c r="A17" s="234" t="s">
        <v>38</v>
      </c>
      <c r="B17" s="234"/>
      <c r="C17" s="268">
        <v>0</v>
      </c>
      <c r="D17" s="269"/>
      <c r="E17" s="83">
        <v>50</v>
      </c>
      <c r="F17" s="83">
        <v>20</v>
      </c>
      <c r="G17" s="83">
        <v>40</v>
      </c>
      <c r="H17" s="83">
        <f t="shared" si="0"/>
        <v>110</v>
      </c>
    </row>
    <row r="18" spans="1:8" ht="39.950000000000003" customHeight="1">
      <c r="A18" s="234" t="s">
        <v>39</v>
      </c>
      <c r="B18" s="234"/>
      <c r="C18" s="268">
        <v>0</v>
      </c>
      <c r="D18" s="269"/>
      <c r="E18" s="83">
        <v>50</v>
      </c>
      <c r="F18" s="83">
        <v>30</v>
      </c>
      <c r="G18" s="83">
        <v>40</v>
      </c>
      <c r="H18" s="83">
        <f t="shared" si="0"/>
        <v>120</v>
      </c>
    </row>
    <row r="19" spans="1:8" ht="39.950000000000003" customHeight="1">
      <c r="A19" s="231" t="s">
        <v>25</v>
      </c>
      <c r="B19" s="231"/>
      <c r="C19" s="268">
        <f>SUM(C7:D18)</f>
        <v>210</v>
      </c>
      <c r="D19" s="269"/>
      <c r="E19" s="83">
        <f>SUM(E7:E18)</f>
        <v>600</v>
      </c>
      <c r="F19" s="83">
        <f>SUM(F7:F18)</f>
        <v>300</v>
      </c>
      <c r="G19" s="83">
        <f>SUM(G7:G18)</f>
        <v>200</v>
      </c>
      <c r="H19" s="84">
        <f>SUM(C19:G19)</f>
        <v>1310</v>
      </c>
    </row>
    <row r="20" spans="1:8" s="74" customFormat="1" ht="20.100000000000001" customHeight="1">
      <c r="A20" s="73"/>
      <c r="B20" s="73"/>
      <c r="C20" s="73"/>
      <c r="D20" s="85"/>
      <c r="E20" s="85"/>
      <c r="F20" s="85"/>
      <c r="G20" s="85"/>
      <c r="H20" s="85"/>
    </row>
    <row r="21" spans="1:8" ht="20.100000000000001" customHeight="1">
      <c r="A21" s="359" t="s">
        <v>199</v>
      </c>
      <c r="B21" s="75"/>
      <c r="C21" s="75"/>
      <c r="D21" s="75"/>
      <c r="E21" s="75"/>
      <c r="F21" s="75"/>
      <c r="G21" s="75"/>
      <c r="H21" s="75"/>
    </row>
    <row r="22" spans="1:8" ht="20.100000000000001" customHeight="1">
      <c r="A22" s="98" t="s">
        <v>40</v>
      </c>
      <c r="B22" s="75"/>
      <c r="C22" s="75"/>
      <c r="D22" s="75"/>
      <c r="E22" s="75"/>
      <c r="F22" s="75"/>
      <c r="G22" s="75"/>
      <c r="H22" s="75"/>
    </row>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sheetData>
  <sheetProtection password="E237" sheet="1" objects="1" scenarios="1"/>
  <mergeCells count="37">
    <mergeCell ref="A7:B7"/>
    <mergeCell ref="C7:D7"/>
    <mergeCell ref="A8:B8"/>
    <mergeCell ref="A1:C1"/>
    <mergeCell ref="D1:H1"/>
    <mergeCell ref="C3:D3"/>
    <mergeCell ref="E3:H3"/>
    <mergeCell ref="A5:B5"/>
    <mergeCell ref="C5:D6"/>
    <mergeCell ref="E5:E6"/>
    <mergeCell ref="F5:F6"/>
    <mergeCell ref="G5:G6"/>
    <mergeCell ref="H5:H6"/>
    <mergeCell ref="A6:B6"/>
    <mergeCell ref="C8:D8"/>
    <mergeCell ref="A10:B10"/>
    <mergeCell ref="C10:D10"/>
    <mergeCell ref="A11:B11"/>
    <mergeCell ref="C11:D11"/>
    <mergeCell ref="A9:B9"/>
    <mergeCell ref="C9:D9"/>
    <mergeCell ref="A12:B12"/>
    <mergeCell ref="C12:D12"/>
    <mergeCell ref="A13:B13"/>
    <mergeCell ref="C13:D13"/>
    <mergeCell ref="A14:B14"/>
    <mergeCell ref="C14:D14"/>
    <mergeCell ref="A15:B15"/>
    <mergeCell ref="C15:D15"/>
    <mergeCell ref="A19:B19"/>
    <mergeCell ref="C19:D19"/>
    <mergeCell ref="A16:B16"/>
    <mergeCell ref="C16:D16"/>
    <mergeCell ref="A17:B17"/>
    <mergeCell ref="C17:D17"/>
    <mergeCell ref="A18:B18"/>
    <mergeCell ref="C18:D18"/>
  </mergeCells>
  <phoneticPr fontId="2"/>
  <dataValidations count="3">
    <dataValidation type="whole" operator="greaterThanOrEqual" allowBlank="1" showInputMessage="1" showErrorMessage="1"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formula1>0</formula1>
    </dataValidation>
    <dataValidation type="whole" allowBlank="1" showInputMessage="1" showErrorMessage="1" errorTitle="エラー" error="小数点以下切り捨てで入力ください" sqref="E7:G18 JB7:JC18 SX7:SY18 ACT7:ACU18 AMP7:AMQ18 AWL7:AWM18 BGH7:BGI18 BQD7:BQE18 BZZ7:CAA18 CJV7:CJW18 CTR7:CTS18 DDN7:DDO18 DNJ7:DNK18 DXF7:DXG18 EHB7:EHC18 EQX7:EQY18 FAT7:FAU18 FKP7:FKQ18 FUL7:FUM18 GEH7:GEI18 GOD7:GOE18 GXZ7:GYA18 HHV7:HHW18 HRR7:HRS18 IBN7:IBO18 ILJ7:ILK18 IVF7:IVG18 JFB7:JFC18 JOX7:JOY18 JYT7:JYU18 KIP7:KIQ18 KSL7:KSM18 LCH7:LCI18 LMD7:LME18 LVZ7:LWA18 MFV7:MFW18 MPR7:MPS18 MZN7:MZO18 NJJ7:NJK18 NTF7:NTG18 ODB7:ODC18 OMX7:OMY18 OWT7:OWU18 PGP7:PGQ18 PQL7:PQM18 QAH7:QAI18 QKD7:QKE18 QTZ7:QUA18 RDV7:RDW18 RNR7:RNS18 RXN7:RXO18 SHJ7:SHK18 SRF7:SRG18 TBB7:TBC18 TKX7:TKY18 TUT7:TUU18 UEP7:UEQ18 UOL7:UOM18 UYH7:UYI18 VID7:VIE18 VRZ7:VSA18 WBV7:WBW18 WLR7:WLS18 WVN7:WVO18 E65544:G65555 JB65544:JC65555 SX65544:SY65555 ACT65544:ACU65555 AMP65544:AMQ65555 AWL65544:AWM65555 BGH65544:BGI65555 BQD65544:BQE65555 BZZ65544:CAA65555 CJV65544:CJW65555 CTR65544:CTS65555 DDN65544:DDO65555 DNJ65544:DNK65555 DXF65544:DXG65555 EHB65544:EHC65555 EQX65544:EQY65555 FAT65544:FAU65555 FKP65544:FKQ65555 FUL65544:FUM65555 GEH65544:GEI65555 GOD65544:GOE65555 GXZ65544:GYA65555 HHV65544:HHW65555 HRR65544:HRS65555 IBN65544:IBO65555 ILJ65544:ILK65555 IVF65544:IVG65555 JFB65544:JFC65555 JOX65544:JOY65555 JYT65544:JYU65555 KIP65544:KIQ65555 KSL65544:KSM65555 LCH65544:LCI65555 LMD65544:LME65555 LVZ65544:LWA65555 MFV65544:MFW65555 MPR65544:MPS65555 MZN65544:MZO65555 NJJ65544:NJK65555 NTF65544:NTG65555 ODB65544:ODC65555 OMX65544:OMY65555 OWT65544:OWU65555 PGP65544:PGQ65555 PQL65544:PQM65555 QAH65544:QAI65555 QKD65544:QKE65555 QTZ65544:QUA65555 RDV65544:RDW65555 RNR65544:RNS65555 RXN65544:RXO65555 SHJ65544:SHK65555 SRF65544:SRG65555 TBB65544:TBC65555 TKX65544:TKY65555 TUT65544:TUU65555 UEP65544:UEQ65555 UOL65544:UOM65555 UYH65544:UYI65555 VID65544:VIE65555 VRZ65544:VSA65555 WBV65544:WBW65555 WLR65544:WLS65555 WVN65544:WVO65555 E131080:G131091 JB131080:JC131091 SX131080:SY131091 ACT131080:ACU131091 AMP131080:AMQ131091 AWL131080:AWM131091 BGH131080:BGI131091 BQD131080:BQE131091 BZZ131080:CAA131091 CJV131080:CJW131091 CTR131080:CTS131091 DDN131080:DDO131091 DNJ131080:DNK131091 DXF131080:DXG131091 EHB131080:EHC131091 EQX131080:EQY131091 FAT131080:FAU131091 FKP131080:FKQ131091 FUL131080:FUM131091 GEH131080:GEI131091 GOD131080:GOE131091 GXZ131080:GYA131091 HHV131080:HHW131091 HRR131080:HRS131091 IBN131080:IBO131091 ILJ131080:ILK131091 IVF131080:IVG131091 JFB131080:JFC131091 JOX131080:JOY131091 JYT131080:JYU131091 KIP131080:KIQ131091 KSL131080:KSM131091 LCH131080:LCI131091 LMD131080:LME131091 LVZ131080:LWA131091 MFV131080:MFW131091 MPR131080:MPS131091 MZN131080:MZO131091 NJJ131080:NJK131091 NTF131080:NTG131091 ODB131080:ODC131091 OMX131080:OMY131091 OWT131080:OWU131091 PGP131080:PGQ131091 PQL131080:PQM131091 QAH131080:QAI131091 QKD131080:QKE131091 QTZ131080:QUA131091 RDV131080:RDW131091 RNR131080:RNS131091 RXN131080:RXO131091 SHJ131080:SHK131091 SRF131080:SRG131091 TBB131080:TBC131091 TKX131080:TKY131091 TUT131080:TUU131091 UEP131080:UEQ131091 UOL131080:UOM131091 UYH131080:UYI131091 VID131080:VIE131091 VRZ131080:VSA131091 WBV131080:WBW131091 WLR131080:WLS131091 WVN131080:WVO131091 E196616:G196627 JB196616:JC196627 SX196616:SY196627 ACT196616:ACU196627 AMP196616:AMQ196627 AWL196616:AWM196627 BGH196616:BGI196627 BQD196616:BQE196627 BZZ196616:CAA196627 CJV196616:CJW196627 CTR196616:CTS196627 DDN196616:DDO196627 DNJ196616:DNK196627 DXF196616:DXG196627 EHB196616:EHC196627 EQX196616:EQY196627 FAT196616:FAU196627 FKP196616:FKQ196627 FUL196616:FUM196627 GEH196616:GEI196627 GOD196616:GOE196627 GXZ196616:GYA196627 HHV196616:HHW196627 HRR196616:HRS196627 IBN196616:IBO196627 ILJ196616:ILK196627 IVF196616:IVG196627 JFB196616:JFC196627 JOX196616:JOY196627 JYT196616:JYU196627 KIP196616:KIQ196627 KSL196616:KSM196627 LCH196616:LCI196627 LMD196616:LME196627 LVZ196616:LWA196627 MFV196616:MFW196627 MPR196616:MPS196627 MZN196616:MZO196627 NJJ196616:NJK196627 NTF196616:NTG196627 ODB196616:ODC196627 OMX196616:OMY196627 OWT196616:OWU196627 PGP196616:PGQ196627 PQL196616:PQM196627 QAH196616:QAI196627 QKD196616:QKE196627 QTZ196616:QUA196627 RDV196616:RDW196627 RNR196616:RNS196627 RXN196616:RXO196627 SHJ196616:SHK196627 SRF196616:SRG196627 TBB196616:TBC196627 TKX196616:TKY196627 TUT196616:TUU196627 UEP196616:UEQ196627 UOL196616:UOM196627 UYH196616:UYI196627 VID196616:VIE196627 VRZ196616:VSA196627 WBV196616:WBW196627 WLR196616:WLS196627 WVN196616:WVO196627 E262152:G262163 JB262152:JC262163 SX262152:SY262163 ACT262152:ACU262163 AMP262152:AMQ262163 AWL262152:AWM262163 BGH262152:BGI262163 BQD262152:BQE262163 BZZ262152:CAA262163 CJV262152:CJW262163 CTR262152:CTS262163 DDN262152:DDO262163 DNJ262152:DNK262163 DXF262152:DXG262163 EHB262152:EHC262163 EQX262152:EQY262163 FAT262152:FAU262163 FKP262152:FKQ262163 FUL262152:FUM262163 GEH262152:GEI262163 GOD262152:GOE262163 GXZ262152:GYA262163 HHV262152:HHW262163 HRR262152:HRS262163 IBN262152:IBO262163 ILJ262152:ILK262163 IVF262152:IVG262163 JFB262152:JFC262163 JOX262152:JOY262163 JYT262152:JYU262163 KIP262152:KIQ262163 KSL262152:KSM262163 LCH262152:LCI262163 LMD262152:LME262163 LVZ262152:LWA262163 MFV262152:MFW262163 MPR262152:MPS262163 MZN262152:MZO262163 NJJ262152:NJK262163 NTF262152:NTG262163 ODB262152:ODC262163 OMX262152:OMY262163 OWT262152:OWU262163 PGP262152:PGQ262163 PQL262152:PQM262163 QAH262152:QAI262163 QKD262152:QKE262163 QTZ262152:QUA262163 RDV262152:RDW262163 RNR262152:RNS262163 RXN262152:RXO262163 SHJ262152:SHK262163 SRF262152:SRG262163 TBB262152:TBC262163 TKX262152:TKY262163 TUT262152:TUU262163 UEP262152:UEQ262163 UOL262152:UOM262163 UYH262152:UYI262163 VID262152:VIE262163 VRZ262152:VSA262163 WBV262152:WBW262163 WLR262152:WLS262163 WVN262152:WVO262163 E327688:G327699 JB327688:JC327699 SX327688:SY327699 ACT327688:ACU327699 AMP327688:AMQ327699 AWL327688:AWM327699 BGH327688:BGI327699 BQD327688:BQE327699 BZZ327688:CAA327699 CJV327688:CJW327699 CTR327688:CTS327699 DDN327688:DDO327699 DNJ327688:DNK327699 DXF327688:DXG327699 EHB327688:EHC327699 EQX327688:EQY327699 FAT327688:FAU327699 FKP327688:FKQ327699 FUL327688:FUM327699 GEH327688:GEI327699 GOD327688:GOE327699 GXZ327688:GYA327699 HHV327688:HHW327699 HRR327688:HRS327699 IBN327688:IBO327699 ILJ327688:ILK327699 IVF327688:IVG327699 JFB327688:JFC327699 JOX327688:JOY327699 JYT327688:JYU327699 KIP327688:KIQ327699 KSL327688:KSM327699 LCH327688:LCI327699 LMD327688:LME327699 LVZ327688:LWA327699 MFV327688:MFW327699 MPR327688:MPS327699 MZN327688:MZO327699 NJJ327688:NJK327699 NTF327688:NTG327699 ODB327688:ODC327699 OMX327688:OMY327699 OWT327688:OWU327699 PGP327688:PGQ327699 PQL327688:PQM327699 QAH327688:QAI327699 QKD327688:QKE327699 QTZ327688:QUA327699 RDV327688:RDW327699 RNR327688:RNS327699 RXN327688:RXO327699 SHJ327688:SHK327699 SRF327688:SRG327699 TBB327688:TBC327699 TKX327688:TKY327699 TUT327688:TUU327699 UEP327688:UEQ327699 UOL327688:UOM327699 UYH327688:UYI327699 VID327688:VIE327699 VRZ327688:VSA327699 WBV327688:WBW327699 WLR327688:WLS327699 WVN327688:WVO327699 E393224:G393235 JB393224:JC393235 SX393224:SY393235 ACT393224:ACU393235 AMP393224:AMQ393235 AWL393224:AWM393235 BGH393224:BGI393235 BQD393224:BQE393235 BZZ393224:CAA393235 CJV393224:CJW393235 CTR393224:CTS393235 DDN393224:DDO393235 DNJ393224:DNK393235 DXF393224:DXG393235 EHB393224:EHC393235 EQX393224:EQY393235 FAT393224:FAU393235 FKP393224:FKQ393235 FUL393224:FUM393235 GEH393224:GEI393235 GOD393224:GOE393235 GXZ393224:GYA393235 HHV393224:HHW393235 HRR393224:HRS393235 IBN393224:IBO393235 ILJ393224:ILK393235 IVF393224:IVG393235 JFB393224:JFC393235 JOX393224:JOY393235 JYT393224:JYU393235 KIP393224:KIQ393235 KSL393224:KSM393235 LCH393224:LCI393235 LMD393224:LME393235 LVZ393224:LWA393235 MFV393224:MFW393235 MPR393224:MPS393235 MZN393224:MZO393235 NJJ393224:NJK393235 NTF393224:NTG393235 ODB393224:ODC393235 OMX393224:OMY393235 OWT393224:OWU393235 PGP393224:PGQ393235 PQL393224:PQM393235 QAH393224:QAI393235 QKD393224:QKE393235 QTZ393224:QUA393235 RDV393224:RDW393235 RNR393224:RNS393235 RXN393224:RXO393235 SHJ393224:SHK393235 SRF393224:SRG393235 TBB393224:TBC393235 TKX393224:TKY393235 TUT393224:TUU393235 UEP393224:UEQ393235 UOL393224:UOM393235 UYH393224:UYI393235 VID393224:VIE393235 VRZ393224:VSA393235 WBV393224:WBW393235 WLR393224:WLS393235 WVN393224:WVO393235 E458760:G458771 JB458760:JC458771 SX458760:SY458771 ACT458760:ACU458771 AMP458760:AMQ458771 AWL458760:AWM458771 BGH458760:BGI458771 BQD458760:BQE458771 BZZ458760:CAA458771 CJV458760:CJW458771 CTR458760:CTS458771 DDN458760:DDO458771 DNJ458760:DNK458771 DXF458760:DXG458771 EHB458760:EHC458771 EQX458760:EQY458771 FAT458760:FAU458771 FKP458760:FKQ458771 FUL458760:FUM458771 GEH458760:GEI458771 GOD458760:GOE458771 GXZ458760:GYA458771 HHV458760:HHW458771 HRR458760:HRS458771 IBN458760:IBO458771 ILJ458760:ILK458771 IVF458760:IVG458771 JFB458760:JFC458771 JOX458760:JOY458771 JYT458760:JYU458771 KIP458760:KIQ458771 KSL458760:KSM458771 LCH458760:LCI458771 LMD458760:LME458771 LVZ458760:LWA458771 MFV458760:MFW458771 MPR458760:MPS458771 MZN458760:MZO458771 NJJ458760:NJK458771 NTF458760:NTG458771 ODB458760:ODC458771 OMX458760:OMY458771 OWT458760:OWU458771 PGP458760:PGQ458771 PQL458760:PQM458771 QAH458760:QAI458771 QKD458760:QKE458771 QTZ458760:QUA458771 RDV458760:RDW458771 RNR458760:RNS458771 RXN458760:RXO458771 SHJ458760:SHK458771 SRF458760:SRG458771 TBB458760:TBC458771 TKX458760:TKY458771 TUT458760:TUU458771 UEP458760:UEQ458771 UOL458760:UOM458771 UYH458760:UYI458771 VID458760:VIE458771 VRZ458760:VSA458771 WBV458760:WBW458771 WLR458760:WLS458771 WVN458760:WVO458771 E524296:G524307 JB524296:JC524307 SX524296:SY524307 ACT524296:ACU524307 AMP524296:AMQ524307 AWL524296:AWM524307 BGH524296:BGI524307 BQD524296:BQE524307 BZZ524296:CAA524307 CJV524296:CJW524307 CTR524296:CTS524307 DDN524296:DDO524307 DNJ524296:DNK524307 DXF524296:DXG524307 EHB524296:EHC524307 EQX524296:EQY524307 FAT524296:FAU524307 FKP524296:FKQ524307 FUL524296:FUM524307 GEH524296:GEI524307 GOD524296:GOE524307 GXZ524296:GYA524307 HHV524296:HHW524307 HRR524296:HRS524307 IBN524296:IBO524307 ILJ524296:ILK524307 IVF524296:IVG524307 JFB524296:JFC524307 JOX524296:JOY524307 JYT524296:JYU524307 KIP524296:KIQ524307 KSL524296:KSM524307 LCH524296:LCI524307 LMD524296:LME524307 LVZ524296:LWA524307 MFV524296:MFW524307 MPR524296:MPS524307 MZN524296:MZO524307 NJJ524296:NJK524307 NTF524296:NTG524307 ODB524296:ODC524307 OMX524296:OMY524307 OWT524296:OWU524307 PGP524296:PGQ524307 PQL524296:PQM524307 QAH524296:QAI524307 QKD524296:QKE524307 QTZ524296:QUA524307 RDV524296:RDW524307 RNR524296:RNS524307 RXN524296:RXO524307 SHJ524296:SHK524307 SRF524296:SRG524307 TBB524296:TBC524307 TKX524296:TKY524307 TUT524296:TUU524307 UEP524296:UEQ524307 UOL524296:UOM524307 UYH524296:UYI524307 VID524296:VIE524307 VRZ524296:VSA524307 WBV524296:WBW524307 WLR524296:WLS524307 WVN524296:WVO524307 E589832:G589843 JB589832:JC589843 SX589832:SY589843 ACT589832:ACU589843 AMP589832:AMQ589843 AWL589832:AWM589843 BGH589832:BGI589843 BQD589832:BQE589843 BZZ589832:CAA589843 CJV589832:CJW589843 CTR589832:CTS589843 DDN589832:DDO589843 DNJ589832:DNK589843 DXF589832:DXG589843 EHB589832:EHC589843 EQX589832:EQY589843 FAT589832:FAU589843 FKP589832:FKQ589843 FUL589832:FUM589843 GEH589832:GEI589843 GOD589832:GOE589843 GXZ589832:GYA589843 HHV589832:HHW589843 HRR589832:HRS589843 IBN589832:IBO589843 ILJ589832:ILK589843 IVF589832:IVG589843 JFB589832:JFC589843 JOX589832:JOY589843 JYT589832:JYU589843 KIP589832:KIQ589843 KSL589832:KSM589843 LCH589832:LCI589843 LMD589832:LME589843 LVZ589832:LWA589843 MFV589832:MFW589843 MPR589832:MPS589843 MZN589832:MZO589843 NJJ589832:NJK589843 NTF589832:NTG589843 ODB589832:ODC589843 OMX589832:OMY589843 OWT589832:OWU589843 PGP589832:PGQ589843 PQL589832:PQM589843 QAH589832:QAI589843 QKD589832:QKE589843 QTZ589832:QUA589843 RDV589832:RDW589843 RNR589832:RNS589843 RXN589832:RXO589843 SHJ589832:SHK589843 SRF589832:SRG589843 TBB589832:TBC589843 TKX589832:TKY589843 TUT589832:TUU589843 UEP589832:UEQ589843 UOL589832:UOM589843 UYH589832:UYI589843 VID589832:VIE589843 VRZ589832:VSA589843 WBV589832:WBW589843 WLR589832:WLS589843 WVN589832:WVO589843 E655368:G655379 JB655368:JC655379 SX655368:SY655379 ACT655368:ACU655379 AMP655368:AMQ655379 AWL655368:AWM655379 BGH655368:BGI655379 BQD655368:BQE655379 BZZ655368:CAA655379 CJV655368:CJW655379 CTR655368:CTS655379 DDN655368:DDO655379 DNJ655368:DNK655379 DXF655368:DXG655379 EHB655368:EHC655379 EQX655368:EQY655379 FAT655368:FAU655379 FKP655368:FKQ655379 FUL655368:FUM655379 GEH655368:GEI655379 GOD655368:GOE655379 GXZ655368:GYA655379 HHV655368:HHW655379 HRR655368:HRS655379 IBN655368:IBO655379 ILJ655368:ILK655379 IVF655368:IVG655379 JFB655368:JFC655379 JOX655368:JOY655379 JYT655368:JYU655379 KIP655368:KIQ655379 KSL655368:KSM655379 LCH655368:LCI655379 LMD655368:LME655379 LVZ655368:LWA655379 MFV655368:MFW655379 MPR655368:MPS655379 MZN655368:MZO655379 NJJ655368:NJK655379 NTF655368:NTG655379 ODB655368:ODC655379 OMX655368:OMY655379 OWT655368:OWU655379 PGP655368:PGQ655379 PQL655368:PQM655379 QAH655368:QAI655379 QKD655368:QKE655379 QTZ655368:QUA655379 RDV655368:RDW655379 RNR655368:RNS655379 RXN655368:RXO655379 SHJ655368:SHK655379 SRF655368:SRG655379 TBB655368:TBC655379 TKX655368:TKY655379 TUT655368:TUU655379 UEP655368:UEQ655379 UOL655368:UOM655379 UYH655368:UYI655379 VID655368:VIE655379 VRZ655368:VSA655379 WBV655368:WBW655379 WLR655368:WLS655379 WVN655368:WVO655379 E720904:G720915 JB720904:JC720915 SX720904:SY720915 ACT720904:ACU720915 AMP720904:AMQ720915 AWL720904:AWM720915 BGH720904:BGI720915 BQD720904:BQE720915 BZZ720904:CAA720915 CJV720904:CJW720915 CTR720904:CTS720915 DDN720904:DDO720915 DNJ720904:DNK720915 DXF720904:DXG720915 EHB720904:EHC720915 EQX720904:EQY720915 FAT720904:FAU720915 FKP720904:FKQ720915 FUL720904:FUM720915 GEH720904:GEI720915 GOD720904:GOE720915 GXZ720904:GYA720915 HHV720904:HHW720915 HRR720904:HRS720915 IBN720904:IBO720915 ILJ720904:ILK720915 IVF720904:IVG720915 JFB720904:JFC720915 JOX720904:JOY720915 JYT720904:JYU720915 KIP720904:KIQ720915 KSL720904:KSM720915 LCH720904:LCI720915 LMD720904:LME720915 LVZ720904:LWA720915 MFV720904:MFW720915 MPR720904:MPS720915 MZN720904:MZO720915 NJJ720904:NJK720915 NTF720904:NTG720915 ODB720904:ODC720915 OMX720904:OMY720915 OWT720904:OWU720915 PGP720904:PGQ720915 PQL720904:PQM720915 QAH720904:QAI720915 QKD720904:QKE720915 QTZ720904:QUA720915 RDV720904:RDW720915 RNR720904:RNS720915 RXN720904:RXO720915 SHJ720904:SHK720915 SRF720904:SRG720915 TBB720904:TBC720915 TKX720904:TKY720915 TUT720904:TUU720915 UEP720904:UEQ720915 UOL720904:UOM720915 UYH720904:UYI720915 VID720904:VIE720915 VRZ720904:VSA720915 WBV720904:WBW720915 WLR720904:WLS720915 WVN720904:WVO720915 E786440:G786451 JB786440:JC786451 SX786440:SY786451 ACT786440:ACU786451 AMP786440:AMQ786451 AWL786440:AWM786451 BGH786440:BGI786451 BQD786440:BQE786451 BZZ786440:CAA786451 CJV786440:CJW786451 CTR786440:CTS786451 DDN786440:DDO786451 DNJ786440:DNK786451 DXF786440:DXG786451 EHB786440:EHC786451 EQX786440:EQY786451 FAT786440:FAU786451 FKP786440:FKQ786451 FUL786440:FUM786451 GEH786440:GEI786451 GOD786440:GOE786451 GXZ786440:GYA786451 HHV786440:HHW786451 HRR786440:HRS786451 IBN786440:IBO786451 ILJ786440:ILK786451 IVF786440:IVG786451 JFB786440:JFC786451 JOX786440:JOY786451 JYT786440:JYU786451 KIP786440:KIQ786451 KSL786440:KSM786451 LCH786440:LCI786451 LMD786440:LME786451 LVZ786440:LWA786451 MFV786440:MFW786451 MPR786440:MPS786451 MZN786440:MZO786451 NJJ786440:NJK786451 NTF786440:NTG786451 ODB786440:ODC786451 OMX786440:OMY786451 OWT786440:OWU786451 PGP786440:PGQ786451 PQL786440:PQM786451 QAH786440:QAI786451 QKD786440:QKE786451 QTZ786440:QUA786451 RDV786440:RDW786451 RNR786440:RNS786451 RXN786440:RXO786451 SHJ786440:SHK786451 SRF786440:SRG786451 TBB786440:TBC786451 TKX786440:TKY786451 TUT786440:TUU786451 UEP786440:UEQ786451 UOL786440:UOM786451 UYH786440:UYI786451 VID786440:VIE786451 VRZ786440:VSA786451 WBV786440:WBW786451 WLR786440:WLS786451 WVN786440:WVO786451 E851976:G851987 JB851976:JC851987 SX851976:SY851987 ACT851976:ACU851987 AMP851976:AMQ851987 AWL851976:AWM851987 BGH851976:BGI851987 BQD851976:BQE851987 BZZ851976:CAA851987 CJV851976:CJW851987 CTR851976:CTS851987 DDN851976:DDO851987 DNJ851976:DNK851987 DXF851976:DXG851987 EHB851976:EHC851987 EQX851976:EQY851987 FAT851976:FAU851987 FKP851976:FKQ851987 FUL851976:FUM851987 GEH851976:GEI851987 GOD851976:GOE851987 GXZ851976:GYA851987 HHV851976:HHW851987 HRR851976:HRS851987 IBN851976:IBO851987 ILJ851976:ILK851987 IVF851976:IVG851987 JFB851976:JFC851987 JOX851976:JOY851987 JYT851976:JYU851987 KIP851976:KIQ851987 KSL851976:KSM851987 LCH851976:LCI851987 LMD851976:LME851987 LVZ851976:LWA851987 MFV851976:MFW851987 MPR851976:MPS851987 MZN851976:MZO851987 NJJ851976:NJK851987 NTF851976:NTG851987 ODB851976:ODC851987 OMX851976:OMY851987 OWT851976:OWU851987 PGP851976:PGQ851987 PQL851976:PQM851987 QAH851976:QAI851987 QKD851976:QKE851987 QTZ851976:QUA851987 RDV851976:RDW851987 RNR851976:RNS851987 RXN851976:RXO851987 SHJ851976:SHK851987 SRF851976:SRG851987 TBB851976:TBC851987 TKX851976:TKY851987 TUT851976:TUU851987 UEP851976:UEQ851987 UOL851976:UOM851987 UYH851976:UYI851987 VID851976:VIE851987 VRZ851976:VSA851987 WBV851976:WBW851987 WLR851976:WLS851987 WVN851976:WVO851987 E917512:G917523 JB917512:JC917523 SX917512:SY917523 ACT917512:ACU917523 AMP917512:AMQ917523 AWL917512:AWM917523 BGH917512:BGI917523 BQD917512:BQE917523 BZZ917512:CAA917523 CJV917512:CJW917523 CTR917512:CTS917523 DDN917512:DDO917523 DNJ917512:DNK917523 DXF917512:DXG917523 EHB917512:EHC917523 EQX917512:EQY917523 FAT917512:FAU917523 FKP917512:FKQ917523 FUL917512:FUM917523 GEH917512:GEI917523 GOD917512:GOE917523 GXZ917512:GYA917523 HHV917512:HHW917523 HRR917512:HRS917523 IBN917512:IBO917523 ILJ917512:ILK917523 IVF917512:IVG917523 JFB917512:JFC917523 JOX917512:JOY917523 JYT917512:JYU917523 KIP917512:KIQ917523 KSL917512:KSM917523 LCH917512:LCI917523 LMD917512:LME917523 LVZ917512:LWA917523 MFV917512:MFW917523 MPR917512:MPS917523 MZN917512:MZO917523 NJJ917512:NJK917523 NTF917512:NTG917523 ODB917512:ODC917523 OMX917512:OMY917523 OWT917512:OWU917523 PGP917512:PGQ917523 PQL917512:PQM917523 QAH917512:QAI917523 QKD917512:QKE917523 QTZ917512:QUA917523 RDV917512:RDW917523 RNR917512:RNS917523 RXN917512:RXO917523 SHJ917512:SHK917523 SRF917512:SRG917523 TBB917512:TBC917523 TKX917512:TKY917523 TUT917512:TUU917523 UEP917512:UEQ917523 UOL917512:UOM917523 UYH917512:UYI917523 VID917512:VIE917523 VRZ917512:VSA917523 WBV917512:WBW917523 WLR917512:WLS917523 WVN917512:WVO917523 E983048:G983059 JB983048:JC983059 SX983048:SY983059 ACT983048:ACU983059 AMP983048:AMQ983059 AWL983048:AWM983059 BGH983048:BGI983059 BQD983048:BQE983059 BZZ983048:CAA983059 CJV983048:CJW983059 CTR983048:CTS983059 DDN983048:DDO983059 DNJ983048:DNK983059 DXF983048:DXG983059 EHB983048:EHC983059 EQX983048:EQY983059 FAT983048:FAU983059 FKP983048:FKQ983059 FUL983048:FUM983059 GEH983048:GEI983059 GOD983048:GOE983059 GXZ983048:GYA983059 HHV983048:HHW983059 HRR983048:HRS983059 IBN983048:IBO983059 ILJ983048:ILK983059 IVF983048:IVG983059 JFB983048:JFC983059 JOX983048:JOY983059 JYT983048:JYU983059 KIP983048:KIQ983059 KSL983048:KSM983059 LCH983048:LCI983059 LMD983048:LME983059 LVZ983048:LWA983059 MFV983048:MFW983059 MPR983048:MPS983059 MZN983048:MZO983059 NJJ983048:NJK983059 NTF983048:NTG983059 ODB983048:ODC983059 OMX983048:OMY983059 OWT983048:OWU983059 PGP983048:PGQ983059 PQL983048:PQM983059 QAH983048:QAI983059 QKD983048:QKE983059 QTZ983048:QUA983059 RDV983048:RDW983059 RNR983048:RNS983059 RXN983048:RXO983059 SHJ983048:SHK983059 SRF983048:SRG983059 TBB983048:TBC983059 TKX983048:TKY983059 TUT983048:TUU983059 UEP983048:UEQ983059 UOL983048:UOM983059 UYH983048:UYI983059 VID983048:VIE983059 VRZ983048:VSA983059 WBV983048:WBW983059 WLR983048:WLS983059 WVN983048:WVO983059 WVM983049:WVM983059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D65545:D65555 JA65545:JA65555 SW65545:SW65555 ACS65545:ACS65555 AMO65545:AMO65555 AWK65545:AWK65555 BGG65545:BGG65555 BQC65545:BQC65555 BZY65545:BZY65555 CJU65545:CJU65555 CTQ65545:CTQ65555 DDM65545:DDM65555 DNI65545:DNI65555 DXE65545:DXE65555 EHA65545:EHA65555 EQW65545:EQW65555 FAS65545:FAS65555 FKO65545:FKO65555 FUK65545:FUK65555 GEG65545:GEG65555 GOC65545:GOC65555 GXY65545:GXY65555 HHU65545:HHU65555 HRQ65545:HRQ65555 IBM65545:IBM65555 ILI65545:ILI65555 IVE65545:IVE65555 JFA65545:JFA65555 JOW65545:JOW65555 JYS65545:JYS65555 KIO65545:KIO65555 KSK65545:KSK65555 LCG65545:LCG65555 LMC65545:LMC65555 LVY65545:LVY65555 MFU65545:MFU65555 MPQ65545:MPQ65555 MZM65545:MZM65555 NJI65545:NJI65555 NTE65545:NTE65555 ODA65545:ODA65555 OMW65545:OMW65555 OWS65545:OWS65555 PGO65545:PGO65555 PQK65545:PQK65555 QAG65545:QAG65555 QKC65545:QKC65555 QTY65545:QTY65555 RDU65545:RDU65555 RNQ65545:RNQ65555 RXM65545:RXM65555 SHI65545:SHI65555 SRE65545:SRE65555 TBA65545:TBA65555 TKW65545:TKW65555 TUS65545:TUS65555 UEO65545:UEO65555 UOK65545:UOK65555 UYG65545:UYG65555 VIC65545:VIC65555 VRY65545:VRY65555 WBU65545:WBU65555 WLQ65545:WLQ65555 WVM65545:WVM65555 D131081:D131091 JA131081:JA131091 SW131081:SW131091 ACS131081:ACS131091 AMO131081:AMO131091 AWK131081:AWK131091 BGG131081:BGG131091 BQC131081:BQC131091 BZY131081:BZY131091 CJU131081:CJU131091 CTQ131081:CTQ131091 DDM131081:DDM131091 DNI131081:DNI131091 DXE131081:DXE131091 EHA131081:EHA131091 EQW131081:EQW131091 FAS131081:FAS131091 FKO131081:FKO131091 FUK131081:FUK131091 GEG131081:GEG131091 GOC131081:GOC131091 GXY131081:GXY131091 HHU131081:HHU131091 HRQ131081:HRQ131091 IBM131081:IBM131091 ILI131081:ILI131091 IVE131081:IVE131091 JFA131081:JFA131091 JOW131081:JOW131091 JYS131081:JYS131091 KIO131081:KIO131091 KSK131081:KSK131091 LCG131081:LCG131091 LMC131081:LMC131091 LVY131081:LVY131091 MFU131081:MFU131091 MPQ131081:MPQ131091 MZM131081:MZM131091 NJI131081:NJI131091 NTE131081:NTE131091 ODA131081:ODA131091 OMW131081:OMW131091 OWS131081:OWS131091 PGO131081:PGO131091 PQK131081:PQK131091 QAG131081:QAG131091 QKC131081:QKC131091 QTY131081:QTY131091 RDU131081:RDU131091 RNQ131081:RNQ131091 RXM131081:RXM131091 SHI131081:SHI131091 SRE131081:SRE131091 TBA131081:TBA131091 TKW131081:TKW131091 TUS131081:TUS131091 UEO131081:UEO131091 UOK131081:UOK131091 UYG131081:UYG131091 VIC131081:VIC131091 VRY131081:VRY131091 WBU131081:WBU131091 WLQ131081:WLQ131091 WVM131081:WVM131091 D196617:D196627 JA196617:JA196627 SW196617:SW196627 ACS196617:ACS196627 AMO196617:AMO196627 AWK196617:AWK196627 BGG196617:BGG196627 BQC196617:BQC196627 BZY196617:BZY196627 CJU196617:CJU196627 CTQ196617:CTQ196627 DDM196617:DDM196627 DNI196617:DNI196627 DXE196617:DXE196627 EHA196617:EHA196627 EQW196617:EQW196627 FAS196617:FAS196627 FKO196617:FKO196627 FUK196617:FUK196627 GEG196617:GEG196627 GOC196617:GOC196627 GXY196617:GXY196627 HHU196617:HHU196627 HRQ196617:HRQ196627 IBM196617:IBM196627 ILI196617:ILI196627 IVE196617:IVE196627 JFA196617:JFA196627 JOW196617:JOW196627 JYS196617:JYS196627 KIO196617:KIO196627 KSK196617:KSK196627 LCG196617:LCG196627 LMC196617:LMC196627 LVY196617:LVY196627 MFU196617:MFU196627 MPQ196617:MPQ196627 MZM196617:MZM196627 NJI196617:NJI196627 NTE196617:NTE196627 ODA196617:ODA196627 OMW196617:OMW196627 OWS196617:OWS196627 PGO196617:PGO196627 PQK196617:PQK196627 QAG196617:QAG196627 QKC196617:QKC196627 QTY196617:QTY196627 RDU196617:RDU196627 RNQ196617:RNQ196627 RXM196617:RXM196627 SHI196617:SHI196627 SRE196617:SRE196627 TBA196617:TBA196627 TKW196617:TKW196627 TUS196617:TUS196627 UEO196617:UEO196627 UOK196617:UOK196627 UYG196617:UYG196627 VIC196617:VIC196627 VRY196617:VRY196627 WBU196617:WBU196627 WLQ196617:WLQ196627 WVM196617:WVM196627 D262153:D262163 JA262153:JA262163 SW262153:SW262163 ACS262153:ACS262163 AMO262153:AMO262163 AWK262153:AWK262163 BGG262153:BGG262163 BQC262153:BQC262163 BZY262153:BZY262163 CJU262153:CJU262163 CTQ262153:CTQ262163 DDM262153:DDM262163 DNI262153:DNI262163 DXE262153:DXE262163 EHA262153:EHA262163 EQW262153:EQW262163 FAS262153:FAS262163 FKO262153:FKO262163 FUK262153:FUK262163 GEG262153:GEG262163 GOC262153:GOC262163 GXY262153:GXY262163 HHU262153:HHU262163 HRQ262153:HRQ262163 IBM262153:IBM262163 ILI262153:ILI262163 IVE262153:IVE262163 JFA262153:JFA262163 JOW262153:JOW262163 JYS262153:JYS262163 KIO262153:KIO262163 KSK262153:KSK262163 LCG262153:LCG262163 LMC262153:LMC262163 LVY262153:LVY262163 MFU262153:MFU262163 MPQ262153:MPQ262163 MZM262153:MZM262163 NJI262153:NJI262163 NTE262153:NTE262163 ODA262153:ODA262163 OMW262153:OMW262163 OWS262153:OWS262163 PGO262153:PGO262163 PQK262153:PQK262163 QAG262153:QAG262163 QKC262153:QKC262163 QTY262153:QTY262163 RDU262153:RDU262163 RNQ262153:RNQ262163 RXM262153:RXM262163 SHI262153:SHI262163 SRE262153:SRE262163 TBA262153:TBA262163 TKW262153:TKW262163 TUS262153:TUS262163 UEO262153:UEO262163 UOK262153:UOK262163 UYG262153:UYG262163 VIC262153:VIC262163 VRY262153:VRY262163 WBU262153:WBU262163 WLQ262153:WLQ262163 WVM262153:WVM262163 D327689:D327699 JA327689:JA327699 SW327689:SW327699 ACS327689:ACS327699 AMO327689:AMO327699 AWK327689:AWK327699 BGG327689:BGG327699 BQC327689:BQC327699 BZY327689:BZY327699 CJU327689:CJU327699 CTQ327689:CTQ327699 DDM327689:DDM327699 DNI327689:DNI327699 DXE327689:DXE327699 EHA327689:EHA327699 EQW327689:EQW327699 FAS327689:FAS327699 FKO327689:FKO327699 FUK327689:FUK327699 GEG327689:GEG327699 GOC327689:GOC327699 GXY327689:GXY327699 HHU327689:HHU327699 HRQ327689:HRQ327699 IBM327689:IBM327699 ILI327689:ILI327699 IVE327689:IVE327699 JFA327689:JFA327699 JOW327689:JOW327699 JYS327689:JYS327699 KIO327689:KIO327699 KSK327689:KSK327699 LCG327689:LCG327699 LMC327689:LMC327699 LVY327689:LVY327699 MFU327689:MFU327699 MPQ327689:MPQ327699 MZM327689:MZM327699 NJI327689:NJI327699 NTE327689:NTE327699 ODA327689:ODA327699 OMW327689:OMW327699 OWS327689:OWS327699 PGO327689:PGO327699 PQK327689:PQK327699 QAG327689:QAG327699 QKC327689:QKC327699 QTY327689:QTY327699 RDU327689:RDU327699 RNQ327689:RNQ327699 RXM327689:RXM327699 SHI327689:SHI327699 SRE327689:SRE327699 TBA327689:TBA327699 TKW327689:TKW327699 TUS327689:TUS327699 UEO327689:UEO327699 UOK327689:UOK327699 UYG327689:UYG327699 VIC327689:VIC327699 VRY327689:VRY327699 WBU327689:WBU327699 WLQ327689:WLQ327699 WVM327689:WVM327699 D393225:D393235 JA393225:JA393235 SW393225:SW393235 ACS393225:ACS393235 AMO393225:AMO393235 AWK393225:AWK393235 BGG393225:BGG393235 BQC393225:BQC393235 BZY393225:BZY393235 CJU393225:CJU393235 CTQ393225:CTQ393235 DDM393225:DDM393235 DNI393225:DNI393235 DXE393225:DXE393235 EHA393225:EHA393235 EQW393225:EQW393235 FAS393225:FAS393235 FKO393225:FKO393235 FUK393225:FUK393235 GEG393225:GEG393235 GOC393225:GOC393235 GXY393225:GXY393235 HHU393225:HHU393235 HRQ393225:HRQ393235 IBM393225:IBM393235 ILI393225:ILI393235 IVE393225:IVE393235 JFA393225:JFA393235 JOW393225:JOW393235 JYS393225:JYS393235 KIO393225:KIO393235 KSK393225:KSK393235 LCG393225:LCG393235 LMC393225:LMC393235 LVY393225:LVY393235 MFU393225:MFU393235 MPQ393225:MPQ393235 MZM393225:MZM393235 NJI393225:NJI393235 NTE393225:NTE393235 ODA393225:ODA393235 OMW393225:OMW393235 OWS393225:OWS393235 PGO393225:PGO393235 PQK393225:PQK393235 QAG393225:QAG393235 QKC393225:QKC393235 QTY393225:QTY393235 RDU393225:RDU393235 RNQ393225:RNQ393235 RXM393225:RXM393235 SHI393225:SHI393235 SRE393225:SRE393235 TBA393225:TBA393235 TKW393225:TKW393235 TUS393225:TUS393235 UEO393225:UEO393235 UOK393225:UOK393235 UYG393225:UYG393235 VIC393225:VIC393235 VRY393225:VRY393235 WBU393225:WBU393235 WLQ393225:WLQ393235 WVM393225:WVM393235 D458761:D458771 JA458761:JA458771 SW458761:SW458771 ACS458761:ACS458771 AMO458761:AMO458771 AWK458761:AWK458771 BGG458761:BGG458771 BQC458761:BQC458771 BZY458761:BZY458771 CJU458761:CJU458771 CTQ458761:CTQ458771 DDM458761:DDM458771 DNI458761:DNI458771 DXE458761:DXE458771 EHA458761:EHA458771 EQW458761:EQW458771 FAS458761:FAS458771 FKO458761:FKO458771 FUK458761:FUK458771 GEG458761:GEG458771 GOC458761:GOC458771 GXY458761:GXY458771 HHU458761:HHU458771 HRQ458761:HRQ458771 IBM458761:IBM458771 ILI458761:ILI458771 IVE458761:IVE458771 JFA458761:JFA458771 JOW458761:JOW458771 JYS458761:JYS458771 KIO458761:KIO458771 KSK458761:KSK458771 LCG458761:LCG458771 LMC458761:LMC458771 LVY458761:LVY458771 MFU458761:MFU458771 MPQ458761:MPQ458771 MZM458761:MZM458771 NJI458761:NJI458771 NTE458761:NTE458771 ODA458761:ODA458771 OMW458761:OMW458771 OWS458761:OWS458771 PGO458761:PGO458771 PQK458761:PQK458771 QAG458761:QAG458771 QKC458761:QKC458771 QTY458761:QTY458771 RDU458761:RDU458771 RNQ458761:RNQ458771 RXM458761:RXM458771 SHI458761:SHI458771 SRE458761:SRE458771 TBA458761:TBA458771 TKW458761:TKW458771 TUS458761:TUS458771 UEO458761:UEO458771 UOK458761:UOK458771 UYG458761:UYG458771 VIC458761:VIC458771 VRY458761:VRY458771 WBU458761:WBU458771 WLQ458761:WLQ458771 WVM458761:WVM458771 D524297:D524307 JA524297:JA524307 SW524297:SW524307 ACS524297:ACS524307 AMO524297:AMO524307 AWK524297:AWK524307 BGG524297:BGG524307 BQC524297:BQC524307 BZY524297:BZY524307 CJU524297:CJU524307 CTQ524297:CTQ524307 DDM524297:DDM524307 DNI524297:DNI524307 DXE524297:DXE524307 EHA524297:EHA524307 EQW524297:EQW524307 FAS524297:FAS524307 FKO524297:FKO524307 FUK524297:FUK524307 GEG524297:GEG524307 GOC524297:GOC524307 GXY524297:GXY524307 HHU524297:HHU524307 HRQ524297:HRQ524307 IBM524297:IBM524307 ILI524297:ILI524307 IVE524297:IVE524307 JFA524297:JFA524307 JOW524297:JOW524307 JYS524297:JYS524307 KIO524297:KIO524307 KSK524297:KSK524307 LCG524297:LCG524307 LMC524297:LMC524307 LVY524297:LVY524307 MFU524297:MFU524307 MPQ524297:MPQ524307 MZM524297:MZM524307 NJI524297:NJI524307 NTE524297:NTE524307 ODA524297:ODA524307 OMW524297:OMW524307 OWS524297:OWS524307 PGO524297:PGO524307 PQK524297:PQK524307 QAG524297:QAG524307 QKC524297:QKC524307 QTY524297:QTY524307 RDU524297:RDU524307 RNQ524297:RNQ524307 RXM524297:RXM524307 SHI524297:SHI524307 SRE524297:SRE524307 TBA524297:TBA524307 TKW524297:TKW524307 TUS524297:TUS524307 UEO524297:UEO524307 UOK524297:UOK524307 UYG524297:UYG524307 VIC524297:VIC524307 VRY524297:VRY524307 WBU524297:WBU524307 WLQ524297:WLQ524307 WVM524297:WVM524307 D589833:D589843 JA589833:JA589843 SW589833:SW589843 ACS589833:ACS589843 AMO589833:AMO589843 AWK589833:AWK589843 BGG589833:BGG589843 BQC589833:BQC589843 BZY589833:BZY589843 CJU589833:CJU589843 CTQ589833:CTQ589843 DDM589833:DDM589843 DNI589833:DNI589843 DXE589833:DXE589843 EHA589833:EHA589843 EQW589833:EQW589843 FAS589833:FAS589843 FKO589833:FKO589843 FUK589833:FUK589843 GEG589833:GEG589843 GOC589833:GOC589843 GXY589833:GXY589843 HHU589833:HHU589843 HRQ589833:HRQ589843 IBM589833:IBM589843 ILI589833:ILI589843 IVE589833:IVE589843 JFA589833:JFA589843 JOW589833:JOW589843 JYS589833:JYS589843 KIO589833:KIO589843 KSK589833:KSK589843 LCG589833:LCG589843 LMC589833:LMC589843 LVY589833:LVY589843 MFU589833:MFU589843 MPQ589833:MPQ589843 MZM589833:MZM589843 NJI589833:NJI589843 NTE589833:NTE589843 ODA589833:ODA589843 OMW589833:OMW589843 OWS589833:OWS589843 PGO589833:PGO589843 PQK589833:PQK589843 QAG589833:QAG589843 QKC589833:QKC589843 QTY589833:QTY589843 RDU589833:RDU589843 RNQ589833:RNQ589843 RXM589833:RXM589843 SHI589833:SHI589843 SRE589833:SRE589843 TBA589833:TBA589843 TKW589833:TKW589843 TUS589833:TUS589843 UEO589833:UEO589843 UOK589833:UOK589843 UYG589833:UYG589843 VIC589833:VIC589843 VRY589833:VRY589843 WBU589833:WBU589843 WLQ589833:WLQ589843 WVM589833:WVM589843 D655369:D655379 JA655369:JA655379 SW655369:SW655379 ACS655369:ACS655379 AMO655369:AMO655379 AWK655369:AWK655379 BGG655369:BGG655379 BQC655369:BQC655379 BZY655369:BZY655379 CJU655369:CJU655379 CTQ655369:CTQ655379 DDM655369:DDM655379 DNI655369:DNI655379 DXE655369:DXE655379 EHA655369:EHA655379 EQW655369:EQW655379 FAS655369:FAS655379 FKO655369:FKO655379 FUK655369:FUK655379 GEG655369:GEG655379 GOC655369:GOC655379 GXY655369:GXY655379 HHU655369:HHU655379 HRQ655369:HRQ655379 IBM655369:IBM655379 ILI655369:ILI655379 IVE655369:IVE655379 JFA655369:JFA655379 JOW655369:JOW655379 JYS655369:JYS655379 KIO655369:KIO655379 KSK655369:KSK655379 LCG655369:LCG655379 LMC655369:LMC655379 LVY655369:LVY655379 MFU655369:MFU655379 MPQ655369:MPQ655379 MZM655369:MZM655379 NJI655369:NJI655379 NTE655369:NTE655379 ODA655369:ODA655379 OMW655369:OMW655379 OWS655369:OWS655379 PGO655369:PGO655379 PQK655369:PQK655379 QAG655369:QAG655379 QKC655369:QKC655379 QTY655369:QTY655379 RDU655369:RDU655379 RNQ655369:RNQ655379 RXM655369:RXM655379 SHI655369:SHI655379 SRE655369:SRE655379 TBA655369:TBA655379 TKW655369:TKW655379 TUS655369:TUS655379 UEO655369:UEO655379 UOK655369:UOK655379 UYG655369:UYG655379 VIC655369:VIC655379 VRY655369:VRY655379 WBU655369:WBU655379 WLQ655369:WLQ655379 WVM655369:WVM655379 D720905:D720915 JA720905:JA720915 SW720905:SW720915 ACS720905:ACS720915 AMO720905:AMO720915 AWK720905:AWK720915 BGG720905:BGG720915 BQC720905:BQC720915 BZY720905:BZY720915 CJU720905:CJU720915 CTQ720905:CTQ720915 DDM720905:DDM720915 DNI720905:DNI720915 DXE720905:DXE720915 EHA720905:EHA720915 EQW720905:EQW720915 FAS720905:FAS720915 FKO720905:FKO720915 FUK720905:FUK720915 GEG720905:GEG720915 GOC720905:GOC720915 GXY720905:GXY720915 HHU720905:HHU720915 HRQ720905:HRQ720915 IBM720905:IBM720915 ILI720905:ILI720915 IVE720905:IVE720915 JFA720905:JFA720915 JOW720905:JOW720915 JYS720905:JYS720915 KIO720905:KIO720915 KSK720905:KSK720915 LCG720905:LCG720915 LMC720905:LMC720915 LVY720905:LVY720915 MFU720905:MFU720915 MPQ720905:MPQ720915 MZM720905:MZM720915 NJI720905:NJI720915 NTE720905:NTE720915 ODA720905:ODA720915 OMW720905:OMW720915 OWS720905:OWS720915 PGO720905:PGO720915 PQK720905:PQK720915 QAG720905:QAG720915 QKC720905:QKC720915 QTY720905:QTY720915 RDU720905:RDU720915 RNQ720905:RNQ720915 RXM720905:RXM720915 SHI720905:SHI720915 SRE720905:SRE720915 TBA720905:TBA720915 TKW720905:TKW720915 TUS720905:TUS720915 UEO720905:UEO720915 UOK720905:UOK720915 UYG720905:UYG720915 VIC720905:VIC720915 VRY720905:VRY720915 WBU720905:WBU720915 WLQ720905:WLQ720915 WVM720905:WVM720915 D786441:D786451 JA786441:JA786451 SW786441:SW786451 ACS786441:ACS786451 AMO786441:AMO786451 AWK786441:AWK786451 BGG786441:BGG786451 BQC786441:BQC786451 BZY786441:BZY786451 CJU786441:CJU786451 CTQ786441:CTQ786451 DDM786441:DDM786451 DNI786441:DNI786451 DXE786441:DXE786451 EHA786441:EHA786451 EQW786441:EQW786451 FAS786441:FAS786451 FKO786441:FKO786451 FUK786441:FUK786451 GEG786441:GEG786451 GOC786441:GOC786451 GXY786441:GXY786451 HHU786441:HHU786451 HRQ786441:HRQ786451 IBM786441:IBM786451 ILI786441:ILI786451 IVE786441:IVE786451 JFA786441:JFA786451 JOW786441:JOW786451 JYS786441:JYS786451 KIO786441:KIO786451 KSK786441:KSK786451 LCG786441:LCG786451 LMC786441:LMC786451 LVY786441:LVY786451 MFU786441:MFU786451 MPQ786441:MPQ786451 MZM786441:MZM786451 NJI786441:NJI786451 NTE786441:NTE786451 ODA786441:ODA786451 OMW786441:OMW786451 OWS786441:OWS786451 PGO786441:PGO786451 PQK786441:PQK786451 QAG786441:QAG786451 QKC786441:QKC786451 QTY786441:QTY786451 RDU786441:RDU786451 RNQ786441:RNQ786451 RXM786441:RXM786451 SHI786441:SHI786451 SRE786441:SRE786451 TBA786441:TBA786451 TKW786441:TKW786451 TUS786441:TUS786451 UEO786441:UEO786451 UOK786441:UOK786451 UYG786441:UYG786451 VIC786441:VIC786451 VRY786441:VRY786451 WBU786441:WBU786451 WLQ786441:WLQ786451 WVM786441:WVM786451 D851977:D851987 JA851977:JA851987 SW851977:SW851987 ACS851977:ACS851987 AMO851977:AMO851987 AWK851977:AWK851987 BGG851977:BGG851987 BQC851977:BQC851987 BZY851977:BZY851987 CJU851977:CJU851987 CTQ851977:CTQ851987 DDM851977:DDM851987 DNI851977:DNI851987 DXE851977:DXE851987 EHA851977:EHA851987 EQW851977:EQW851987 FAS851977:FAS851987 FKO851977:FKO851987 FUK851977:FUK851987 GEG851977:GEG851987 GOC851977:GOC851987 GXY851977:GXY851987 HHU851977:HHU851987 HRQ851977:HRQ851987 IBM851977:IBM851987 ILI851977:ILI851987 IVE851977:IVE851987 JFA851977:JFA851987 JOW851977:JOW851987 JYS851977:JYS851987 KIO851977:KIO851987 KSK851977:KSK851987 LCG851977:LCG851987 LMC851977:LMC851987 LVY851977:LVY851987 MFU851977:MFU851987 MPQ851977:MPQ851987 MZM851977:MZM851987 NJI851977:NJI851987 NTE851977:NTE851987 ODA851977:ODA851987 OMW851977:OMW851987 OWS851977:OWS851987 PGO851977:PGO851987 PQK851977:PQK851987 QAG851977:QAG851987 QKC851977:QKC851987 QTY851977:QTY851987 RDU851977:RDU851987 RNQ851977:RNQ851987 RXM851977:RXM851987 SHI851977:SHI851987 SRE851977:SRE851987 TBA851977:TBA851987 TKW851977:TKW851987 TUS851977:TUS851987 UEO851977:UEO851987 UOK851977:UOK851987 UYG851977:UYG851987 VIC851977:VIC851987 VRY851977:VRY851987 WBU851977:WBU851987 WLQ851977:WLQ851987 WVM851977:WVM851987 D917513:D917523 JA917513:JA917523 SW917513:SW917523 ACS917513:ACS917523 AMO917513:AMO917523 AWK917513:AWK917523 BGG917513:BGG917523 BQC917513:BQC917523 BZY917513:BZY917523 CJU917513:CJU917523 CTQ917513:CTQ917523 DDM917513:DDM917523 DNI917513:DNI917523 DXE917513:DXE917523 EHA917513:EHA917523 EQW917513:EQW917523 FAS917513:FAS917523 FKO917513:FKO917523 FUK917513:FUK917523 GEG917513:GEG917523 GOC917513:GOC917523 GXY917513:GXY917523 HHU917513:HHU917523 HRQ917513:HRQ917523 IBM917513:IBM917523 ILI917513:ILI917523 IVE917513:IVE917523 JFA917513:JFA917523 JOW917513:JOW917523 JYS917513:JYS917523 KIO917513:KIO917523 KSK917513:KSK917523 LCG917513:LCG917523 LMC917513:LMC917523 LVY917513:LVY917523 MFU917513:MFU917523 MPQ917513:MPQ917523 MZM917513:MZM917523 NJI917513:NJI917523 NTE917513:NTE917523 ODA917513:ODA917523 OMW917513:OMW917523 OWS917513:OWS917523 PGO917513:PGO917523 PQK917513:PQK917523 QAG917513:QAG917523 QKC917513:QKC917523 QTY917513:QTY917523 RDU917513:RDU917523 RNQ917513:RNQ917523 RXM917513:RXM917523 SHI917513:SHI917523 SRE917513:SRE917523 TBA917513:TBA917523 TKW917513:TKW917523 TUS917513:TUS917523 UEO917513:UEO917523 UOK917513:UOK917523 UYG917513:UYG917523 VIC917513:VIC917523 VRY917513:VRY917523 WBU917513:WBU917523 WLQ917513:WLQ917523 WVM917513:WVM917523 D983049:D983059 JA983049:JA983059 SW983049:SW983059 ACS983049:ACS983059 AMO983049:AMO983059 AWK983049:AWK983059 BGG983049:BGG983059 BQC983049:BQC983059 BZY983049:BZY983059 CJU983049:CJU983059 CTQ983049:CTQ983059 DDM983049:DDM983059 DNI983049:DNI983059 DXE983049:DXE983059 EHA983049:EHA983059 EQW983049:EQW983059 FAS983049:FAS983059 FKO983049:FKO983059 FUK983049:FUK983059 GEG983049:GEG983059 GOC983049:GOC983059 GXY983049:GXY983059 HHU983049:HHU983059 HRQ983049:HRQ983059 IBM983049:IBM983059 ILI983049:ILI983059 IVE983049:IVE983059 JFA983049:JFA983059 JOW983049:JOW983059 JYS983049:JYS983059 KIO983049:KIO983059 KSK983049:KSK983059 LCG983049:LCG983059 LMC983049:LMC983059 LVY983049:LVY983059 MFU983049:MFU983059 MPQ983049:MPQ983059 MZM983049:MZM983059 NJI983049:NJI983059 NTE983049:NTE983059 ODA983049:ODA983059 OMW983049:OMW983059 OWS983049:OWS983059 PGO983049:PGO983059 PQK983049:PQK983059 QAG983049:QAG983059 QKC983049:QKC983059 QTY983049:QTY983059 RDU983049:RDU983059 RNQ983049:RNQ983059 RXM983049:RXM983059 SHI983049:SHI983059 SRE983049:SRE983059 TBA983049:TBA983059 TKW983049:TKW983059 TUS983049:TUS983059 UEO983049:UEO983059 UOK983049:UOK983059 UYG983049:UYG983059 VIC983049:VIC983059 VRY983049:VRY983059 WBU983049:WBU983059 WLQ983049:WLQ983059">
      <formula1>0</formula1>
      <formula2>159</formula2>
    </dataValidation>
    <dataValidation type="whole" allowBlank="1" showInputMessage="1" showErrorMessage="1" errorTitle="エラー" error="小数点以下切り捨てし入力ください" sqref="WVM983048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D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D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D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D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D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D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D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D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D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D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D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D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D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D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D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0</formula1>
      <formula2>159</formula2>
    </dataValidation>
  </dataValidations>
  <printOptions horizontalCentered="1"/>
  <pageMargins left="0.98425196850393704" right="0.98425196850393704" top="0.98425196850393704" bottom="0.78740157480314965"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39997558519241921"/>
  </sheetPr>
  <dimension ref="A1:N40"/>
  <sheetViews>
    <sheetView view="pageBreakPreview" zoomScale="70" zoomScaleNormal="100" zoomScaleSheetLayoutView="70" workbookViewId="0">
      <selection activeCell="A36" sqref="A36:A37"/>
    </sheetView>
  </sheetViews>
  <sheetFormatPr defaultRowHeight="18.75" customHeight="1"/>
  <cols>
    <col min="1" max="2" width="15.625" style="69" customWidth="1"/>
    <col min="3" max="3" width="19.875" style="69" customWidth="1"/>
    <col min="4" max="4" width="18.75" style="69" customWidth="1"/>
    <col min="5" max="5" width="19.25" style="69" customWidth="1"/>
    <col min="6" max="256" width="9" style="69"/>
    <col min="257" max="258" width="15.625" style="69" customWidth="1"/>
    <col min="259" max="259" width="20.625" style="69" customWidth="1"/>
    <col min="260" max="260" width="15.625" style="69" customWidth="1"/>
    <col min="261" max="261" width="21.75" style="69" customWidth="1"/>
    <col min="262" max="512" width="9" style="69"/>
    <col min="513" max="514" width="15.625" style="69" customWidth="1"/>
    <col min="515" max="515" width="20.625" style="69" customWidth="1"/>
    <col min="516" max="516" width="15.625" style="69" customWidth="1"/>
    <col min="517" max="517" width="21.75" style="69" customWidth="1"/>
    <col min="518" max="768" width="9" style="69"/>
    <col min="769" max="770" width="15.625" style="69" customWidth="1"/>
    <col min="771" max="771" width="20.625" style="69" customWidth="1"/>
    <col min="772" max="772" width="15.625" style="69" customWidth="1"/>
    <col min="773" max="773" width="21.75" style="69" customWidth="1"/>
    <col min="774" max="1024" width="9" style="69"/>
    <col min="1025" max="1026" width="15.625" style="69" customWidth="1"/>
    <col min="1027" max="1027" width="20.625" style="69" customWidth="1"/>
    <col min="1028" max="1028" width="15.625" style="69" customWidth="1"/>
    <col min="1029" max="1029" width="21.75" style="69" customWidth="1"/>
    <col min="1030" max="1280" width="9" style="69"/>
    <col min="1281" max="1282" width="15.625" style="69" customWidth="1"/>
    <col min="1283" max="1283" width="20.625" style="69" customWidth="1"/>
    <col min="1284" max="1284" width="15.625" style="69" customWidth="1"/>
    <col min="1285" max="1285" width="21.75" style="69" customWidth="1"/>
    <col min="1286" max="1536" width="9" style="69"/>
    <col min="1537" max="1538" width="15.625" style="69" customWidth="1"/>
    <col min="1539" max="1539" width="20.625" style="69" customWidth="1"/>
    <col min="1540" max="1540" width="15.625" style="69" customWidth="1"/>
    <col min="1541" max="1541" width="21.75" style="69" customWidth="1"/>
    <col min="1542" max="1792" width="9" style="69"/>
    <col min="1793" max="1794" width="15.625" style="69" customWidth="1"/>
    <col min="1795" max="1795" width="20.625" style="69" customWidth="1"/>
    <col min="1796" max="1796" width="15.625" style="69" customWidth="1"/>
    <col min="1797" max="1797" width="21.75" style="69" customWidth="1"/>
    <col min="1798" max="2048" width="9" style="69"/>
    <col min="2049" max="2050" width="15.625" style="69" customWidth="1"/>
    <col min="2051" max="2051" width="20.625" style="69" customWidth="1"/>
    <col min="2052" max="2052" width="15.625" style="69" customWidth="1"/>
    <col min="2053" max="2053" width="21.75" style="69" customWidth="1"/>
    <col min="2054" max="2304" width="9" style="69"/>
    <col min="2305" max="2306" width="15.625" style="69" customWidth="1"/>
    <col min="2307" max="2307" width="20.625" style="69" customWidth="1"/>
    <col min="2308" max="2308" width="15.625" style="69" customWidth="1"/>
    <col min="2309" max="2309" width="21.75" style="69" customWidth="1"/>
    <col min="2310" max="2560" width="9" style="69"/>
    <col min="2561" max="2562" width="15.625" style="69" customWidth="1"/>
    <col min="2563" max="2563" width="20.625" style="69" customWidth="1"/>
    <col min="2564" max="2564" width="15.625" style="69" customWidth="1"/>
    <col min="2565" max="2565" width="21.75" style="69" customWidth="1"/>
    <col min="2566" max="2816" width="9" style="69"/>
    <col min="2817" max="2818" width="15.625" style="69" customWidth="1"/>
    <col min="2819" max="2819" width="20.625" style="69" customWidth="1"/>
    <col min="2820" max="2820" width="15.625" style="69" customWidth="1"/>
    <col min="2821" max="2821" width="21.75" style="69" customWidth="1"/>
    <col min="2822" max="3072" width="9" style="69"/>
    <col min="3073" max="3074" width="15.625" style="69" customWidth="1"/>
    <col min="3075" max="3075" width="20.625" style="69" customWidth="1"/>
    <col min="3076" max="3076" width="15.625" style="69" customWidth="1"/>
    <col min="3077" max="3077" width="21.75" style="69" customWidth="1"/>
    <col min="3078" max="3328" width="9" style="69"/>
    <col min="3329" max="3330" width="15.625" style="69" customWidth="1"/>
    <col min="3331" max="3331" width="20.625" style="69" customWidth="1"/>
    <col min="3332" max="3332" width="15.625" style="69" customWidth="1"/>
    <col min="3333" max="3333" width="21.75" style="69" customWidth="1"/>
    <col min="3334" max="3584" width="9" style="69"/>
    <col min="3585" max="3586" width="15.625" style="69" customWidth="1"/>
    <col min="3587" max="3587" width="20.625" style="69" customWidth="1"/>
    <col min="3588" max="3588" width="15.625" style="69" customWidth="1"/>
    <col min="3589" max="3589" width="21.75" style="69" customWidth="1"/>
    <col min="3590" max="3840" width="9" style="69"/>
    <col min="3841" max="3842" width="15.625" style="69" customWidth="1"/>
    <col min="3843" max="3843" width="20.625" style="69" customWidth="1"/>
    <col min="3844" max="3844" width="15.625" style="69" customWidth="1"/>
    <col min="3845" max="3845" width="21.75" style="69" customWidth="1"/>
    <col min="3846" max="4096" width="9" style="69"/>
    <col min="4097" max="4098" width="15.625" style="69" customWidth="1"/>
    <col min="4099" max="4099" width="20.625" style="69" customWidth="1"/>
    <col min="4100" max="4100" width="15.625" style="69" customWidth="1"/>
    <col min="4101" max="4101" width="21.75" style="69" customWidth="1"/>
    <col min="4102" max="4352" width="9" style="69"/>
    <col min="4353" max="4354" width="15.625" style="69" customWidth="1"/>
    <col min="4355" max="4355" width="20.625" style="69" customWidth="1"/>
    <col min="4356" max="4356" width="15.625" style="69" customWidth="1"/>
    <col min="4357" max="4357" width="21.75" style="69" customWidth="1"/>
    <col min="4358" max="4608" width="9" style="69"/>
    <col min="4609" max="4610" width="15.625" style="69" customWidth="1"/>
    <col min="4611" max="4611" width="20.625" style="69" customWidth="1"/>
    <col min="4612" max="4612" width="15.625" style="69" customWidth="1"/>
    <col min="4613" max="4613" width="21.75" style="69" customWidth="1"/>
    <col min="4614" max="4864" width="9" style="69"/>
    <col min="4865" max="4866" width="15.625" style="69" customWidth="1"/>
    <col min="4867" max="4867" width="20.625" style="69" customWidth="1"/>
    <col min="4868" max="4868" width="15.625" style="69" customWidth="1"/>
    <col min="4869" max="4869" width="21.75" style="69" customWidth="1"/>
    <col min="4870" max="5120" width="9" style="69"/>
    <col min="5121" max="5122" width="15.625" style="69" customWidth="1"/>
    <col min="5123" max="5123" width="20.625" style="69" customWidth="1"/>
    <col min="5124" max="5124" width="15.625" style="69" customWidth="1"/>
    <col min="5125" max="5125" width="21.75" style="69" customWidth="1"/>
    <col min="5126" max="5376" width="9" style="69"/>
    <col min="5377" max="5378" width="15.625" style="69" customWidth="1"/>
    <col min="5379" max="5379" width="20.625" style="69" customWidth="1"/>
    <col min="5380" max="5380" width="15.625" style="69" customWidth="1"/>
    <col min="5381" max="5381" width="21.75" style="69" customWidth="1"/>
    <col min="5382" max="5632" width="9" style="69"/>
    <col min="5633" max="5634" width="15.625" style="69" customWidth="1"/>
    <col min="5635" max="5635" width="20.625" style="69" customWidth="1"/>
    <col min="5636" max="5636" width="15.625" style="69" customWidth="1"/>
    <col min="5637" max="5637" width="21.75" style="69" customWidth="1"/>
    <col min="5638" max="5888" width="9" style="69"/>
    <col min="5889" max="5890" width="15.625" style="69" customWidth="1"/>
    <col min="5891" max="5891" width="20.625" style="69" customWidth="1"/>
    <col min="5892" max="5892" width="15.625" style="69" customWidth="1"/>
    <col min="5893" max="5893" width="21.75" style="69" customWidth="1"/>
    <col min="5894" max="6144" width="9" style="69"/>
    <col min="6145" max="6146" width="15.625" style="69" customWidth="1"/>
    <col min="6147" max="6147" width="20.625" style="69" customWidth="1"/>
    <col min="6148" max="6148" width="15.625" style="69" customWidth="1"/>
    <col min="6149" max="6149" width="21.75" style="69" customWidth="1"/>
    <col min="6150" max="6400" width="9" style="69"/>
    <col min="6401" max="6402" width="15.625" style="69" customWidth="1"/>
    <col min="6403" max="6403" width="20.625" style="69" customWidth="1"/>
    <col min="6404" max="6404" width="15.625" style="69" customWidth="1"/>
    <col min="6405" max="6405" width="21.75" style="69" customWidth="1"/>
    <col min="6406" max="6656" width="9" style="69"/>
    <col min="6657" max="6658" width="15.625" style="69" customWidth="1"/>
    <col min="6659" max="6659" width="20.625" style="69" customWidth="1"/>
    <col min="6660" max="6660" width="15.625" style="69" customWidth="1"/>
    <col min="6661" max="6661" width="21.75" style="69" customWidth="1"/>
    <col min="6662" max="6912" width="9" style="69"/>
    <col min="6913" max="6914" width="15.625" style="69" customWidth="1"/>
    <col min="6915" max="6915" width="20.625" style="69" customWidth="1"/>
    <col min="6916" max="6916" width="15.625" style="69" customWidth="1"/>
    <col min="6917" max="6917" width="21.75" style="69" customWidth="1"/>
    <col min="6918" max="7168" width="9" style="69"/>
    <col min="7169" max="7170" width="15.625" style="69" customWidth="1"/>
    <col min="7171" max="7171" width="20.625" style="69" customWidth="1"/>
    <col min="7172" max="7172" width="15.625" style="69" customWidth="1"/>
    <col min="7173" max="7173" width="21.75" style="69" customWidth="1"/>
    <col min="7174" max="7424" width="9" style="69"/>
    <col min="7425" max="7426" width="15.625" style="69" customWidth="1"/>
    <col min="7427" max="7427" width="20.625" style="69" customWidth="1"/>
    <col min="7428" max="7428" width="15.625" style="69" customWidth="1"/>
    <col min="7429" max="7429" width="21.75" style="69" customWidth="1"/>
    <col min="7430" max="7680" width="9" style="69"/>
    <col min="7681" max="7682" width="15.625" style="69" customWidth="1"/>
    <col min="7683" max="7683" width="20.625" style="69" customWidth="1"/>
    <col min="7684" max="7684" width="15.625" style="69" customWidth="1"/>
    <col min="7685" max="7685" width="21.75" style="69" customWidth="1"/>
    <col min="7686" max="7936" width="9" style="69"/>
    <col min="7937" max="7938" width="15.625" style="69" customWidth="1"/>
    <col min="7939" max="7939" width="20.625" style="69" customWidth="1"/>
    <col min="7940" max="7940" width="15.625" style="69" customWidth="1"/>
    <col min="7941" max="7941" width="21.75" style="69" customWidth="1"/>
    <col min="7942" max="8192" width="9" style="69"/>
    <col min="8193" max="8194" width="15.625" style="69" customWidth="1"/>
    <col min="8195" max="8195" width="20.625" style="69" customWidth="1"/>
    <col min="8196" max="8196" width="15.625" style="69" customWidth="1"/>
    <col min="8197" max="8197" width="21.75" style="69" customWidth="1"/>
    <col min="8198" max="8448" width="9" style="69"/>
    <col min="8449" max="8450" width="15.625" style="69" customWidth="1"/>
    <col min="8451" max="8451" width="20.625" style="69" customWidth="1"/>
    <col min="8452" max="8452" width="15.625" style="69" customWidth="1"/>
    <col min="8453" max="8453" width="21.75" style="69" customWidth="1"/>
    <col min="8454" max="8704" width="9" style="69"/>
    <col min="8705" max="8706" width="15.625" style="69" customWidth="1"/>
    <col min="8707" max="8707" width="20.625" style="69" customWidth="1"/>
    <col min="8708" max="8708" width="15.625" style="69" customWidth="1"/>
    <col min="8709" max="8709" width="21.75" style="69" customWidth="1"/>
    <col min="8710" max="8960" width="9" style="69"/>
    <col min="8961" max="8962" width="15.625" style="69" customWidth="1"/>
    <col min="8963" max="8963" width="20.625" style="69" customWidth="1"/>
    <col min="8964" max="8964" width="15.625" style="69" customWidth="1"/>
    <col min="8965" max="8965" width="21.75" style="69" customWidth="1"/>
    <col min="8966" max="9216" width="9" style="69"/>
    <col min="9217" max="9218" width="15.625" style="69" customWidth="1"/>
    <col min="9219" max="9219" width="20.625" style="69" customWidth="1"/>
    <col min="9220" max="9220" width="15.625" style="69" customWidth="1"/>
    <col min="9221" max="9221" width="21.75" style="69" customWidth="1"/>
    <col min="9222" max="9472" width="9" style="69"/>
    <col min="9473" max="9474" width="15.625" style="69" customWidth="1"/>
    <col min="9475" max="9475" width="20.625" style="69" customWidth="1"/>
    <col min="9476" max="9476" width="15.625" style="69" customWidth="1"/>
    <col min="9477" max="9477" width="21.75" style="69" customWidth="1"/>
    <col min="9478" max="9728" width="9" style="69"/>
    <col min="9729" max="9730" width="15.625" style="69" customWidth="1"/>
    <col min="9731" max="9731" width="20.625" style="69" customWidth="1"/>
    <col min="9732" max="9732" width="15.625" style="69" customWidth="1"/>
    <col min="9733" max="9733" width="21.75" style="69" customWidth="1"/>
    <col min="9734" max="9984" width="9" style="69"/>
    <col min="9985" max="9986" width="15.625" style="69" customWidth="1"/>
    <col min="9987" max="9987" width="20.625" style="69" customWidth="1"/>
    <col min="9988" max="9988" width="15.625" style="69" customWidth="1"/>
    <col min="9989" max="9989" width="21.75" style="69" customWidth="1"/>
    <col min="9990" max="10240" width="9" style="69"/>
    <col min="10241" max="10242" width="15.625" style="69" customWidth="1"/>
    <col min="10243" max="10243" width="20.625" style="69" customWidth="1"/>
    <col min="10244" max="10244" width="15.625" style="69" customWidth="1"/>
    <col min="10245" max="10245" width="21.75" style="69" customWidth="1"/>
    <col min="10246" max="10496" width="9" style="69"/>
    <col min="10497" max="10498" width="15.625" style="69" customWidth="1"/>
    <col min="10499" max="10499" width="20.625" style="69" customWidth="1"/>
    <col min="10500" max="10500" width="15.625" style="69" customWidth="1"/>
    <col min="10501" max="10501" width="21.75" style="69" customWidth="1"/>
    <col min="10502" max="10752" width="9" style="69"/>
    <col min="10753" max="10754" width="15.625" style="69" customWidth="1"/>
    <col min="10755" max="10755" width="20.625" style="69" customWidth="1"/>
    <col min="10756" max="10756" width="15.625" style="69" customWidth="1"/>
    <col min="10757" max="10757" width="21.75" style="69" customWidth="1"/>
    <col min="10758" max="11008" width="9" style="69"/>
    <col min="11009" max="11010" width="15.625" style="69" customWidth="1"/>
    <col min="11011" max="11011" width="20.625" style="69" customWidth="1"/>
    <col min="11012" max="11012" width="15.625" style="69" customWidth="1"/>
    <col min="11013" max="11013" width="21.75" style="69" customWidth="1"/>
    <col min="11014" max="11264" width="9" style="69"/>
    <col min="11265" max="11266" width="15.625" style="69" customWidth="1"/>
    <col min="11267" max="11267" width="20.625" style="69" customWidth="1"/>
    <col min="11268" max="11268" width="15.625" style="69" customWidth="1"/>
    <col min="11269" max="11269" width="21.75" style="69" customWidth="1"/>
    <col min="11270" max="11520" width="9" style="69"/>
    <col min="11521" max="11522" width="15.625" style="69" customWidth="1"/>
    <col min="11523" max="11523" width="20.625" style="69" customWidth="1"/>
    <col min="11524" max="11524" width="15.625" style="69" customWidth="1"/>
    <col min="11525" max="11525" width="21.75" style="69" customWidth="1"/>
    <col min="11526" max="11776" width="9" style="69"/>
    <col min="11777" max="11778" width="15.625" style="69" customWidth="1"/>
    <col min="11779" max="11779" width="20.625" style="69" customWidth="1"/>
    <col min="11780" max="11780" width="15.625" style="69" customWidth="1"/>
    <col min="11781" max="11781" width="21.75" style="69" customWidth="1"/>
    <col min="11782" max="12032" width="9" style="69"/>
    <col min="12033" max="12034" width="15.625" style="69" customWidth="1"/>
    <col min="12035" max="12035" width="20.625" style="69" customWidth="1"/>
    <col min="12036" max="12036" width="15.625" style="69" customWidth="1"/>
    <col min="12037" max="12037" width="21.75" style="69" customWidth="1"/>
    <col min="12038" max="12288" width="9" style="69"/>
    <col min="12289" max="12290" width="15.625" style="69" customWidth="1"/>
    <col min="12291" max="12291" width="20.625" style="69" customWidth="1"/>
    <col min="12292" max="12292" width="15.625" style="69" customWidth="1"/>
    <col min="12293" max="12293" width="21.75" style="69" customWidth="1"/>
    <col min="12294" max="12544" width="9" style="69"/>
    <col min="12545" max="12546" width="15.625" style="69" customWidth="1"/>
    <col min="12547" max="12547" width="20.625" style="69" customWidth="1"/>
    <col min="12548" max="12548" width="15.625" style="69" customWidth="1"/>
    <col min="12549" max="12549" width="21.75" style="69" customWidth="1"/>
    <col min="12550" max="12800" width="9" style="69"/>
    <col min="12801" max="12802" width="15.625" style="69" customWidth="1"/>
    <col min="12803" max="12803" width="20.625" style="69" customWidth="1"/>
    <col min="12804" max="12804" width="15.625" style="69" customWidth="1"/>
    <col min="12805" max="12805" width="21.75" style="69" customWidth="1"/>
    <col min="12806" max="13056" width="9" style="69"/>
    <col min="13057" max="13058" width="15.625" style="69" customWidth="1"/>
    <col min="13059" max="13059" width="20.625" style="69" customWidth="1"/>
    <col min="13060" max="13060" width="15.625" style="69" customWidth="1"/>
    <col min="13061" max="13061" width="21.75" style="69" customWidth="1"/>
    <col min="13062" max="13312" width="9" style="69"/>
    <col min="13313" max="13314" width="15.625" style="69" customWidth="1"/>
    <col min="13315" max="13315" width="20.625" style="69" customWidth="1"/>
    <col min="13316" max="13316" width="15.625" style="69" customWidth="1"/>
    <col min="13317" max="13317" width="21.75" style="69" customWidth="1"/>
    <col min="13318" max="13568" width="9" style="69"/>
    <col min="13569" max="13570" width="15.625" style="69" customWidth="1"/>
    <col min="13571" max="13571" width="20.625" style="69" customWidth="1"/>
    <col min="13572" max="13572" width="15.625" style="69" customWidth="1"/>
    <col min="13573" max="13573" width="21.75" style="69" customWidth="1"/>
    <col min="13574" max="13824" width="9" style="69"/>
    <col min="13825" max="13826" width="15.625" style="69" customWidth="1"/>
    <col min="13827" max="13827" width="20.625" style="69" customWidth="1"/>
    <col min="13828" max="13828" width="15.625" style="69" customWidth="1"/>
    <col min="13829" max="13829" width="21.75" style="69" customWidth="1"/>
    <col min="13830" max="14080" width="9" style="69"/>
    <col min="14081" max="14082" width="15.625" style="69" customWidth="1"/>
    <col min="14083" max="14083" width="20.625" style="69" customWidth="1"/>
    <col min="14084" max="14084" width="15.625" style="69" customWidth="1"/>
    <col min="14085" max="14085" width="21.75" style="69" customWidth="1"/>
    <col min="14086" max="14336" width="9" style="69"/>
    <col min="14337" max="14338" width="15.625" style="69" customWidth="1"/>
    <col min="14339" max="14339" width="20.625" style="69" customWidth="1"/>
    <col min="14340" max="14340" width="15.625" style="69" customWidth="1"/>
    <col min="14341" max="14341" width="21.75" style="69" customWidth="1"/>
    <col min="14342" max="14592" width="9" style="69"/>
    <col min="14593" max="14594" width="15.625" style="69" customWidth="1"/>
    <col min="14595" max="14595" width="20.625" style="69" customWidth="1"/>
    <col min="14596" max="14596" width="15.625" style="69" customWidth="1"/>
    <col min="14597" max="14597" width="21.75" style="69" customWidth="1"/>
    <col min="14598" max="14848" width="9" style="69"/>
    <col min="14849" max="14850" width="15.625" style="69" customWidth="1"/>
    <col min="14851" max="14851" width="20.625" style="69" customWidth="1"/>
    <col min="14852" max="14852" width="15.625" style="69" customWidth="1"/>
    <col min="14853" max="14853" width="21.75" style="69" customWidth="1"/>
    <col min="14854" max="15104" width="9" style="69"/>
    <col min="15105" max="15106" width="15.625" style="69" customWidth="1"/>
    <col min="15107" max="15107" width="20.625" style="69" customWidth="1"/>
    <col min="15108" max="15108" width="15.625" style="69" customWidth="1"/>
    <col min="15109" max="15109" width="21.75" style="69" customWidth="1"/>
    <col min="15110" max="15360" width="9" style="69"/>
    <col min="15361" max="15362" width="15.625" style="69" customWidth="1"/>
    <col min="15363" max="15363" width="20.625" style="69" customWidth="1"/>
    <col min="15364" max="15364" width="15.625" style="69" customWidth="1"/>
    <col min="15365" max="15365" width="21.75" style="69" customWidth="1"/>
    <col min="15366" max="15616" width="9" style="69"/>
    <col min="15617" max="15618" width="15.625" style="69" customWidth="1"/>
    <col min="15619" max="15619" width="20.625" style="69" customWidth="1"/>
    <col min="15620" max="15620" width="15.625" style="69" customWidth="1"/>
    <col min="15621" max="15621" width="21.75" style="69" customWidth="1"/>
    <col min="15622" max="15872" width="9" style="69"/>
    <col min="15873" max="15874" width="15.625" style="69" customWidth="1"/>
    <col min="15875" max="15875" width="20.625" style="69" customWidth="1"/>
    <col min="15876" max="15876" width="15.625" style="69" customWidth="1"/>
    <col min="15877" max="15877" width="21.75" style="69" customWidth="1"/>
    <col min="15878" max="16128" width="9" style="69"/>
    <col min="16129" max="16130" width="15.625" style="69" customWidth="1"/>
    <col min="16131" max="16131" width="20.625" style="69" customWidth="1"/>
    <col min="16132" max="16132" width="15.625" style="69" customWidth="1"/>
    <col min="16133" max="16133" width="21.75" style="69" customWidth="1"/>
    <col min="16134" max="16384" width="9" style="69"/>
  </cols>
  <sheetData>
    <row r="1" spans="1:8" ht="18.75" customHeight="1">
      <c r="A1" s="243" t="s">
        <v>125</v>
      </c>
      <c r="B1" s="243"/>
      <c r="C1" s="243"/>
      <c r="D1" s="243"/>
      <c r="E1" s="243"/>
    </row>
    <row r="2" spans="1:8" s="77" customFormat="1" ht="18.75" customHeight="1">
      <c r="A2" s="243"/>
      <c r="B2" s="243"/>
      <c r="C2" s="243"/>
      <c r="D2" s="243"/>
      <c r="E2" s="243"/>
      <c r="F2" s="76"/>
    </row>
    <row r="3" spans="1:8" s="77" customFormat="1" ht="18.75" customHeight="1">
      <c r="A3" s="69"/>
      <c r="B3" s="69"/>
      <c r="C3" s="69"/>
      <c r="D3" s="69"/>
      <c r="E3" s="69"/>
      <c r="F3" s="78"/>
    </row>
    <row r="4" spans="1:8" s="77" customFormat="1" ht="18.75" customHeight="1">
      <c r="A4" s="76"/>
      <c r="B4" s="244" t="s">
        <v>70</v>
      </c>
      <c r="C4" s="277" t="str">
        <f>'雇用時間積算表（記入例）'!$E$3</f>
        <v>○○保育園</v>
      </c>
      <c r="D4" s="277"/>
      <c r="E4" s="277"/>
      <c r="F4" s="78"/>
    </row>
    <row r="5" spans="1:8" ht="18.75" customHeight="1">
      <c r="A5" s="76"/>
      <c r="B5" s="244"/>
      <c r="C5" s="277"/>
      <c r="D5" s="277"/>
      <c r="E5" s="277"/>
    </row>
    <row r="6" spans="1:8" ht="18.75" customHeight="1">
      <c r="A6" s="76"/>
      <c r="B6" s="76"/>
    </row>
    <row r="7" spans="1:8" ht="18.75" customHeight="1">
      <c r="A7" s="251" t="s">
        <v>69</v>
      </c>
      <c r="B7" s="251" t="s">
        <v>68</v>
      </c>
      <c r="C7" s="252" t="s">
        <v>71</v>
      </c>
      <c r="D7" s="253" t="s">
        <v>67</v>
      </c>
      <c r="E7" s="254" t="s">
        <v>66</v>
      </c>
    </row>
    <row r="8" spans="1:8" ht="18.75" customHeight="1">
      <c r="A8" s="251"/>
      <c r="B8" s="251"/>
      <c r="C8" s="251"/>
      <c r="D8" s="253"/>
      <c r="E8" s="254"/>
    </row>
    <row r="9" spans="1:8" ht="18.75" customHeight="1">
      <c r="A9" s="251"/>
      <c r="B9" s="251"/>
      <c r="C9" s="251"/>
      <c r="D9" s="253"/>
      <c r="E9" s="254"/>
    </row>
    <row r="10" spans="1:8" ht="18.75" customHeight="1">
      <c r="A10" s="251"/>
      <c r="B10" s="251"/>
      <c r="C10" s="251"/>
      <c r="D10" s="253"/>
      <c r="E10" s="254"/>
      <c r="F10" s="76"/>
      <c r="G10" s="76"/>
      <c r="H10" s="76"/>
    </row>
    <row r="11" spans="1:8" ht="18.75" customHeight="1">
      <c r="A11" s="259" t="str">
        <f>'雇用時間積算表（記入例）'!$C$5</f>
        <v>○○　○○</v>
      </c>
      <c r="B11" s="278" t="s">
        <v>22</v>
      </c>
      <c r="C11" s="279" t="s">
        <v>84</v>
      </c>
      <c r="D11" s="255">
        <f>'雇用時間積算表（記入例）'!C19</f>
        <v>210</v>
      </c>
      <c r="E11" s="280" t="s">
        <v>78</v>
      </c>
      <c r="F11" s="76"/>
      <c r="G11" s="76"/>
      <c r="H11" s="76"/>
    </row>
    <row r="12" spans="1:8" ht="18.75" customHeight="1">
      <c r="A12" s="259"/>
      <c r="B12" s="278"/>
      <c r="C12" s="279"/>
      <c r="D12" s="256"/>
      <c r="E12" s="280"/>
      <c r="F12" s="76"/>
      <c r="G12" s="76"/>
      <c r="H12" s="76"/>
    </row>
    <row r="13" spans="1:8" ht="18.75" customHeight="1">
      <c r="A13" s="259"/>
      <c r="B13" s="278"/>
      <c r="C13" s="279" t="s">
        <v>86</v>
      </c>
      <c r="D13" s="256"/>
      <c r="E13" s="280"/>
      <c r="F13" s="76"/>
      <c r="G13" s="76"/>
      <c r="H13" s="76"/>
    </row>
    <row r="14" spans="1:8" ht="18.75" customHeight="1">
      <c r="A14" s="259"/>
      <c r="B14" s="278"/>
      <c r="C14" s="279"/>
      <c r="D14" s="257"/>
      <c r="E14" s="280"/>
      <c r="F14" s="76"/>
      <c r="G14" s="76"/>
      <c r="H14" s="76"/>
    </row>
    <row r="15" spans="1:8" ht="18.75" customHeight="1">
      <c r="A15" s="259" t="str">
        <f>'雇用時間積算表（記入例）'!$E$5</f>
        <v>△△　△△</v>
      </c>
      <c r="B15" s="278" t="s">
        <v>77</v>
      </c>
      <c r="C15" s="279" t="s">
        <v>84</v>
      </c>
      <c r="D15" s="255">
        <f>'雇用時間積算表（記入例）'!E19</f>
        <v>600</v>
      </c>
      <c r="E15" s="281" t="s">
        <v>80</v>
      </c>
      <c r="F15" s="76"/>
      <c r="G15" s="76"/>
      <c r="H15" s="76"/>
    </row>
    <row r="16" spans="1:8" ht="18.75" customHeight="1">
      <c r="A16" s="259"/>
      <c r="B16" s="278"/>
      <c r="C16" s="279"/>
      <c r="D16" s="256"/>
      <c r="E16" s="281"/>
    </row>
    <row r="17" spans="1:14" ht="18.75" customHeight="1">
      <c r="A17" s="259"/>
      <c r="B17" s="278"/>
      <c r="C17" s="279" t="s">
        <v>85</v>
      </c>
      <c r="D17" s="256"/>
      <c r="E17" s="281"/>
    </row>
    <row r="18" spans="1:14" ht="18.75" customHeight="1">
      <c r="A18" s="259"/>
      <c r="B18" s="278"/>
      <c r="C18" s="279"/>
      <c r="D18" s="257"/>
      <c r="E18" s="281"/>
    </row>
    <row r="19" spans="1:14" ht="18.75" customHeight="1">
      <c r="A19" s="259" t="str">
        <f>'雇用時間積算表（記入例）'!$F$5</f>
        <v>□□　□□</v>
      </c>
      <c r="B19" s="278" t="s">
        <v>23</v>
      </c>
      <c r="C19" s="279" t="s">
        <v>84</v>
      </c>
      <c r="D19" s="255">
        <f>'雇用時間積算表（記入例）'!F19</f>
        <v>300</v>
      </c>
      <c r="E19" s="281" t="s">
        <v>79</v>
      </c>
    </row>
    <row r="20" spans="1:14" ht="18.75" customHeight="1">
      <c r="A20" s="259"/>
      <c r="B20" s="278"/>
      <c r="C20" s="279"/>
      <c r="D20" s="256"/>
      <c r="E20" s="281"/>
    </row>
    <row r="21" spans="1:14" ht="18.75" customHeight="1">
      <c r="A21" s="259"/>
      <c r="B21" s="278"/>
      <c r="C21" s="279" t="s">
        <v>85</v>
      </c>
      <c r="D21" s="256"/>
      <c r="E21" s="281"/>
    </row>
    <row r="22" spans="1:14" ht="18.75" customHeight="1">
      <c r="A22" s="259"/>
      <c r="B22" s="278"/>
      <c r="C22" s="279"/>
      <c r="D22" s="257"/>
      <c r="E22" s="281"/>
    </row>
    <row r="23" spans="1:14" ht="18.75" customHeight="1">
      <c r="A23" s="259" t="str">
        <f>'雇用時間積算表（記入例）'!$G$5</f>
        <v>××　××</v>
      </c>
      <c r="B23" s="284" t="s">
        <v>65</v>
      </c>
      <c r="C23" s="279" t="s">
        <v>87</v>
      </c>
      <c r="D23" s="255">
        <f>'雇用時間積算表（記入例）'!G19</f>
        <v>200</v>
      </c>
      <c r="E23" s="287" t="s">
        <v>81</v>
      </c>
    </row>
    <row r="24" spans="1:14" ht="18.75" customHeight="1">
      <c r="A24" s="259"/>
      <c r="B24" s="285"/>
      <c r="C24" s="279"/>
      <c r="D24" s="256"/>
      <c r="E24" s="288"/>
    </row>
    <row r="25" spans="1:14" ht="18.75" customHeight="1">
      <c r="A25" s="259"/>
      <c r="B25" s="285"/>
      <c r="C25" s="279" t="s">
        <v>85</v>
      </c>
      <c r="D25" s="256"/>
      <c r="E25" s="288"/>
    </row>
    <row r="26" spans="1:14" ht="18.75" customHeight="1">
      <c r="A26" s="259"/>
      <c r="B26" s="286"/>
      <c r="C26" s="279"/>
      <c r="D26" s="257"/>
      <c r="E26" s="289"/>
    </row>
    <row r="27" spans="1:14" ht="18.75" customHeight="1">
      <c r="A27" s="245" t="s">
        <v>25</v>
      </c>
      <c r="B27" s="245"/>
      <c r="C27" s="245"/>
      <c r="D27" s="246">
        <f>SUM(D11:D26)</f>
        <v>1310</v>
      </c>
      <c r="E27" s="249"/>
      <c r="F27" s="282" t="str">
        <f>IF(D27='雇用時間積算表（記入例）'!H19,"","※雇用時間積算表の合計と一致していません")</f>
        <v/>
      </c>
      <c r="G27" s="283"/>
      <c r="H27" s="283"/>
      <c r="I27" s="283"/>
      <c r="J27" s="283"/>
      <c r="K27" s="283"/>
      <c r="L27" s="283"/>
      <c r="M27" s="283"/>
      <c r="N27" s="283"/>
    </row>
    <row r="28" spans="1:14" ht="18.75" customHeight="1">
      <c r="A28" s="245"/>
      <c r="B28" s="245"/>
      <c r="C28" s="245"/>
      <c r="D28" s="247"/>
      <c r="E28" s="249"/>
      <c r="F28" s="282"/>
      <c r="G28" s="283"/>
      <c r="H28" s="283"/>
      <c r="I28" s="283"/>
      <c r="J28" s="283"/>
      <c r="K28" s="283"/>
      <c r="L28" s="283"/>
      <c r="M28" s="283"/>
      <c r="N28" s="283"/>
    </row>
    <row r="29" spans="1:14" ht="18.75" customHeight="1">
      <c r="A29" s="245"/>
      <c r="B29" s="245"/>
      <c r="C29" s="245"/>
      <c r="D29" s="247"/>
      <c r="E29" s="249"/>
      <c r="F29" s="282"/>
      <c r="G29" s="283"/>
      <c r="H29" s="283"/>
      <c r="I29" s="283"/>
      <c r="J29" s="283"/>
      <c r="K29" s="283"/>
      <c r="L29" s="283"/>
      <c r="M29" s="283"/>
      <c r="N29" s="283"/>
    </row>
    <row r="30" spans="1:14" ht="18.75" customHeight="1">
      <c r="A30" s="245"/>
      <c r="B30" s="245"/>
      <c r="C30" s="245"/>
      <c r="D30" s="248"/>
      <c r="E30" s="249"/>
      <c r="F30" s="282"/>
      <c r="G30" s="283"/>
      <c r="H30" s="283"/>
      <c r="I30" s="283"/>
      <c r="J30" s="283"/>
      <c r="K30" s="283"/>
      <c r="L30" s="283"/>
      <c r="M30" s="283"/>
      <c r="N30" s="283"/>
    </row>
    <row r="31" spans="1:14" ht="18.75" customHeight="1">
      <c r="A31" s="79"/>
      <c r="B31" s="79"/>
      <c r="C31" s="79"/>
      <c r="D31" s="80"/>
      <c r="E31" s="78"/>
    </row>
    <row r="32" spans="1:14" ht="18.75" customHeight="1">
      <c r="A32" s="99" t="s">
        <v>180</v>
      </c>
      <c r="B32" s="86"/>
      <c r="C32" s="86"/>
      <c r="D32" s="86"/>
      <c r="E32" s="86"/>
    </row>
    <row r="33" spans="1:5" ht="18.75" customHeight="1">
      <c r="A33" s="99" t="s">
        <v>181</v>
      </c>
      <c r="B33" s="86"/>
      <c r="C33" s="86"/>
      <c r="D33" s="86"/>
      <c r="E33" s="86"/>
    </row>
    <row r="34" spans="1:5" ht="18.75" customHeight="1">
      <c r="A34" s="99" t="s">
        <v>182</v>
      </c>
      <c r="B34" s="86"/>
      <c r="C34" s="86"/>
      <c r="D34" s="86"/>
      <c r="E34" s="86"/>
    </row>
    <row r="35" spans="1:5" ht="18.75" customHeight="1">
      <c r="A35" s="99" t="s">
        <v>183</v>
      </c>
      <c r="B35" s="86"/>
      <c r="C35" s="86"/>
      <c r="D35" s="86"/>
      <c r="E35" s="86"/>
    </row>
    <row r="36" spans="1:5" ht="18.75" customHeight="1">
      <c r="A36" s="360" t="s">
        <v>202</v>
      </c>
      <c r="B36" s="86"/>
      <c r="C36" s="86"/>
      <c r="D36" s="86"/>
      <c r="E36" s="86"/>
    </row>
    <row r="37" spans="1:5" ht="18.75" customHeight="1">
      <c r="A37" s="360" t="s">
        <v>203</v>
      </c>
      <c r="B37" s="86"/>
      <c r="C37" s="86"/>
      <c r="D37" s="86"/>
      <c r="E37" s="86"/>
    </row>
    <row r="38" spans="1:5" ht="18.75" customHeight="1">
      <c r="A38" s="99"/>
      <c r="B38" s="86"/>
      <c r="C38" s="86"/>
      <c r="D38" s="86"/>
      <c r="E38" s="86"/>
    </row>
    <row r="39" spans="1:5" ht="18.75" customHeight="1">
      <c r="A39" s="360"/>
    </row>
    <row r="40" spans="1:5" ht="18.75" customHeight="1">
      <c r="A40" s="360"/>
    </row>
  </sheetData>
  <sheetProtection password="E237" sheet="1" objects="1" scenarios="1"/>
  <mergeCells count="36">
    <mergeCell ref="A27:C30"/>
    <mergeCell ref="D27:D30"/>
    <mergeCell ref="E27:E30"/>
    <mergeCell ref="F27:N30"/>
    <mergeCell ref="A23:A26"/>
    <mergeCell ref="B23:B26"/>
    <mergeCell ref="C23:C24"/>
    <mergeCell ref="D23:D26"/>
    <mergeCell ref="E23:E26"/>
    <mergeCell ref="C25:C26"/>
    <mergeCell ref="A19:A22"/>
    <mergeCell ref="B19:B22"/>
    <mergeCell ref="C19:C20"/>
    <mergeCell ref="D19:D22"/>
    <mergeCell ref="E19:E22"/>
    <mergeCell ref="C21:C22"/>
    <mergeCell ref="A15:A18"/>
    <mergeCell ref="B15:B18"/>
    <mergeCell ref="C15:C16"/>
    <mergeCell ref="D15:D18"/>
    <mergeCell ref="E15:E18"/>
    <mergeCell ref="C17:C18"/>
    <mergeCell ref="A11:A14"/>
    <mergeCell ref="B11:B14"/>
    <mergeCell ref="C11:C12"/>
    <mergeCell ref="D11:D14"/>
    <mergeCell ref="E11:E14"/>
    <mergeCell ref="C13:C14"/>
    <mergeCell ref="A1:E2"/>
    <mergeCell ref="B4:B5"/>
    <mergeCell ref="C4:E5"/>
    <mergeCell ref="A7:A10"/>
    <mergeCell ref="B7:B10"/>
    <mergeCell ref="C7:C10"/>
    <mergeCell ref="D7:D10"/>
    <mergeCell ref="E7:E10"/>
  </mergeCells>
  <phoneticPr fontId="2"/>
  <conditionalFormatting sqref="A4">
    <cfRule type="cellIs" dxfId="5" priority="1" stopIfTrue="1" operator="equal">
      <formula>0</formula>
    </cfRule>
  </conditionalFormatting>
  <dataValidations count="1">
    <dataValidation type="list" allowBlank="1" showInputMessage="1" showErrorMessage="1" sqref="ST5:ST7 B65543:B65547 IX65543:IX65547 ST65543:ST65547 ACP65543:ACP65547 AML65543:AML65547 AWH65543:AWH65547 BGD65543:BGD65547 BPZ65543:BPZ65547 BZV65543:BZV65547 CJR65543:CJR65547 CTN65543:CTN65547 DDJ65543:DDJ65547 DNF65543:DNF65547 DXB65543:DXB65547 EGX65543:EGX65547 EQT65543:EQT65547 FAP65543:FAP65547 FKL65543:FKL65547 FUH65543:FUH65547 GED65543:GED65547 GNZ65543:GNZ65547 GXV65543:GXV65547 HHR65543:HHR65547 HRN65543:HRN65547 IBJ65543:IBJ65547 ILF65543:ILF65547 IVB65543:IVB65547 JEX65543:JEX65547 JOT65543:JOT65547 JYP65543:JYP65547 KIL65543:KIL65547 KSH65543:KSH65547 LCD65543:LCD65547 LLZ65543:LLZ65547 LVV65543:LVV65547 MFR65543:MFR65547 MPN65543:MPN65547 MZJ65543:MZJ65547 NJF65543:NJF65547 NTB65543:NTB65547 OCX65543:OCX65547 OMT65543:OMT65547 OWP65543:OWP65547 PGL65543:PGL65547 PQH65543:PQH65547 QAD65543:QAD65547 QJZ65543:QJZ65547 QTV65543:QTV65547 RDR65543:RDR65547 RNN65543:RNN65547 RXJ65543:RXJ65547 SHF65543:SHF65547 SRB65543:SRB65547 TAX65543:TAX65547 TKT65543:TKT65547 TUP65543:TUP65547 UEL65543:UEL65547 UOH65543:UOH65547 UYD65543:UYD65547 VHZ65543:VHZ65547 VRV65543:VRV65547 WBR65543:WBR65547 WLN65543:WLN65547 WVJ65543:WVJ65547 B131079:B131083 IX131079:IX131083 ST131079:ST131083 ACP131079:ACP131083 AML131079:AML131083 AWH131079:AWH131083 BGD131079:BGD131083 BPZ131079:BPZ131083 BZV131079:BZV131083 CJR131079:CJR131083 CTN131079:CTN131083 DDJ131079:DDJ131083 DNF131079:DNF131083 DXB131079:DXB131083 EGX131079:EGX131083 EQT131079:EQT131083 FAP131079:FAP131083 FKL131079:FKL131083 FUH131079:FUH131083 GED131079:GED131083 GNZ131079:GNZ131083 GXV131079:GXV131083 HHR131079:HHR131083 HRN131079:HRN131083 IBJ131079:IBJ131083 ILF131079:ILF131083 IVB131079:IVB131083 JEX131079:JEX131083 JOT131079:JOT131083 JYP131079:JYP131083 KIL131079:KIL131083 KSH131079:KSH131083 LCD131079:LCD131083 LLZ131079:LLZ131083 LVV131079:LVV131083 MFR131079:MFR131083 MPN131079:MPN131083 MZJ131079:MZJ131083 NJF131079:NJF131083 NTB131079:NTB131083 OCX131079:OCX131083 OMT131079:OMT131083 OWP131079:OWP131083 PGL131079:PGL131083 PQH131079:PQH131083 QAD131079:QAD131083 QJZ131079:QJZ131083 QTV131079:QTV131083 RDR131079:RDR131083 RNN131079:RNN131083 RXJ131079:RXJ131083 SHF131079:SHF131083 SRB131079:SRB131083 TAX131079:TAX131083 TKT131079:TKT131083 TUP131079:TUP131083 UEL131079:UEL131083 UOH131079:UOH131083 UYD131079:UYD131083 VHZ131079:VHZ131083 VRV131079:VRV131083 WBR131079:WBR131083 WLN131079:WLN131083 WVJ131079:WVJ131083 B196615:B196619 IX196615:IX196619 ST196615:ST196619 ACP196615:ACP196619 AML196615:AML196619 AWH196615:AWH196619 BGD196615:BGD196619 BPZ196615:BPZ196619 BZV196615:BZV196619 CJR196615:CJR196619 CTN196615:CTN196619 DDJ196615:DDJ196619 DNF196615:DNF196619 DXB196615:DXB196619 EGX196615:EGX196619 EQT196615:EQT196619 FAP196615:FAP196619 FKL196615:FKL196619 FUH196615:FUH196619 GED196615:GED196619 GNZ196615:GNZ196619 GXV196615:GXV196619 HHR196615:HHR196619 HRN196615:HRN196619 IBJ196615:IBJ196619 ILF196615:ILF196619 IVB196615:IVB196619 JEX196615:JEX196619 JOT196615:JOT196619 JYP196615:JYP196619 KIL196615:KIL196619 KSH196615:KSH196619 LCD196615:LCD196619 LLZ196615:LLZ196619 LVV196615:LVV196619 MFR196615:MFR196619 MPN196615:MPN196619 MZJ196615:MZJ196619 NJF196615:NJF196619 NTB196615:NTB196619 OCX196615:OCX196619 OMT196615:OMT196619 OWP196615:OWP196619 PGL196615:PGL196619 PQH196615:PQH196619 QAD196615:QAD196619 QJZ196615:QJZ196619 QTV196615:QTV196619 RDR196615:RDR196619 RNN196615:RNN196619 RXJ196615:RXJ196619 SHF196615:SHF196619 SRB196615:SRB196619 TAX196615:TAX196619 TKT196615:TKT196619 TUP196615:TUP196619 UEL196615:UEL196619 UOH196615:UOH196619 UYD196615:UYD196619 VHZ196615:VHZ196619 VRV196615:VRV196619 WBR196615:WBR196619 WLN196615:WLN196619 WVJ196615:WVJ196619 B262151:B262155 IX262151:IX262155 ST262151:ST262155 ACP262151:ACP262155 AML262151:AML262155 AWH262151:AWH262155 BGD262151:BGD262155 BPZ262151:BPZ262155 BZV262151:BZV262155 CJR262151:CJR262155 CTN262151:CTN262155 DDJ262151:DDJ262155 DNF262151:DNF262155 DXB262151:DXB262155 EGX262151:EGX262155 EQT262151:EQT262155 FAP262151:FAP262155 FKL262151:FKL262155 FUH262151:FUH262155 GED262151:GED262155 GNZ262151:GNZ262155 GXV262151:GXV262155 HHR262151:HHR262155 HRN262151:HRN262155 IBJ262151:IBJ262155 ILF262151:ILF262155 IVB262151:IVB262155 JEX262151:JEX262155 JOT262151:JOT262155 JYP262151:JYP262155 KIL262151:KIL262155 KSH262151:KSH262155 LCD262151:LCD262155 LLZ262151:LLZ262155 LVV262151:LVV262155 MFR262151:MFR262155 MPN262151:MPN262155 MZJ262151:MZJ262155 NJF262151:NJF262155 NTB262151:NTB262155 OCX262151:OCX262155 OMT262151:OMT262155 OWP262151:OWP262155 PGL262151:PGL262155 PQH262151:PQH262155 QAD262151:QAD262155 QJZ262151:QJZ262155 QTV262151:QTV262155 RDR262151:RDR262155 RNN262151:RNN262155 RXJ262151:RXJ262155 SHF262151:SHF262155 SRB262151:SRB262155 TAX262151:TAX262155 TKT262151:TKT262155 TUP262151:TUP262155 UEL262151:UEL262155 UOH262151:UOH262155 UYD262151:UYD262155 VHZ262151:VHZ262155 VRV262151:VRV262155 WBR262151:WBR262155 WLN262151:WLN262155 WVJ262151:WVJ262155 B327687:B327691 IX327687:IX327691 ST327687:ST327691 ACP327687:ACP327691 AML327687:AML327691 AWH327687:AWH327691 BGD327687:BGD327691 BPZ327687:BPZ327691 BZV327687:BZV327691 CJR327687:CJR327691 CTN327687:CTN327691 DDJ327687:DDJ327691 DNF327687:DNF327691 DXB327687:DXB327691 EGX327687:EGX327691 EQT327687:EQT327691 FAP327687:FAP327691 FKL327687:FKL327691 FUH327687:FUH327691 GED327687:GED327691 GNZ327687:GNZ327691 GXV327687:GXV327691 HHR327687:HHR327691 HRN327687:HRN327691 IBJ327687:IBJ327691 ILF327687:ILF327691 IVB327687:IVB327691 JEX327687:JEX327691 JOT327687:JOT327691 JYP327687:JYP327691 KIL327687:KIL327691 KSH327687:KSH327691 LCD327687:LCD327691 LLZ327687:LLZ327691 LVV327687:LVV327691 MFR327687:MFR327691 MPN327687:MPN327691 MZJ327687:MZJ327691 NJF327687:NJF327691 NTB327687:NTB327691 OCX327687:OCX327691 OMT327687:OMT327691 OWP327687:OWP327691 PGL327687:PGL327691 PQH327687:PQH327691 QAD327687:QAD327691 QJZ327687:QJZ327691 QTV327687:QTV327691 RDR327687:RDR327691 RNN327687:RNN327691 RXJ327687:RXJ327691 SHF327687:SHF327691 SRB327687:SRB327691 TAX327687:TAX327691 TKT327687:TKT327691 TUP327687:TUP327691 UEL327687:UEL327691 UOH327687:UOH327691 UYD327687:UYD327691 VHZ327687:VHZ327691 VRV327687:VRV327691 WBR327687:WBR327691 WLN327687:WLN327691 WVJ327687:WVJ327691 B393223:B393227 IX393223:IX393227 ST393223:ST393227 ACP393223:ACP393227 AML393223:AML393227 AWH393223:AWH393227 BGD393223:BGD393227 BPZ393223:BPZ393227 BZV393223:BZV393227 CJR393223:CJR393227 CTN393223:CTN393227 DDJ393223:DDJ393227 DNF393223:DNF393227 DXB393223:DXB393227 EGX393223:EGX393227 EQT393223:EQT393227 FAP393223:FAP393227 FKL393223:FKL393227 FUH393223:FUH393227 GED393223:GED393227 GNZ393223:GNZ393227 GXV393223:GXV393227 HHR393223:HHR393227 HRN393223:HRN393227 IBJ393223:IBJ393227 ILF393223:ILF393227 IVB393223:IVB393227 JEX393223:JEX393227 JOT393223:JOT393227 JYP393223:JYP393227 KIL393223:KIL393227 KSH393223:KSH393227 LCD393223:LCD393227 LLZ393223:LLZ393227 LVV393223:LVV393227 MFR393223:MFR393227 MPN393223:MPN393227 MZJ393223:MZJ393227 NJF393223:NJF393227 NTB393223:NTB393227 OCX393223:OCX393227 OMT393223:OMT393227 OWP393223:OWP393227 PGL393223:PGL393227 PQH393223:PQH393227 QAD393223:QAD393227 QJZ393223:QJZ393227 QTV393223:QTV393227 RDR393223:RDR393227 RNN393223:RNN393227 RXJ393223:RXJ393227 SHF393223:SHF393227 SRB393223:SRB393227 TAX393223:TAX393227 TKT393223:TKT393227 TUP393223:TUP393227 UEL393223:UEL393227 UOH393223:UOH393227 UYD393223:UYD393227 VHZ393223:VHZ393227 VRV393223:VRV393227 WBR393223:WBR393227 WLN393223:WLN393227 WVJ393223:WVJ393227 B458759:B458763 IX458759:IX458763 ST458759:ST458763 ACP458759:ACP458763 AML458759:AML458763 AWH458759:AWH458763 BGD458759:BGD458763 BPZ458759:BPZ458763 BZV458759:BZV458763 CJR458759:CJR458763 CTN458759:CTN458763 DDJ458759:DDJ458763 DNF458759:DNF458763 DXB458759:DXB458763 EGX458759:EGX458763 EQT458759:EQT458763 FAP458759:FAP458763 FKL458759:FKL458763 FUH458759:FUH458763 GED458759:GED458763 GNZ458759:GNZ458763 GXV458759:GXV458763 HHR458759:HHR458763 HRN458759:HRN458763 IBJ458759:IBJ458763 ILF458759:ILF458763 IVB458759:IVB458763 JEX458759:JEX458763 JOT458759:JOT458763 JYP458759:JYP458763 KIL458759:KIL458763 KSH458759:KSH458763 LCD458759:LCD458763 LLZ458759:LLZ458763 LVV458759:LVV458763 MFR458759:MFR458763 MPN458759:MPN458763 MZJ458759:MZJ458763 NJF458759:NJF458763 NTB458759:NTB458763 OCX458759:OCX458763 OMT458759:OMT458763 OWP458759:OWP458763 PGL458759:PGL458763 PQH458759:PQH458763 QAD458759:QAD458763 QJZ458759:QJZ458763 QTV458759:QTV458763 RDR458759:RDR458763 RNN458759:RNN458763 RXJ458759:RXJ458763 SHF458759:SHF458763 SRB458759:SRB458763 TAX458759:TAX458763 TKT458759:TKT458763 TUP458759:TUP458763 UEL458759:UEL458763 UOH458759:UOH458763 UYD458759:UYD458763 VHZ458759:VHZ458763 VRV458759:VRV458763 WBR458759:WBR458763 WLN458759:WLN458763 WVJ458759:WVJ458763 B524295:B524299 IX524295:IX524299 ST524295:ST524299 ACP524295:ACP524299 AML524295:AML524299 AWH524295:AWH524299 BGD524295:BGD524299 BPZ524295:BPZ524299 BZV524295:BZV524299 CJR524295:CJR524299 CTN524295:CTN524299 DDJ524295:DDJ524299 DNF524295:DNF524299 DXB524295:DXB524299 EGX524295:EGX524299 EQT524295:EQT524299 FAP524295:FAP524299 FKL524295:FKL524299 FUH524295:FUH524299 GED524295:GED524299 GNZ524295:GNZ524299 GXV524295:GXV524299 HHR524295:HHR524299 HRN524295:HRN524299 IBJ524295:IBJ524299 ILF524295:ILF524299 IVB524295:IVB524299 JEX524295:JEX524299 JOT524295:JOT524299 JYP524295:JYP524299 KIL524295:KIL524299 KSH524295:KSH524299 LCD524295:LCD524299 LLZ524295:LLZ524299 LVV524295:LVV524299 MFR524295:MFR524299 MPN524295:MPN524299 MZJ524295:MZJ524299 NJF524295:NJF524299 NTB524295:NTB524299 OCX524295:OCX524299 OMT524295:OMT524299 OWP524295:OWP524299 PGL524295:PGL524299 PQH524295:PQH524299 QAD524295:QAD524299 QJZ524295:QJZ524299 QTV524295:QTV524299 RDR524295:RDR524299 RNN524295:RNN524299 RXJ524295:RXJ524299 SHF524295:SHF524299 SRB524295:SRB524299 TAX524295:TAX524299 TKT524295:TKT524299 TUP524295:TUP524299 UEL524295:UEL524299 UOH524295:UOH524299 UYD524295:UYD524299 VHZ524295:VHZ524299 VRV524295:VRV524299 WBR524295:WBR524299 WLN524295:WLN524299 WVJ524295:WVJ524299 B589831:B589835 IX589831:IX589835 ST589831:ST589835 ACP589831:ACP589835 AML589831:AML589835 AWH589831:AWH589835 BGD589831:BGD589835 BPZ589831:BPZ589835 BZV589831:BZV589835 CJR589831:CJR589835 CTN589831:CTN589835 DDJ589831:DDJ589835 DNF589831:DNF589835 DXB589831:DXB589835 EGX589831:EGX589835 EQT589831:EQT589835 FAP589831:FAP589835 FKL589831:FKL589835 FUH589831:FUH589835 GED589831:GED589835 GNZ589831:GNZ589835 GXV589831:GXV589835 HHR589831:HHR589835 HRN589831:HRN589835 IBJ589831:IBJ589835 ILF589831:ILF589835 IVB589831:IVB589835 JEX589831:JEX589835 JOT589831:JOT589835 JYP589831:JYP589835 KIL589831:KIL589835 KSH589831:KSH589835 LCD589831:LCD589835 LLZ589831:LLZ589835 LVV589831:LVV589835 MFR589831:MFR589835 MPN589831:MPN589835 MZJ589831:MZJ589835 NJF589831:NJF589835 NTB589831:NTB589835 OCX589831:OCX589835 OMT589831:OMT589835 OWP589831:OWP589835 PGL589831:PGL589835 PQH589831:PQH589835 QAD589831:QAD589835 QJZ589831:QJZ589835 QTV589831:QTV589835 RDR589831:RDR589835 RNN589831:RNN589835 RXJ589831:RXJ589835 SHF589831:SHF589835 SRB589831:SRB589835 TAX589831:TAX589835 TKT589831:TKT589835 TUP589831:TUP589835 UEL589831:UEL589835 UOH589831:UOH589835 UYD589831:UYD589835 VHZ589831:VHZ589835 VRV589831:VRV589835 WBR589831:WBR589835 WLN589831:WLN589835 WVJ589831:WVJ589835 B655367:B655371 IX655367:IX655371 ST655367:ST655371 ACP655367:ACP655371 AML655367:AML655371 AWH655367:AWH655371 BGD655367:BGD655371 BPZ655367:BPZ655371 BZV655367:BZV655371 CJR655367:CJR655371 CTN655367:CTN655371 DDJ655367:DDJ655371 DNF655367:DNF655371 DXB655367:DXB655371 EGX655367:EGX655371 EQT655367:EQT655371 FAP655367:FAP655371 FKL655367:FKL655371 FUH655367:FUH655371 GED655367:GED655371 GNZ655367:GNZ655371 GXV655367:GXV655371 HHR655367:HHR655371 HRN655367:HRN655371 IBJ655367:IBJ655371 ILF655367:ILF655371 IVB655367:IVB655371 JEX655367:JEX655371 JOT655367:JOT655371 JYP655367:JYP655371 KIL655367:KIL655371 KSH655367:KSH655371 LCD655367:LCD655371 LLZ655367:LLZ655371 LVV655367:LVV655371 MFR655367:MFR655371 MPN655367:MPN655371 MZJ655367:MZJ655371 NJF655367:NJF655371 NTB655367:NTB655371 OCX655367:OCX655371 OMT655367:OMT655371 OWP655367:OWP655371 PGL655367:PGL655371 PQH655367:PQH655371 QAD655367:QAD655371 QJZ655367:QJZ655371 QTV655367:QTV655371 RDR655367:RDR655371 RNN655367:RNN655371 RXJ655367:RXJ655371 SHF655367:SHF655371 SRB655367:SRB655371 TAX655367:TAX655371 TKT655367:TKT655371 TUP655367:TUP655371 UEL655367:UEL655371 UOH655367:UOH655371 UYD655367:UYD655371 VHZ655367:VHZ655371 VRV655367:VRV655371 WBR655367:WBR655371 WLN655367:WLN655371 WVJ655367:WVJ655371 B720903:B720907 IX720903:IX720907 ST720903:ST720907 ACP720903:ACP720907 AML720903:AML720907 AWH720903:AWH720907 BGD720903:BGD720907 BPZ720903:BPZ720907 BZV720903:BZV720907 CJR720903:CJR720907 CTN720903:CTN720907 DDJ720903:DDJ720907 DNF720903:DNF720907 DXB720903:DXB720907 EGX720903:EGX720907 EQT720903:EQT720907 FAP720903:FAP720907 FKL720903:FKL720907 FUH720903:FUH720907 GED720903:GED720907 GNZ720903:GNZ720907 GXV720903:GXV720907 HHR720903:HHR720907 HRN720903:HRN720907 IBJ720903:IBJ720907 ILF720903:ILF720907 IVB720903:IVB720907 JEX720903:JEX720907 JOT720903:JOT720907 JYP720903:JYP720907 KIL720903:KIL720907 KSH720903:KSH720907 LCD720903:LCD720907 LLZ720903:LLZ720907 LVV720903:LVV720907 MFR720903:MFR720907 MPN720903:MPN720907 MZJ720903:MZJ720907 NJF720903:NJF720907 NTB720903:NTB720907 OCX720903:OCX720907 OMT720903:OMT720907 OWP720903:OWP720907 PGL720903:PGL720907 PQH720903:PQH720907 QAD720903:QAD720907 QJZ720903:QJZ720907 QTV720903:QTV720907 RDR720903:RDR720907 RNN720903:RNN720907 RXJ720903:RXJ720907 SHF720903:SHF720907 SRB720903:SRB720907 TAX720903:TAX720907 TKT720903:TKT720907 TUP720903:TUP720907 UEL720903:UEL720907 UOH720903:UOH720907 UYD720903:UYD720907 VHZ720903:VHZ720907 VRV720903:VRV720907 WBR720903:WBR720907 WLN720903:WLN720907 WVJ720903:WVJ720907 B786439:B786443 IX786439:IX786443 ST786439:ST786443 ACP786439:ACP786443 AML786439:AML786443 AWH786439:AWH786443 BGD786439:BGD786443 BPZ786439:BPZ786443 BZV786439:BZV786443 CJR786439:CJR786443 CTN786439:CTN786443 DDJ786439:DDJ786443 DNF786439:DNF786443 DXB786439:DXB786443 EGX786439:EGX786443 EQT786439:EQT786443 FAP786439:FAP786443 FKL786439:FKL786443 FUH786439:FUH786443 GED786439:GED786443 GNZ786439:GNZ786443 GXV786439:GXV786443 HHR786439:HHR786443 HRN786439:HRN786443 IBJ786439:IBJ786443 ILF786439:ILF786443 IVB786439:IVB786443 JEX786439:JEX786443 JOT786439:JOT786443 JYP786439:JYP786443 KIL786439:KIL786443 KSH786439:KSH786443 LCD786439:LCD786443 LLZ786439:LLZ786443 LVV786439:LVV786443 MFR786439:MFR786443 MPN786439:MPN786443 MZJ786439:MZJ786443 NJF786439:NJF786443 NTB786439:NTB786443 OCX786439:OCX786443 OMT786439:OMT786443 OWP786439:OWP786443 PGL786439:PGL786443 PQH786439:PQH786443 QAD786439:QAD786443 QJZ786439:QJZ786443 QTV786439:QTV786443 RDR786439:RDR786443 RNN786439:RNN786443 RXJ786439:RXJ786443 SHF786439:SHF786443 SRB786439:SRB786443 TAX786439:TAX786443 TKT786439:TKT786443 TUP786439:TUP786443 UEL786439:UEL786443 UOH786439:UOH786443 UYD786439:UYD786443 VHZ786439:VHZ786443 VRV786439:VRV786443 WBR786439:WBR786443 WLN786439:WLN786443 WVJ786439:WVJ786443 B851975:B851979 IX851975:IX851979 ST851975:ST851979 ACP851975:ACP851979 AML851975:AML851979 AWH851975:AWH851979 BGD851975:BGD851979 BPZ851975:BPZ851979 BZV851975:BZV851979 CJR851975:CJR851979 CTN851975:CTN851979 DDJ851975:DDJ851979 DNF851975:DNF851979 DXB851975:DXB851979 EGX851975:EGX851979 EQT851975:EQT851979 FAP851975:FAP851979 FKL851975:FKL851979 FUH851975:FUH851979 GED851975:GED851979 GNZ851975:GNZ851979 GXV851975:GXV851979 HHR851975:HHR851979 HRN851975:HRN851979 IBJ851975:IBJ851979 ILF851975:ILF851979 IVB851975:IVB851979 JEX851975:JEX851979 JOT851975:JOT851979 JYP851975:JYP851979 KIL851975:KIL851979 KSH851975:KSH851979 LCD851975:LCD851979 LLZ851975:LLZ851979 LVV851975:LVV851979 MFR851975:MFR851979 MPN851975:MPN851979 MZJ851975:MZJ851979 NJF851975:NJF851979 NTB851975:NTB851979 OCX851975:OCX851979 OMT851975:OMT851979 OWP851975:OWP851979 PGL851975:PGL851979 PQH851975:PQH851979 QAD851975:QAD851979 QJZ851975:QJZ851979 QTV851975:QTV851979 RDR851975:RDR851979 RNN851975:RNN851979 RXJ851975:RXJ851979 SHF851975:SHF851979 SRB851975:SRB851979 TAX851975:TAX851979 TKT851975:TKT851979 TUP851975:TUP851979 UEL851975:UEL851979 UOH851975:UOH851979 UYD851975:UYD851979 VHZ851975:VHZ851979 VRV851975:VRV851979 WBR851975:WBR851979 WLN851975:WLN851979 WVJ851975:WVJ851979 B917511:B917515 IX917511:IX917515 ST917511:ST917515 ACP917511:ACP917515 AML917511:AML917515 AWH917511:AWH917515 BGD917511:BGD917515 BPZ917511:BPZ917515 BZV917511:BZV917515 CJR917511:CJR917515 CTN917511:CTN917515 DDJ917511:DDJ917515 DNF917511:DNF917515 DXB917511:DXB917515 EGX917511:EGX917515 EQT917511:EQT917515 FAP917511:FAP917515 FKL917511:FKL917515 FUH917511:FUH917515 GED917511:GED917515 GNZ917511:GNZ917515 GXV917511:GXV917515 HHR917511:HHR917515 HRN917511:HRN917515 IBJ917511:IBJ917515 ILF917511:ILF917515 IVB917511:IVB917515 JEX917511:JEX917515 JOT917511:JOT917515 JYP917511:JYP917515 KIL917511:KIL917515 KSH917511:KSH917515 LCD917511:LCD917515 LLZ917511:LLZ917515 LVV917511:LVV917515 MFR917511:MFR917515 MPN917511:MPN917515 MZJ917511:MZJ917515 NJF917511:NJF917515 NTB917511:NTB917515 OCX917511:OCX917515 OMT917511:OMT917515 OWP917511:OWP917515 PGL917511:PGL917515 PQH917511:PQH917515 QAD917511:QAD917515 QJZ917511:QJZ917515 QTV917511:QTV917515 RDR917511:RDR917515 RNN917511:RNN917515 RXJ917511:RXJ917515 SHF917511:SHF917515 SRB917511:SRB917515 TAX917511:TAX917515 TKT917511:TKT917515 TUP917511:TUP917515 UEL917511:UEL917515 UOH917511:UOH917515 UYD917511:UYD917515 VHZ917511:VHZ917515 VRV917511:VRV917515 WBR917511:WBR917515 WLN917511:WLN917515 WVJ917511:WVJ917515 B983047:B983051 IX983047:IX983051 ST983047:ST983051 ACP983047:ACP983051 AML983047:AML983051 AWH983047:AWH983051 BGD983047:BGD983051 BPZ983047:BPZ983051 BZV983047:BZV983051 CJR983047:CJR983051 CTN983047:CTN983051 DDJ983047:DDJ983051 DNF983047:DNF983051 DXB983047:DXB983051 EGX983047:EGX983051 EQT983047:EQT983051 FAP983047:FAP983051 FKL983047:FKL983051 FUH983047:FUH983051 GED983047:GED983051 GNZ983047:GNZ983051 GXV983047:GXV983051 HHR983047:HHR983051 HRN983047:HRN983051 IBJ983047:IBJ983051 ILF983047:ILF983051 IVB983047:IVB983051 JEX983047:JEX983051 JOT983047:JOT983051 JYP983047:JYP983051 KIL983047:KIL983051 KSH983047:KSH983051 LCD983047:LCD983051 LLZ983047:LLZ983051 LVV983047:LVV983051 MFR983047:MFR983051 MPN983047:MPN983051 MZJ983047:MZJ983051 NJF983047:NJF983051 NTB983047:NTB983051 OCX983047:OCX983051 OMT983047:OMT983051 OWP983047:OWP983051 PGL983047:PGL983051 PQH983047:PQH983051 QAD983047:QAD983051 QJZ983047:QJZ983051 QTV983047:QTV983051 RDR983047:RDR983051 RNN983047:RNN983051 RXJ983047:RXJ983051 SHF983047:SHF983051 SRB983047:SRB983051 TAX983047:TAX983051 TKT983047:TKT983051 TUP983047:TUP983051 UEL983047:UEL983051 UOH983047:UOH983051 UYD983047:UYD983051 VHZ983047:VHZ983051 VRV983047:VRV983051 WBR983047:WBR983051 WLN983047:WLN983051 WVJ983047:WVJ983051 IX5:IX7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ACP5:ACP7 WVJ5:WVJ7 WLN5:WLN7 WBR5:WBR7 VRV5:VRV7 VHZ5:VHZ7 UYD5:UYD7 UOH5:UOH7 UEL5:UEL7 TUP5:TUP7 TKT5:TKT7 TAX5:TAX7 SRB5:SRB7 SHF5:SHF7 RXJ5:RXJ7 RNN5:RNN7 RDR5:RDR7 QTV5:QTV7 QJZ5:QJZ7 QAD5:QAD7 PQH5:PQH7 PGL5:PGL7 OWP5:OWP7 OMT5:OMT7 OCX5:OCX7 NTB5:NTB7 NJF5:NJF7 MZJ5:MZJ7 MPN5:MPN7 MFR5:MFR7 LVV5:LVV7 LLZ5:LLZ7 LCD5:LCD7 KSH5:KSH7 KIL5:KIL7 JYP5:JYP7 JOT5:JOT7 JEX5:JEX7 IVB5:IVB7 ILF5:ILF7 IBJ5:IBJ7 HRN5:HRN7 HHR5:HHR7 GXV5:GXV7 GNZ5:GNZ7 GED5:GED7 FUH5:FUH7 FKL5:FKL7 FAP5:FAP7 EQT5:EQT7 EGX5:EGX7 DXB5:DXB7 DNF5:DNF7 DDJ5:DDJ7 CTN5:CTN7 CJR5:CJR7 BZV5:BZV7 BPZ5:BPZ7 BGD5:BGD7 AWH5:AWH7 AML5:AML7 B11:B23">
      <formula1>"高齢者,身体障害者,知的障害者,精神障害者,母子家庭の母,父子家庭の父,寡婦"</formula1>
    </dataValidation>
  </dataValidations>
  <printOptions horizontalCentered="1"/>
  <pageMargins left="0.98425196850393704" right="0.98425196850393704" top="0.98425196850393704" bottom="0.78740157480314965" header="0.51181102362204722" footer="0.51181102362204722"/>
  <pageSetup paperSize="9" scale="91" fitToWidth="0" fitToHeight="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92D050"/>
  </sheetPr>
  <dimension ref="A1:X74"/>
  <sheetViews>
    <sheetView view="pageBreakPreview" zoomScale="60" zoomScaleNormal="69" workbookViewId="0">
      <selection activeCell="O34" sqref="O34:W35"/>
    </sheetView>
  </sheetViews>
  <sheetFormatPr defaultRowHeight="13.5"/>
  <cols>
    <col min="1" max="1" width="4.125" style="42" customWidth="1"/>
    <col min="2" max="2" width="13.5" style="42" customWidth="1"/>
    <col min="3" max="3" width="3.125" style="42" customWidth="1"/>
    <col min="4" max="14" width="9.125" style="42" customWidth="1"/>
    <col min="15" max="16384" width="9" style="42"/>
  </cols>
  <sheetData>
    <row r="1" spans="1:20" ht="18.75" customHeight="1">
      <c r="A1" s="24"/>
      <c r="B1" s="24"/>
      <c r="C1" s="24"/>
      <c r="D1" s="12"/>
      <c r="E1" s="12"/>
      <c r="F1" s="12"/>
      <c r="G1" s="12"/>
      <c r="H1" s="12"/>
      <c r="I1" s="12"/>
      <c r="J1" s="12"/>
      <c r="K1" s="12"/>
      <c r="L1" s="12"/>
      <c r="M1" s="12"/>
      <c r="N1" s="12"/>
    </row>
    <row r="2" spans="1:20" s="3" customFormat="1" ht="18.75" customHeight="1">
      <c r="A2" s="189" t="str">
        <f>作成フォーム!A1</f>
        <v>令和６年度</v>
      </c>
      <c r="B2" s="189"/>
      <c r="C2" s="189"/>
      <c r="D2" s="189"/>
      <c r="E2" s="189"/>
      <c r="F2" s="189"/>
      <c r="G2" s="188" t="s">
        <v>204</v>
      </c>
      <c r="H2" s="188"/>
      <c r="I2" s="188"/>
      <c r="J2" s="188"/>
      <c r="K2" s="188"/>
      <c r="L2" s="188"/>
      <c r="M2" s="188"/>
      <c r="N2" s="188"/>
      <c r="O2" s="1"/>
      <c r="P2" s="1"/>
      <c r="Q2" s="2"/>
      <c r="R2" s="2"/>
      <c r="S2" s="2"/>
      <c r="T2" s="2"/>
    </row>
    <row r="3" spans="1:20" s="3" customFormat="1" ht="18.75" customHeight="1">
      <c r="A3" s="24"/>
      <c r="B3" s="24"/>
      <c r="C3" s="24"/>
      <c r="D3" s="24"/>
      <c r="E3" s="24"/>
      <c r="F3" s="24"/>
      <c r="G3" s="24"/>
      <c r="H3" s="24"/>
      <c r="I3" s="24"/>
      <c r="J3" s="24"/>
      <c r="K3" s="24"/>
      <c r="L3" s="24"/>
      <c r="M3" s="24"/>
      <c r="N3" s="24"/>
      <c r="O3" s="1"/>
      <c r="P3" s="1"/>
      <c r="Q3" s="2"/>
      <c r="R3" s="2"/>
      <c r="S3" s="2"/>
      <c r="T3" s="2"/>
    </row>
    <row r="4" spans="1:20" ht="18.75" customHeight="1">
      <c r="A4" s="12"/>
      <c r="B4" s="12"/>
      <c r="C4" s="12"/>
      <c r="D4" s="12"/>
      <c r="E4" s="12"/>
      <c r="F4" s="12"/>
      <c r="G4" s="12"/>
      <c r="H4" s="12"/>
      <c r="I4" s="12"/>
      <c r="J4" s="12"/>
      <c r="K4" s="12"/>
      <c r="L4" s="12"/>
      <c r="M4" s="12"/>
      <c r="N4" s="12"/>
    </row>
    <row r="5" spans="1:20" ht="18.75" customHeight="1">
      <c r="A5" s="12"/>
      <c r="B5" s="12"/>
      <c r="C5" s="12"/>
      <c r="D5" s="12"/>
      <c r="E5" s="12"/>
      <c r="F5" s="12"/>
      <c r="G5" s="12"/>
      <c r="H5" s="173">
        <f>IF(作成フォーム!J3="","作成フォームにて提出日を入力してください",作成フォーム!J3)</f>
        <v>45747</v>
      </c>
      <c r="I5" s="173"/>
      <c r="J5" s="173"/>
      <c r="K5" s="173"/>
      <c r="L5" s="173"/>
      <c r="M5" s="173"/>
      <c r="N5" s="173"/>
    </row>
    <row r="6" spans="1:20" ht="18.75" customHeight="1">
      <c r="A6" s="12"/>
      <c r="B6" s="12"/>
      <c r="C6" s="12"/>
      <c r="D6" s="12"/>
      <c r="E6" s="12"/>
      <c r="F6" s="12"/>
      <c r="G6" s="12"/>
      <c r="H6" s="12"/>
      <c r="I6" s="12"/>
      <c r="J6" s="12"/>
      <c r="K6" s="12"/>
      <c r="L6" s="36"/>
      <c r="M6" s="36"/>
      <c r="N6" s="36"/>
    </row>
    <row r="7" spans="1:20" ht="18.75" customHeight="1">
      <c r="A7" s="187" t="s">
        <v>2</v>
      </c>
      <c r="B7" s="187"/>
      <c r="C7" s="187"/>
      <c r="D7" s="187"/>
      <c r="E7" s="187"/>
      <c r="F7" s="12"/>
      <c r="G7" s="12"/>
      <c r="H7" s="12"/>
      <c r="I7" s="12"/>
      <c r="J7" s="12"/>
      <c r="K7" s="12"/>
      <c r="L7" s="12"/>
      <c r="M7" s="12"/>
      <c r="N7" s="12"/>
    </row>
    <row r="8" spans="1:20" ht="18.75" customHeight="1">
      <c r="A8" s="35"/>
      <c r="B8" s="35"/>
      <c r="C8" s="35"/>
      <c r="D8" s="35"/>
      <c r="E8" s="35"/>
      <c r="F8" s="12"/>
      <c r="G8" s="12"/>
      <c r="H8" s="12"/>
      <c r="I8" s="12"/>
      <c r="J8" s="12"/>
      <c r="K8" s="12"/>
      <c r="L8" s="12"/>
      <c r="M8" s="12"/>
      <c r="N8" s="12"/>
    </row>
    <row r="9" spans="1:20" ht="18.75" customHeight="1">
      <c r="A9" s="35"/>
      <c r="B9" s="35"/>
      <c r="C9" s="35"/>
      <c r="D9" s="35"/>
      <c r="E9" s="35"/>
      <c r="F9" s="12"/>
      <c r="G9" s="12"/>
      <c r="H9" s="12"/>
      <c r="I9" s="12"/>
      <c r="J9" s="12"/>
      <c r="K9" s="12"/>
      <c r="L9" s="12"/>
      <c r="M9" s="12"/>
      <c r="N9" s="12"/>
    </row>
    <row r="10" spans="1:20" ht="18.75" customHeight="1">
      <c r="A10" s="12"/>
      <c r="B10" s="12"/>
      <c r="C10" s="12"/>
      <c r="D10" s="12"/>
      <c r="E10" s="12"/>
      <c r="F10" s="204" t="s">
        <v>3</v>
      </c>
      <c r="G10" s="204"/>
      <c r="H10" s="206" t="str">
        <f>IF(作成フォーム!J4="","作成フォームにて法人住所を入力してください",作成フォーム!J4)</f>
        <v>作成フォームにて法人住所を入力してください</v>
      </c>
      <c r="I10" s="206"/>
      <c r="J10" s="206"/>
      <c r="K10" s="206"/>
      <c r="L10" s="206"/>
      <c r="M10" s="206"/>
      <c r="N10" s="206"/>
    </row>
    <row r="11" spans="1:20" ht="18.75" customHeight="1">
      <c r="A11" s="12"/>
      <c r="B11" s="12"/>
      <c r="C11" s="12"/>
      <c r="D11" s="12"/>
      <c r="E11" s="12"/>
      <c r="F11" s="204" t="s">
        <v>4</v>
      </c>
      <c r="G11" s="204"/>
      <c r="H11" s="206" t="str">
        <f>IF(作成フォーム!J5="","作成フォームにて法人名を入力してください",作成フォーム!J5)</f>
        <v>作成フォームにて法人名を入力してください</v>
      </c>
      <c r="I11" s="206"/>
      <c r="J11" s="206"/>
      <c r="K11" s="206"/>
      <c r="L11" s="206"/>
      <c r="M11" s="206"/>
      <c r="N11" s="206"/>
    </row>
    <row r="12" spans="1:20" ht="18.75" customHeight="1">
      <c r="A12" s="12"/>
      <c r="B12" s="12"/>
      <c r="C12" s="12"/>
      <c r="D12" s="12"/>
      <c r="E12" s="12"/>
      <c r="F12" s="205" t="s">
        <v>1</v>
      </c>
      <c r="G12" s="205"/>
      <c r="H12" s="206" t="str">
        <f>IF(作成フォーム!J6="","作成フォームにて代表者名を入力してください",作成フォーム!J6)</f>
        <v>作成フォームにて代表者名を入力してください</v>
      </c>
      <c r="I12" s="206"/>
      <c r="J12" s="206"/>
      <c r="K12" s="206"/>
      <c r="L12" s="206"/>
      <c r="M12" s="206"/>
      <c r="N12" s="206"/>
    </row>
    <row r="13" spans="1:20" ht="18.75" customHeight="1">
      <c r="A13" s="12"/>
      <c r="B13" s="12"/>
      <c r="C13" s="12"/>
      <c r="D13" s="12"/>
      <c r="E13" s="12"/>
      <c r="F13" s="12"/>
      <c r="G13" s="12"/>
      <c r="H13" s="17"/>
      <c r="I13" s="17"/>
      <c r="J13" s="32"/>
      <c r="K13" s="32"/>
      <c r="L13" s="32"/>
      <c r="M13" s="32"/>
      <c r="N13" s="32"/>
    </row>
    <row r="14" spans="1:20" ht="18.75" customHeight="1">
      <c r="A14" s="12"/>
      <c r="B14" s="12"/>
      <c r="C14" s="12"/>
      <c r="D14" s="12"/>
      <c r="E14" s="12"/>
      <c r="F14" s="12"/>
      <c r="G14" s="12"/>
      <c r="H14" s="12"/>
      <c r="I14" s="12"/>
      <c r="J14" s="12"/>
      <c r="K14" s="12"/>
      <c r="L14" s="12"/>
      <c r="M14" s="12"/>
      <c r="N14" s="12"/>
    </row>
    <row r="15" spans="1:20" ht="18.75" customHeight="1">
      <c r="A15" s="173" t="str">
        <f>作成フォーム!A1</f>
        <v>令和６年度</v>
      </c>
      <c r="B15" s="173"/>
      <c r="C15" s="187" t="s">
        <v>205</v>
      </c>
      <c r="D15" s="187"/>
      <c r="E15" s="187"/>
      <c r="F15" s="187"/>
      <c r="G15" s="187"/>
      <c r="H15" s="187"/>
      <c r="I15" s="187"/>
      <c r="J15" s="187"/>
      <c r="K15" s="187"/>
      <c r="L15" s="187"/>
      <c r="M15" s="187"/>
      <c r="N15" s="187"/>
    </row>
    <row r="16" spans="1:20" ht="18.75" customHeight="1">
      <c r="A16" s="207" t="s">
        <v>206</v>
      </c>
      <c r="B16" s="207"/>
      <c r="C16" s="207"/>
      <c r="D16" s="207"/>
      <c r="E16" s="207"/>
      <c r="F16" s="207"/>
      <c r="G16" s="207"/>
      <c r="H16" s="207"/>
      <c r="I16" s="207"/>
      <c r="J16" s="207"/>
      <c r="K16" s="207"/>
      <c r="L16" s="207"/>
      <c r="M16" s="207"/>
      <c r="N16" s="207"/>
    </row>
    <row r="17" spans="1:24" ht="18.75" customHeight="1">
      <c r="A17" s="33"/>
      <c r="B17" s="33"/>
      <c r="C17" s="33"/>
      <c r="D17" s="33"/>
      <c r="E17" s="33"/>
      <c r="F17" s="33"/>
      <c r="G17" s="33"/>
      <c r="H17" s="33"/>
      <c r="I17" s="33"/>
      <c r="J17" s="33"/>
      <c r="K17" s="33"/>
      <c r="L17" s="33"/>
      <c r="M17" s="33"/>
      <c r="N17" s="33"/>
    </row>
    <row r="18" spans="1:24" ht="15" customHeight="1">
      <c r="A18" s="208" t="s">
        <v>17</v>
      </c>
      <c r="B18" s="209"/>
      <c r="C18" s="210"/>
      <c r="D18" s="219" t="str">
        <f>IF(作成フォーム!J7="","作成フォームにて施設名を入力してください",作成フォーム!J7)</f>
        <v>作成フォームにて施設名を入力してください</v>
      </c>
      <c r="E18" s="219"/>
      <c r="F18" s="219"/>
      <c r="G18" s="219"/>
      <c r="H18" s="219"/>
      <c r="I18" s="219"/>
      <c r="J18" s="219"/>
      <c r="K18" s="219"/>
      <c r="L18" s="219"/>
      <c r="M18" s="219"/>
      <c r="N18" s="220"/>
    </row>
    <row r="19" spans="1:24" ht="15" customHeight="1">
      <c r="A19" s="211"/>
      <c r="B19" s="212"/>
      <c r="C19" s="213"/>
      <c r="D19" s="221"/>
      <c r="E19" s="221"/>
      <c r="F19" s="221"/>
      <c r="G19" s="221"/>
      <c r="H19" s="221"/>
      <c r="I19" s="221"/>
      <c r="J19" s="221"/>
      <c r="K19" s="221"/>
      <c r="L19" s="221"/>
      <c r="M19" s="221"/>
      <c r="N19" s="222"/>
    </row>
    <row r="20" spans="1:24" ht="15" customHeight="1">
      <c r="A20" s="191" t="s">
        <v>91</v>
      </c>
      <c r="B20" s="192"/>
      <c r="C20" s="193"/>
      <c r="D20" s="292" t="s">
        <v>92</v>
      </c>
      <c r="E20" s="293"/>
      <c r="F20" s="292" t="s">
        <v>93</v>
      </c>
      <c r="G20" s="295"/>
      <c r="H20" s="295"/>
      <c r="I20" s="295"/>
      <c r="J20" s="295"/>
      <c r="K20" s="295"/>
      <c r="L20" s="295"/>
      <c r="M20" s="295"/>
      <c r="N20" s="293"/>
      <c r="O20" s="57"/>
      <c r="P20" s="58"/>
      <c r="Q20" s="58"/>
      <c r="R20" s="58"/>
      <c r="S20" s="58"/>
      <c r="T20" s="58"/>
      <c r="U20" s="58"/>
      <c r="V20" s="58"/>
      <c r="W20" s="58"/>
    </row>
    <row r="21" spans="1:24" ht="15" customHeight="1">
      <c r="A21" s="194"/>
      <c r="B21" s="195"/>
      <c r="C21" s="196"/>
      <c r="D21" s="186"/>
      <c r="E21" s="294"/>
      <c r="F21" s="186"/>
      <c r="G21" s="190"/>
      <c r="H21" s="190"/>
      <c r="I21" s="190"/>
      <c r="J21" s="190"/>
      <c r="K21" s="190"/>
      <c r="L21" s="190"/>
      <c r="M21" s="190"/>
      <c r="N21" s="294"/>
      <c r="O21" s="57"/>
      <c r="P21" s="58"/>
      <c r="Q21" s="58"/>
      <c r="R21" s="58"/>
      <c r="S21" s="58"/>
      <c r="T21" s="58"/>
      <c r="U21" s="58"/>
      <c r="V21" s="58"/>
      <c r="W21" s="58"/>
    </row>
    <row r="22" spans="1:24" ht="15" customHeight="1">
      <c r="A22" s="194"/>
      <c r="B22" s="195"/>
      <c r="C22" s="196"/>
      <c r="D22" s="216"/>
      <c r="E22" s="218"/>
      <c r="F22" s="216"/>
      <c r="G22" s="217"/>
      <c r="H22" s="217"/>
      <c r="I22" s="217"/>
      <c r="J22" s="217"/>
      <c r="K22" s="217"/>
      <c r="L22" s="217"/>
      <c r="M22" s="217"/>
      <c r="N22" s="218"/>
      <c r="O22" s="57"/>
      <c r="P22" s="58"/>
      <c r="Q22" s="58"/>
      <c r="R22" s="58"/>
      <c r="S22" s="58"/>
      <c r="T22" s="58"/>
      <c r="U22" s="58"/>
      <c r="V22" s="58"/>
      <c r="W22" s="58"/>
    </row>
    <row r="23" spans="1:24" ht="15" customHeight="1">
      <c r="A23" s="194"/>
      <c r="B23" s="195"/>
      <c r="C23" s="196"/>
      <c r="D23" s="292" t="s">
        <v>174</v>
      </c>
      <c r="E23" s="293"/>
      <c r="F23" s="296"/>
      <c r="G23" s="297"/>
      <c r="H23" s="297"/>
      <c r="I23" s="297"/>
      <c r="J23" s="297"/>
      <c r="K23" s="297"/>
      <c r="L23" s="297"/>
      <c r="M23" s="297"/>
      <c r="N23" s="298"/>
      <c r="O23" s="57"/>
      <c r="P23" s="58"/>
      <c r="Q23" s="58"/>
      <c r="R23" s="58"/>
      <c r="S23" s="58"/>
      <c r="T23" s="58"/>
      <c r="U23" s="58"/>
      <c r="V23" s="58"/>
      <c r="W23" s="58"/>
    </row>
    <row r="24" spans="1:24" ht="15" customHeight="1">
      <c r="A24" s="194"/>
      <c r="B24" s="195"/>
      <c r="C24" s="196"/>
      <c r="D24" s="186"/>
      <c r="E24" s="294"/>
      <c r="F24" s="299"/>
      <c r="G24" s="300"/>
      <c r="H24" s="300"/>
      <c r="I24" s="300"/>
      <c r="J24" s="300"/>
      <c r="K24" s="300"/>
      <c r="L24" s="300"/>
      <c r="M24" s="300"/>
      <c r="N24" s="301"/>
      <c r="O24" s="57"/>
      <c r="P24" s="58"/>
      <c r="Q24" s="58"/>
      <c r="R24" s="58"/>
      <c r="S24" s="58"/>
      <c r="T24" s="58"/>
      <c r="U24" s="58"/>
      <c r="V24" s="58"/>
      <c r="W24" s="58"/>
    </row>
    <row r="25" spans="1:24" ht="15" customHeight="1">
      <c r="A25" s="194"/>
      <c r="B25" s="195"/>
      <c r="C25" s="196"/>
      <c r="D25" s="186"/>
      <c r="E25" s="294"/>
      <c r="F25" s="299"/>
      <c r="G25" s="300"/>
      <c r="H25" s="300"/>
      <c r="I25" s="300"/>
      <c r="J25" s="300"/>
      <c r="K25" s="300"/>
      <c r="L25" s="300"/>
      <c r="M25" s="300"/>
      <c r="N25" s="301"/>
      <c r="O25" s="57"/>
      <c r="P25" s="58"/>
      <c r="Q25" s="58"/>
      <c r="R25" s="58"/>
      <c r="S25" s="58"/>
      <c r="T25" s="58"/>
      <c r="U25" s="58"/>
      <c r="V25" s="58"/>
      <c r="W25" s="58"/>
    </row>
    <row r="26" spans="1:24" ht="15" customHeight="1">
      <c r="A26" s="194"/>
      <c r="B26" s="195"/>
      <c r="C26" s="196"/>
      <c r="D26" s="186"/>
      <c r="E26" s="294"/>
      <c r="F26" s="299"/>
      <c r="G26" s="300"/>
      <c r="H26" s="300"/>
      <c r="I26" s="300"/>
      <c r="J26" s="300"/>
      <c r="K26" s="300"/>
      <c r="L26" s="300"/>
      <c r="M26" s="300"/>
      <c r="N26" s="301"/>
      <c r="O26" s="58"/>
      <c r="P26" s="58"/>
      <c r="Q26" s="58"/>
      <c r="R26" s="58"/>
      <c r="S26" s="58"/>
      <c r="T26" s="58"/>
      <c r="U26" s="58"/>
      <c r="V26" s="58"/>
      <c r="W26" s="58"/>
    </row>
    <row r="27" spans="1:24" ht="15" customHeight="1">
      <c r="A27" s="194"/>
      <c r="B27" s="195"/>
      <c r="C27" s="196"/>
      <c r="D27" s="186"/>
      <c r="E27" s="294"/>
      <c r="F27" s="299"/>
      <c r="G27" s="300"/>
      <c r="H27" s="300"/>
      <c r="I27" s="300"/>
      <c r="J27" s="300"/>
      <c r="K27" s="300"/>
      <c r="L27" s="300"/>
      <c r="M27" s="300"/>
      <c r="N27" s="301"/>
      <c r="O27" s="58"/>
      <c r="P27" s="58"/>
      <c r="Q27" s="58"/>
      <c r="R27" s="58"/>
      <c r="S27" s="58"/>
      <c r="T27" s="58"/>
      <c r="U27" s="58"/>
      <c r="V27" s="58"/>
      <c r="W27" s="58"/>
    </row>
    <row r="28" spans="1:24" ht="15" customHeight="1">
      <c r="A28" s="194"/>
      <c r="B28" s="195"/>
      <c r="C28" s="196"/>
      <c r="D28" s="186"/>
      <c r="E28" s="294"/>
      <c r="F28" s="299"/>
      <c r="G28" s="300"/>
      <c r="H28" s="300"/>
      <c r="I28" s="300"/>
      <c r="J28" s="300"/>
      <c r="K28" s="300"/>
      <c r="L28" s="300"/>
      <c r="M28" s="300"/>
      <c r="N28" s="301"/>
      <c r="O28" s="58"/>
      <c r="P28" s="58"/>
      <c r="Q28" s="58"/>
      <c r="R28" s="58"/>
      <c r="S28" s="58"/>
      <c r="T28" s="58"/>
      <c r="U28" s="58"/>
      <c r="V28" s="58"/>
      <c r="W28" s="58"/>
    </row>
    <row r="29" spans="1:24" ht="15" customHeight="1">
      <c r="A29" s="194"/>
      <c r="B29" s="195"/>
      <c r="C29" s="196"/>
      <c r="D29" s="186"/>
      <c r="E29" s="294"/>
      <c r="F29" s="299"/>
      <c r="G29" s="300"/>
      <c r="H29" s="300"/>
      <c r="I29" s="300"/>
      <c r="J29" s="300"/>
      <c r="K29" s="300"/>
      <c r="L29" s="300"/>
      <c r="M29" s="300"/>
      <c r="N29" s="301"/>
      <c r="O29" s="58"/>
      <c r="P29" s="58"/>
      <c r="Q29" s="58"/>
      <c r="R29" s="58"/>
      <c r="S29" s="58"/>
      <c r="T29" s="58"/>
      <c r="U29" s="58"/>
      <c r="V29" s="58"/>
      <c r="W29" s="58"/>
    </row>
    <row r="30" spans="1:24" ht="15" customHeight="1">
      <c r="A30" s="194"/>
      <c r="B30" s="195"/>
      <c r="C30" s="196"/>
      <c r="D30" s="216"/>
      <c r="E30" s="218"/>
      <c r="F30" s="302"/>
      <c r="G30" s="303"/>
      <c r="H30" s="303"/>
      <c r="I30" s="303"/>
      <c r="J30" s="303"/>
      <c r="K30" s="303"/>
      <c r="L30" s="303"/>
      <c r="M30" s="303"/>
      <c r="N30" s="304"/>
      <c r="O30" s="58"/>
      <c r="P30" s="58"/>
      <c r="Q30" s="58"/>
      <c r="R30" s="58"/>
      <c r="S30" s="58"/>
      <c r="T30" s="58"/>
      <c r="U30" s="58"/>
      <c r="V30" s="58"/>
      <c r="W30" s="58"/>
    </row>
    <row r="31" spans="1:24" ht="15" customHeight="1">
      <c r="A31" s="194"/>
      <c r="B31" s="195"/>
      <c r="C31" s="196"/>
      <c r="D31" s="292" t="s">
        <v>210</v>
      </c>
      <c r="E31" s="293"/>
      <c r="F31" s="306">
        <f>'購入物品等一覧 '!C34</f>
        <v>0</v>
      </c>
      <c r="G31" s="307"/>
      <c r="H31" s="307"/>
      <c r="I31" s="307"/>
      <c r="J31" s="307"/>
      <c r="K31" s="307"/>
      <c r="L31" s="307"/>
      <c r="M31" s="307"/>
      <c r="N31" s="308"/>
      <c r="O31" s="176" t="str">
        <f>IF(F31&lt;160000,"※実績が１６万円を下回った場合は、戻入が必要となります。","")</f>
        <v>※実績が１６万円を下回った場合は、戻入が必要となります。</v>
      </c>
      <c r="P31" s="177"/>
      <c r="Q31" s="177"/>
      <c r="R31" s="177"/>
      <c r="S31" s="177"/>
      <c r="T31" s="177"/>
      <c r="U31" s="177"/>
      <c r="V31" s="177"/>
      <c r="W31" s="177"/>
      <c r="X31" s="177"/>
    </row>
    <row r="32" spans="1:24" ht="15" customHeight="1">
      <c r="A32" s="194"/>
      <c r="B32" s="195"/>
      <c r="C32" s="196"/>
      <c r="D32" s="186"/>
      <c r="E32" s="294"/>
      <c r="F32" s="309"/>
      <c r="G32" s="310"/>
      <c r="H32" s="310"/>
      <c r="I32" s="310"/>
      <c r="J32" s="310"/>
      <c r="K32" s="310"/>
      <c r="L32" s="310"/>
      <c r="M32" s="310"/>
      <c r="N32" s="311"/>
      <c r="O32" s="176"/>
      <c r="P32" s="177"/>
      <c r="Q32" s="177"/>
      <c r="R32" s="177"/>
      <c r="S32" s="177"/>
      <c r="T32" s="177"/>
      <c r="U32" s="177"/>
      <c r="V32" s="177"/>
      <c r="W32" s="177"/>
      <c r="X32" s="177"/>
    </row>
    <row r="33" spans="1:24" ht="15" customHeight="1">
      <c r="A33" s="194"/>
      <c r="B33" s="195"/>
      <c r="C33" s="196"/>
      <c r="D33" s="216"/>
      <c r="E33" s="218"/>
      <c r="F33" s="312"/>
      <c r="G33" s="313"/>
      <c r="H33" s="313"/>
      <c r="I33" s="313"/>
      <c r="J33" s="313"/>
      <c r="K33" s="313"/>
      <c r="L33" s="313"/>
      <c r="M33" s="313"/>
      <c r="N33" s="314"/>
      <c r="O33" s="176"/>
      <c r="P33" s="177"/>
      <c r="Q33" s="177"/>
      <c r="R33" s="177"/>
      <c r="S33" s="177"/>
      <c r="T33" s="177"/>
      <c r="U33" s="177"/>
      <c r="V33" s="177"/>
      <c r="W33" s="177"/>
      <c r="X33" s="177"/>
    </row>
    <row r="34" spans="1:24" ht="15" customHeight="1">
      <c r="A34" s="191" t="s">
        <v>56</v>
      </c>
      <c r="B34" s="192"/>
      <c r="C34" s="193"/>
      <c r="D34" s="201" t="s">
        <v>102</v>
      </c>
      <c r="E34" s="201"/>
      <c r="F34" s="201"/>
      <c r="G34" s="201"/>
      <c r="H34" s="201"/>
      <c r="I34" s="201"/>
      <c r="J34" s="201"/>
      <c r="K34" s="201"/>
      <c r="L34" s="201"/>
      <c r="M34" s="201"/>
      <c r="N34" s="202"/>
      <c r="O34" s="315" t="str">
        <f>IF(COUNTIF(O37:O59,TRUE)&lt;2,"※該当するもの２つ以上にチェックを入れてください。","")</f>
        <v>※該当するもの２つ以上にチェックを入れてください。</v>
      </c>
      <c r="P34" s="316"/>
      <c r="Q34" s="316"/>
      <c r="R34" s="316"/>
      <c r="S34" s="316"/>
      <c r="T34" s="316"/>
      <c r="U34" s="316"/>
      <c r="V34" s="316"/>
      <c r="W34" s="316"/>
    </row>
    <row r="35" spans="1:24" ht="15" customHeight="1">
      <c r="A35" s="194"/>
      <c r="B35" s="195"/>
      <c r="C35" s="196"/>
      <c r="D35" s="184"/>
      <c r="E35" s="184"/>
      <c r="F35" s="184"/>
      <c r="G35" s="184"/>
      <c r="H35" s="184"/>
      <c r="I35" s="184"/>
      <c r="J35" s="184"/>
      <c r="K35" s="184"/>
      <c r="L35" s="184"/>
      <c r="M35" s="184"/>
      <c r="N35" s="185"/>
      <c r="O35" s="315"/>
      <c r="P35" s="316"/>
      <c r="Q35" s="316"/>
      <c r="R35" s="316"/>
      <c r="S35" s="316"/>
      <c r="T35" s="316"/>
      <c r="U35" s="316"/>
      <c r="V35" s="316"/>
      <c r="W35" s="316"/>
    </row>
    <row r="36" spans="1:24" ht="15" customHeight="1">
      <c r="A36" s="194"/>
      <c r="B36" s="195"/>
      <c r="C36" s="196"/>
      <c r="D36" s="30"/>
      <c r="E36" s="30"/>
      <c r="F36" s="30"/>
      <c r="G36" s="30"/>
      <c r="H36" s="30"/>
      <c r="I36" s="30"/>
      <c r="J36" s="30"/>
      <c r="K36" s="30"/>
      <c r="L36" s="30"/>
      <c r="M36" s="30"/>
      <c r="N36" s="34"/>
    </row>
    <row r="37" spans="1:24" ht="15" customHeight="1">
      <c r="A37" s="194"/>
      <c r="B37" s="195"/>
      <c r="C37" s="196"/>
      <c r="D37" s="181"/>
      <c r="E37" s="182" t="s">
        <v>41</v>
      </c>
      <c r="F37" s="182"/>
      <c r="G37" s="182"/>
      <c r="H37" s="182"/>
      <c r="I37" s="182"/>
      <c r="J37" s="182"/>
      <c r="K37" s="182"/>
      <c r="L37" s="182"/>
      <c r="M37" s="182"/>
      <c r="N37" s="183"/>
      <c r="O37" s="67" t="b">
        <v>0</v>
      </c>
    </row>
    <row r="38" spans="1:24" ht="15" customHeight="1">
      <c r="A38" s="194"/>
      <c r="B38" s="195"/>
      <c r="C38" s="196"/>
      <c r="D38" s="181"/>
      <c r="E38" s="182"/>
      <c r="F38" s="182"/>
      <c r="G38" s="182"/>
      <c r="H38" s="182"/>
      <c r="I38" s="182"/>
      <c r="J38" s="182"/>
      <c r="K38" s="182"/>
      <c r="L38" s="182"/>
      <c r="M38" s="182"/>
      <c r="N38" s="183"/>
    </row>
    <row r="39" spans="1:24" ht="15" customHeight="1">
      <c r="A39" s="194"/>
      <c r="B39" s="195"/>
      <c r="C39" s="196"/>
      <c r="D39" s="13"/>
      <c r="E39" s="8" t="s">
        <v>52</v>
      </c>
      <c r="F39" s="13"/>
      <c r="G39" s="13"/>
      <c r="H39" s="13"/>
      <c r="I39" s="13"/>
      <c r="J39" s="13"/>
      <c r="K39" s="13"/>
      <c r="L39" s="13"/>
      <c r="M39" s="13"/>
      <c r="N39" s="14"/>
    </row>
    <row r="40" spans="1:24" ht="15" customHeight="1">
      <c r="A40" s="194"/>
      <c r="B40" s="195"/>
      <c r="C40" s="196"/>
      <c r="D40" s="13"/>
      <c r="E40" s="8" t="s">
        <v>53</v>
      </c>
      <c r="F40" s="13"/>
      <c r="G40" s="13"/>
      <c r="H40" s="13"/>
      <c r="I40" s="13"/>
      <c r="J40" s="13"/>
      <c r="K40" s="13"/>
      <c r="L40" s="13"/>
      <c r="M40" s="13"/>
      <c r="N40" s="14"/>
    </row>
    <row r="41" spans="1:24" ht="15" customHeight="1">
      <c r="A41" s="194"/>
      <c r="B41" s="195"/>
      <c r="C41" s="196"/>
      <c r="D41" s="13"/>
      <c r="E41" s="8"/>
      <c r="F41" s="13"/>
      <c r="G41" s="13"/>
      <c r="H41" s="13"/>
      <c r="I41" s="13"/>
      <c r="J41" s="13"/>
      <c r="K41" s="13"/>
      <c r="L41" s="13"/>
      <c r="M41" s="13"/>
      <c r="N41" s="14"/>
    </row>
    <row r="42" spans="1:24" ht="15" customHeight="1">
      <c r="A42" s="194"/>
      <c r="B42" s="195"/>
      <c r="C42" s="196"/>
      <c r="D42" s="181"/>
      <c r="E42" s="182" t="s">
        <v>42</v>
      </c>
      <c r="F42" s="182"/>
      <c r="G42" s="182"/>
      <c r="H42" s="182"/>
      <c r="I42" s="182"/>
      <c r="J42" s="182"/>
      <c r="K42" s="182"/>
      <c r="L42" s="182"/>
      <c r="M42" s="182"/>
      <c r="N42" s="183"/>
      <c r="O42" s="67" t="b">
        <v>0</v>
      </c>
    </row>
    <row r="43" spans="1:24" ht="15" customHeight="1">
      <c r="A43" s="194"/>
      <c r="B43" s="195"/>
      <c r="C43" s="196"/>
      <c r="D43" s="181"/>
      <c r="E43" s="182"/>
      <c r="F43" s="182"/>
      <c r="G43" s="182"/>
      <c r="H43" s="182"/>
      <c r="I43" s="182"/>
      <c r="J43" s="182"/>
      <c r="K43" s="182"/>
      <c r="L43" s="182"/>
      <c r="M43" s="182"/>
      <c r="N43" s="183"/>
    </row>
    <row r="44" spans="1:24" ht="15" customHeight="1">
      <c r="A44" s="194"/>
      <c r="B44" s="195"/>
      <c r="C44" s="196"/>
      <c r="D44" s="5"/>
      <c r="E44" s="8" t="s">
        <v>54</v>
      </c>
      <c r="F44" s="5"/>
      <c r="G44" s="5"/>
      <c r="H44" s="5"/>
      <c r="I44" s="5"/>
      <c r="J44" s="5"/>
      <c r="K44" s="5"/>
      <c r="L44" s="5"/>
      <c r="M44" s="5"/>
      <c r="N44" s="9"/>
    </row>
    <row r="45" spans="1:24" ht="15" customHeight="1">
      <c r="A45" s="194"/>
      <c r="B45" s="195"/>
      <c r="C45" s="196"/>
      <c r="D45" s="5"/>
      <c r="E45" s="8" t="s">
        <v>55</v>
      </c>
      <c r="F45" s="5"/>
      <c r="G45" s="5"/>
      <c r="H45" s="5"/>
      <c r="I45" s="5"/>
      <c r="J45" s="5"/>
      <c r="K45" s="5"/>
      <c r="L45" s="5"/>
      <c r="M45" s="5"/>
      <c r="N45" s="9"/>
    </row>
    <row r="46" spans="1:24" ht="15" customHeight="1">
      <c r="A46" s="194"/>
      <c r="B46" s="195"/>
      <c r="C46" s="196"/>
      <c r="D46" s="5"/>
      <c r="E46" s="8"/>
      <c r="F46" s="5"/>
      <c r="G46" s="5"/>
      <c r="H46" s="5"/>
      <c r="I46" s="5"/>
      <c r="J46" s="5"/>
      <c r="K46" s="5"/>
      <c r="L46" s="5"/>
      <c r="M46" s="5"/>
      <c r="N46" s="9"/>
    </row>
    <row r="47" spans="1:24" ht="15" customHeight="1">
      <c r="A47" s="194"/>
      <c r="B47" s="195"/>
      <c r="C47" s="196"/>
      <c r="D47" s="178"/>
      <c r="E47" s="179" t="s">
        <v>43</v>
      </c>
      <c r="F47" s="179"/>
      <c r="G47" s="179"/>
      <c r="H47" s="179"/>
      <c r="I47" s="179"/>
      <c r="J47" s="179"/>
      <c r="K47" s="179"/>
      <c r="L47" s="179"/>
      <c r="M47" s="179"/>
      <c r="N47" s="180"/>
      <c r="O47" s="67" t="b">
        <v>0</v>
      </c>
    </row>
    <row r="48" spans="1:24" ht="15" customHeight="1">
      <c r="A48" s="194"/>
      <c r="B48" s="195"/>
      <c r="C48" s="196"/>
      <c r="D48" s="178"/>
      <c r="E48" s="179"/>
      <c r="F48" s="179"/>
      <c r="G48" s="179"/>
      <c r="H48" s="179"/>
      <c r="I48" s="179"/>
      <c r="J48" s="179"/>
      <c r="K48" s="179"/>
      <c r="L48" s="179"/>
      <c r="M48" s="179"/>
      <c r="N48" s="180"/>
    </row>
    <row r="49" spans="1:15" ht="15" customHeight="1">
      <c r="A49" s="194"/>
      <c r="B49" s="195"/>
      <c r="C49" s="196"/>
      <c r="D49" s="5"/>
      <c r="E49" s="8" t="s">
        <v>44</v>
      </c>
      <c r="F49" s="5"/>
      <c r="G49" s="5"/>
      <c r="H49" s="5"/>
      <c r="I49" s="5"/>
      <c r="J49" s="5"/>
      <c r="K49" s="5"/>
      <c r="L49" s="5"/>
      <c r="M49" s="5"/>
      <c r="N49" s="9"/>
    </row>
    <row r="50" spans="1:15" ht="15" customHeight="1">
      <c r="A50" s="194"/>
      <c r="B50" s="195"/>
      <c r="C50" s="196"/>
      <c r="D50" s="5"/>
      <c r="E50" s="5"/>
      <c r="F50" s="5"/>
      <c r="G50" s="5"/>
      <c r="H50" s="5"/>
      <c r="I50" s="5"/>
      <c r="J50" s="5"/>
      <c r="K50" s="5"/>
      <c r="L50" s="5"/>
      <c r="M50" s="5"/>
      <c r="N50" s="9"/>
    </row>
    <row r="51" spans="1:15" ht="15" customHeight="1">
      <c r="A51" s="194"/>
      <c r="B51" s="195"/>
      <c r="C51" s="196"/>
      <c r="D51" s="178"/>
      <c r="E51" s="179" t="s">
        <v>45</v>
      </c>
      <c r="F51" s="179"/>
      <c r="G51" s="179"/>
      <c r="H51" s="179"/>
      <c r="I51" s="179"/>
      <c r="J51" s="179"/>
      <c r="K51" s="179"/>
      <c r="L51" s="179"/>
      <c r="M51" s="179"/>
      <c r="N51" s="180"/>
      <c r="O51" s="67" t="b">
        <v>0</v>
      </c>
    </row>
    <row r="52" spans="1:15" ht="15" customHeight="1">
      <c r="A52" s="194"/>
      <c r="B52" s="195"/>
      <c r="C52" s="196"/>
      <c r="D52" s="178"/>
      <c r="E52" s="179"/>
      <c r="F52" s="179"/>
      <c r="G52" s="179"/>
      <c r="H52" s="179"/>
      <c r="I52" s="179"/>
      <c r="J52" s="179"/>
      <c r="K52" s="179"/>
      <c r="L52" s="179"/>
      <c r="M52" s="179"/>
      <c r="N52" s="180"/>
    </row>
    <row r="53" spans="1:15" ht="15" customHeight="1">
      <c r="A53" s="194"/>
      <c r="B53" s="195"/>
      <c r="C53" s="196"/>
      <c r="D53" s="37"/>
      <c r="E53" s="8" t="s">
        <v>48</v>
      </c>
      <c r="F53" s="38"/>
      <c r="G53" s="38"/>
      <c r="H53" s="38"/>
      <c r="I53" s="38"/>
      <c r="J53" s="38"/>
      <c r="K53" s="38"/>
      <c r="L53" s="38"/>
      <c r="M53" s="38"/>
      <c r="N53" s="39"/>
    </row>
    <row r="54" spans="1:15" ht="15" customHeight="1">
      <c r="A54" s="194"/>
      <c r="B54" s="195"/>
      <c r="C54" s="196"/>
      <c r="D54" s="37"/>
      <c r="E54" s="8" t="s">
        <v>60</v>
      </c>
      <c r="F54" s="38"/>
      <c r="G54" s="38"/>
      <c r="H54" s="38"/>
      <c r="I54" s="38"/>
      <c r="J54" s="38"/>
      <c r="K54" s="38"/>
      <c r="L54" s="38"/>
      <c r="M54" s="38"/>
      <c r="N54" s="39"/>
    </row>
    <row r="55" spans="1:15" ht="15" customHeight="1">
      <c r="A55" s="194"/>
      <c r="B55" s="195"/>
      <c r="C55" s="196"/>
      <c r="D55" s="37"/>
      <c r="E55" s="8" t="s">
        <v>61</v>
      </c>
      <c r="F55" s="38"/>
      <c r="G55" s="38"/>
      <c r="H55" s="38"/>
      <c r="I55" s="38"/>
      <c r="J55" s="38"/>
      <c r="K55" s="38"/>
      <c r="L55" s="38"/>
      <c r="M55" s="38"/>
      <c r="N55" s="39"/>
    </row>
    <row r="56" spans="1:15" ht="15" customHeight="1">
      <c r="A56" s="194"/>
      <c r="B56" s="195"/>
      <c r="C56" s="196"/>
      <c r="D56" s="5"/>
      <c r="E56" s="8" t="s">
        <v>83</v>
      </c>
      <c r="F56" s="5"/>
      <c r="G56" s="5"/>
      <c r="H56" s="5"/>
      <c r="I56" s="5"/>
      <c r="J56" s="5"/>
      <c r="K56" s="5"/>
      <c r="L56" s="5"/>
      <c r="M56" s="5"/>
      <c r="N56" s="9"/>
    </row>
    <row r="57" spans="1:15" ht="15" customHeight="1">
      <c r="A57" s="194"/>
      <c r="B57" s="195"/>
      <c r="C57" s="196"/>
      <c r="D57" s="5"/>
      <c r="E57" s="8" t="s">
        <v>82</v>
      </c>
      <c r="F57" s="5"/>
      <c r="G57" s="5"/>
      <c r="H57" s="5"/>
      <c r="I57" s="5"/>
      <c r="J57" s="5"/>
      <c r="K57" s="5"/>
      <c r="L57" s="5"/>
      <c r="M57" s="5"/>
      <c r="N57" s="9"/>
    </row>
    <row r="58" spans="1:15" ht="15" customHeight="1">
      <c r="A58" s="194"/>
      <c r="B58" s="195"/>
      <c r="C58" s="196"/>
      <c r="D58" s="5"/>
      <c r="E58" s="8"/>
      <c r="F58" s="5"/>
      <c r="G58" s="5"/>
      <c r="H58" s="5"/>
      <c r="I58" s="5"/>
      <c r="J58" s="5"/>
      <c r="K58" s="5"/>
      <c r="L58" s="5"/>
      <c r="M58" s="5"/>
      <c r="N58" s="9"/>
    </row>
    <row r="59" spans="1:15" ht="15" customHeight="1">
      <c r="A59" s="194"/>
      <c r="B59" s="195"/>
      <c r="C59" s="196"/>
      <c r="D59" s="178"/>
      <c r="E59" s="179" t="s">
        <v>46</v>
      </c>
      <c r="F59" s="179"/>
      <c r="G59" s="179"/>
      <c r="H59" s="179"/>
      <c r="I59" s="179"/>
      <c r="J59" s="179"/>
      <c r="K59" s="179"/>
      <c r="L59" s="179"/>
      <c r="M59" s="179"/>
      <c r="N59" s="180"/>
      <c r="O59" s="67" t="b">
        <v>0</v>
      </c>
    </row>
    <row r="60" spans="1:15" ht="15" customHeight="1">
      <c r="A60" s="194"/>
      <c r="B60" s="195"/>
      <c r="C60" s="196"/>
      <c r="D60" s="178"/>
      <c r="E60" s="179"/>
      <c r="F60" s="179"/>
      <c r="G60" s="179"/>
      <c r="H60" s="179"/>
      <c r="I60" s="179"/>
      <c r="J60" s="179"/>
      <c r="K60" s="179"/>
      <c r="L60" s="179"/>
      <c r="M60" s="179"/>
      <c r="N60" s="180"/>
    </row>
    <row r="61" spans="1:15" ht="15" customHeight="1">
      <c r="A61" s="194"/>
      <c r="B61" s="195"/>
      <c r="C61" s="196"/>
      <c r="D61" s="37"/>
      <c r="E61" s="8" t="s">
        <v>47</v>
      </c>
      <c r="F61" s="62"/>
      <c r="G61" s="62"/>
      <c r="H61" s="62"/>
      <c r="I61" s="38"/>
      <c r="J61" s="38"/>
      <c r="K61" s="38"/>
      <c r="L61" s="38"/>
      <c r="M61" s="38"/>
      <c r="N61" s="39"/>
    </row>
    <row r="62" spans="1:15" ht="15" customHeight="1">
      <c r="A62" s="197"/>
      <c r="B62" s="198"/>
      <c r="C62" s="199"/>
      <c r="D62" s="64"/>
      <c r="E62" s="10"/>
      <c r="F62" s="64"/>
      <c r="G62" s="64"/>
      <c r="H62" s="64"/>
      <c r="I62" s="64"/>
      <c r="J62" s="64"/>
      <c r="K62" s="64"/>
      <c r="L62" s="64"/>
      <c r="M62" s="64"/>
      <c r="N62" s="65"/>
    </row>
    <row r="63" spans="1:15" ht="15" customHeight="1">
      <c r="A63" s="31"/>
      <c r="B63" s="31"/>
      <c r="C63" s="31"/>
      <c r="D63" s="41"/>
      <c r="E63" s="41"/>
      <c r="F63" s="41"/>
      <c r="G63" s="41"/>
      <c r="H63" s="41"/>
      <c r="I63" s="41"/>
      <c r="J63" s="41"/>
      <c r="K63" s="41"/>
      <c r="L63" s="41"/>
      <c r="M63" s="41"/>
      <c r="N63" s="41"/>
    </row>
    <row r="64" spans="1:15" ht="15" customHeight="1">
      <c r="A64" s="290" t="s">
        <v>94</v>
      </c>
      <c r="B64" s="291" t="s">
        <v>207</v>
      </c>
      <c r="C64" s="291"/>
      <c r="D64" s="291"/>
      <c r="E64" s="291"/>
      <c r="F64" s="291"/>
      <c r="G64" s="291"/>
      <c r="H64" s="291"/>
      <c r="I64" s="291"/>
      <c r="J64" s="291"/>
      <c r="K64" s="291"/>
      <c r="L64" s="291"/>
      <c r="M64" s="291"/>
      <c r="N64" s="291"/>
    </row>
    <row r="65" spans="1:14" ht="15" customHeight="1">
      <c r="A65" s="290"/>
      <c r="B65" s="291"/>
      <c r="C65" s="291"/>
      <c r="D65" s="291"/>
      <c r="E65" s="291"/>
      <c r="F65" s="291"/>
      <c r="G65" s="291"/>
      <c r="H65" s="291"/>
      <c r="I65" s="291"/>
      <c r="J65" s="291"/>
      <c r="K65" s="291"/>
      <c r="L65" s="291"/>
      <c r="M65" s="291"/>
      <c r="N65" s="291"/>
    </row>
    <row r="66" spans="1:14" ht="15" customHeight="1">
      <c r="A66" s="100"/>
      <c r="B66" s="101"/>
      <c r="C66" s="101"/>
      <c r="D66" s="101"/>
      <c r="E66" s="101"/>
      <c r="F66" s="101"/>
      <c r="G66" s="101"/>
      <c r="H66" s="101"/>
      <c r="I66" s="101"/>
      <c r="J66" s="101"/>
      <c r="K66" s="101"/>
      <c r="L66" s="101"/>
      <c r="M66" s="101"/>
      <c r="N66" s="101"/>
    </row>
    <row r="67" spans="1:14" ht="15" customHeight="1">
      <c r="A67" s="290" t="s">
        <v>94</v>
      </c>
      <c r="B67" s="291" t="s">
        <v>165</v>
      </c>
      <c r="C67" s="291"/>
      <c r="D67" s="291"/>
      <c r="E67" s="291"/>
      <c r="F67" s="291"/>
      <c r="G67" s="291"/>
      <c r="H67" s="291"/>
      <c r="I67" s="291"/>
      <c r="J67" s="291"/>
      <c r="K67" s="291"/>
      <c r="L67" s="291"/>
      <c r="M67" s="291"/>
      <c r="N67" s="291"/>
    </row>
    <row r="68" spans="1:14" ht="15" customHeight="1">
      <c r="A68" s="290"/>
      <c r="B68" s="291"/>
      <c r="C68" s="291"/>
      <c r="D68" s="291"/>
      <c r="E68" s="291"/>
      <c r="F68" s="291"/>
      <c r="G68" s="291"/>
      <c r="H68" s="291"/>
      <c r="I68" s="291"/>
      <c r="J68" s="291"/>
      <c r="K68" s="291"/>
      <c r="L68" s="291"/>
      <c r="M68" s="291"/>
      <c r="N68" s="291"/>
    </row>
    <row r="69" spans="1:14" ht="15" customHeight="1">
      <c r="A69" s="102"/>
      <c r="B69" s="291" t="s">
        <v>166</v>
      </c>
      <c r="C69" s="291"/>
      <c r="D69" s="291"/>
      <c r="E69" s="291"/>
      <c r="F69" s="291"/>
      <c r="G69" s="291"/>
      <c r="H69" s="291"/>
      <c r="I69" s="291"/>
      <c r="J69" s="291"/>
      <c r="K69" s="291"/>
      <c r="L69" s="291"/>
      <c r="M69" s="291"/>
      <c r="N69" s="291"/>
    </row>
    <row r="70" spans="1:14" ht="15" customHeight="1">
      <c r="A70" s="102"/>
      <c r="B70" s="291"/>
      <c r="C70" s="291"/>
      <c r="D70" s="291"/>
      <c r="E70" s="291"/>
      <c r="F70" s="291"/>
      <c r="G70" s="291"/>
      <c r="H70" s="291"/>
      <c r="I70" s="291"/>
      <c r="J70" s="291"/>
      <c r="K70" s="291"/>
      <c r="L70" s="291"/>
      <c r="M70" s="291"/>
      <c r="N70" s="291"/>
    </row>
    <row r="71" spans="1:14" ht="15" customHeight="1">
      <c r="A71" s="103"/>
      <c r="B71" s="101"/>
      <c r="C71" s="101"/>
      <c r="D71" s="101"/>
      <c r="E71" s="101"/>
      <c r="F71" s="101"/>
      <c r="G71" s="101"/>
      <c r="H71" s="101"/>
      <c r="I71" s="101"/>
      <c r="J71" s="101"/>
      <c r="K71" s="101"/>
      <c r="L71" s="101"/>
      <c r="M71" s="101"/>
      <c r="N71" s="101"/>
    </row>
    <row r="72" spans="1:14" ht="15" customHeight="1">
      <c r="A72" s="290" t="s">
        <v>94</v>
      </c>
      <c r="B72" s="305" t="s">
        <v>208</v>
      </c>
      <c r="C72" s="305"/>
      <c r="D72" s="305"/>
      <c r="E72" s="305"/>
      <c r="F72" s="305"/>
      <c r="G72" s="305"/>
      <c r="H72" s="305"/>
      <c r="I72" s="305"/>
      <c r="J72" s="305"/>
      <c r="K72" s="305"/>
      <c r="L72" s="305"/>
      <c r="M72" s="305"/>
      <c r="N72" s="305"/>
    </row>
    <row r="73" spans="1:14" ht="13.5" customHeight="1">
      <c r="A73" s="290"/>
      <c r="B73" s="305"/>
      <c r="C73" s="305"/>
      <c r="D73" s="305"/>
      <c r="E73" s="305"/>
      <c r="F73" s="305"/>
      <c r="G73" s="305"/>
      <c r="H73" s="305"/>
      <c r="I73" s="305"/>
      <c r="J73" s="305"/>
      <c r="K73" s="305"/>
      <c r="L73" s="305"/>
      <c r="M73" s="305"/>
      <c r="N73" s="305"/>
    </row>
    <row r="74" spans="1:14" ht="13.5" customHeight="1">
      <c r="C74" s="46"/>
      <c r="D74" s="46"/>
      <c r="E74" s="46"/>
      <c r="F74" s="46"/>
      <c r="G74" s="46"/>
      <c r="H74" s="46"/>
      <c r="I74" s="46"/>
      <c r="J74" s="46"/>
      <c r="K74" s="46"/>
      <c r="L74" s="46"/>
      <c r="M74" s="46"/>
      <c r="N74" s="46"/>
    </row>
  </sheetData>
  <sheetProtection password="E237" sheet="1" objects="1" scenarios="1"/>
  <mergeCells count="43">
    <mergeCell ref="O31:X33"/>
    <mergeCell ref="D20:E22"/>
    <mergeCell ref="F20:N22"/>
    <mergeCell ref="F23:N30"/>
    <mergeCell ref="A72:A73"/>
    <mergeCell ref="B72:N73"/>
    <mergeCell ref="D47:D48"/>
    <mergeCell ref="E47:N48"/>
    <mergeCell ref="D51:D52"/>
    <mergeCell ref="D23:E30"/>
    <mergeCell ref="D31:E33"/>
    <mergeCell ref="F31:N33"/>
    <mergeCell ref="O34:W35"/>
    <mergeCell ref="A20:C33"/>
    <mergeCell ref="A34:C62"/>
    <mergeCell ref="D34:N35"/>
    <mergeCell ref="D37:D38"/>
    <mergeCell ref="E37:N38"/>
    <mergeCell ref="D59:D60"/>
    <mergeCell ref="E59:N60"/>
    <mergeCell ref="D42:D43"/>
    <mergeCell ref="E42:N43"/>
    <mergeCell ref="A64:A65"/>
    <mergeCell ref="B64:N65"/>
    <mergeCell ref="A67:A68"/>
    <mergeCell ref="B69:N70"/>
    <mergeCell ref="E51:N52"/>
    <mergeCell ref="B67:N68"/>
    <mergeCell ref="A2:F2"/>
    <mergeCell ref="G2:N2"/>
    <mergeCell ref="A15:B15"/>
    <mergeCell ref="C15:N15"/>
    <mergeCell ref="A16:N16"/>
    <mergeCell ref="H12:N12"/>
    <mergeCell ref="H5:N5"/>
    <mergeCell ref="A18:C19"/>
    <mergeCell ref="D18:N19"/>
    <mergeCell ref="A7:E7"/>
    <mergeCell ref="F10:G10"/>
    <mergeCell ref="F11:G11"/>
    <mergeCell ref="F12:G12"/>
    <mergeCell ref="H10:N10"/>
    <mergeCell ref="H11:N11"/>
  </mergeCells>
  <phoneticPr fontId="2"/>
  <conditionalFormatting sqref="F23:N30">
    <cfRule type="containsBlanks" dxfId="4" priority="4">
      <formula>LEN(TRIM(F23))=0</formula>
    </cfRule>
  </conditionalFormatting>
  <conditionalFormatting sqref="D37:D38 D42:D43 D47:D48 D51:D52 D59:D60">
    <cfRule type="expression" dxfId="3" priority="1">
      <formula>COUNTIF($O$37:$O$60,TRUE)&lt;2</formula>
    </cfRule>
  </conditionalFormatting>
  <printOptions horizontalCentered="1"/>
  <pageMargins left="0.98425196850393704" right="0.98425196850393704" top="0.98425196850393704" bottom="0.78740157480314965" header="0.51181102362204722" footer="0.51181102362204722"/>
  <pageSetup paperSize="9" scale="6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190500</xdr:colOff>
                    <xdr:row>36</xdr:row>
                    <xdr:rowOff>66675</xdr:rowOff>
                  </from>
                  <to>
                    <xdr:col>4</xdr:col>
                    <xdr:colOff>142875</xdr:colOff>
                    <xdr:row>37</xdr:row>
                    <xdr:rowOff>104775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190500</xdr:colOff>
                    <xdr:row>41</xdr:row>
                    <xdr:rowOff>66675</xdr:rowOff>
                  </from>
                  <to>
                    <xdr:col>4</xdr:col>
                    <xdr:colOff>142875</xdr:colOff>
                    <xdr:row>42</xdr:row>
                    <xdr:rowOff>104775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190500</xdr:colOff>
                    <xdr:row>46</xdr:row>
                    <xdr:rowOff>66675</xdr:rowOff>
                  </from>
                  <to>
                    <xdr:col>4</xdr:col>
                    <xdr:colOff>142875</xdr:colOff>
                    <xdr:row>47</xdr:row>
                    <xdr:rowOff>104775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190500</xdr:colOff>
                    <xdr:row>50</xdr:row>
                    <xdr:rowOff>66675</xdr:rowOff>
                  </from>
                  <to>
                    <xdr:col>4</xdr:col>
                    <xdr:colOff>142875</xdr:colOff>
                    <xdr:row>51</xdr:row>
                    <xdr:rowOff>104775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190500</xdr:colOff>
                    <xdr:row>58</xdr:row>
                    <xdr:rowOff>66675</xdr:rowOff>
                  </from>
                  <to>
                    <xdr:col>4</xdr:col>
                    <xdr:colOff>142875</xdr:colOff>
                    <xdr:row>59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作成フォーム</vt:lpstr>
      <vt:lpstr>提出必要書類</vt:lpstr>
      <vt:lpstr>高齢者等活躍促進加算認定申請書</vt:lpstr>
      <vt:lpstr>雇用時間積算表</vt:lpstr>
      <vt:lpstr>対象職員名簿</vt:lpstr>
      <vt:lpstr>高齢者等活躍促進加算認定申請書（記入例）</vt:lpstr>
      <vt:lpstr>雇用時間積算表（記入例）</vt:lpstr>
      <vt:lpstr>対象職員名簿（記入例）</vt:lpstr>
      <vt:lpstr>施設機能強化推進費加算認定申請書</vt:lpstr>
      <vt:lpstr>購入物品等一覧 </vt:lpstr>
      <vt:lpstr>施設機能強化推進費加算認定申請書（記入例）</vt:lpstr>
      <vt:lpstr>購入物品等一覧（記入例）</vt:lpstr>
      <vt:lpstr>第三者評価受審加算認定申請書</vt:lpstr>
      <vt:lpstr>第三者評価受審加算認定申請書（記入例）</vt:lpstr>
      <vt:lpstr>雇用時間積算表!Print_Area</vt:lpstr>
      <vt:lpstr>'雇用時間積算表（記入例）'!Print_Area</vt:lpstr>
      <vt:lpstr>'購入物品等一覧 '!Print_Area</vt:lpstr>
      <vt:lpstr>'購入物品等一覧（記入例）'!Print_Area</vt:lpstr>
      <vt:lpstr>高齢者等活躍促進加算認定申請書!Print_Area</vt:lpstr>
      <vt:lpstr>'高齢者等活躍促進加算認定申請書（記入例）'!Print_Area</vt:lpstr>
      <vt:lpstr>作成フォーム!Print_Area</vt:lpstr>
      <vt:lpstr>施設機能強化推進費加算認定申請書!Print_Area</vt:lpstr>
      <vt:lpstr>'施設機能強化推進費加算認定申請書（記入例）'!Print_Area</vt:lpstr>
      <vt:lpstr>対象職員名簿!Print_Area</vt:lpstr>
      <vt:lpstr>'対象職員名簿（記入例）'!Print_Area</vt:lpstr>
      <vt:lpstr>第三者評価受審加算認定申請書!Print_Area</vt:lpstr>
      <vt:lpstr>'第三者評価受審加算認定申請書（記入例）'!Print_Area</vt:lpstr>
      <vt:lpstr>提出必要書類!Print_Area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02020199緒川瑠斗</cp:lastModifiedBy>
  <cp:lastPrinted>2025-03-17T12:34:07Z</cp:lastPrinted>
  <dcterms:created xsi:type="dcterms:W3CDTF">2024-05-24T02:56:20Z</dcterms:created>
  <dcterms:modified xsi:type="dcterms:W3CDTF">2025-03-17T12:34:18Z</dcterms:modified>
</cp:coreProperties>
</file>