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20 地域型保育事業\51_居宅訪問型保育事業(その他医ケア含む)\R7\☆居宅訪問型要綱・公募要項作成\居宅訪問型保育事業公募要項\提箸案\様式\"/>
    </mc:Choice>
  </mc:AlternateContent>
  <bookViews>
    <workbookView xWindow="0" yWindow="0" windowWidth="28800" windowHeight="11570"/>
  </bookViews>
  <sheets>
    <sheet name="履歴書" sheetId="1" r:id="rId1"/>
  </sheets>
  <definedNames>
    <definedName name="★法人種別">#REF!</definedName>
    <definedName name="a">#REF!</definedName>
    <definedName name="_xlnm.Print_Area" localSheetId="0">履歴書!$A$1:$DK$69</definedName>
    <definedName name="法人">#REF!</definedName>
    <definedName name="法人種別" localSheetId="0">#REF!</definedName>
    <definedName name="法人種別">#REF!</definedName>
    <definedName name="法人種別※">#REF!</definedName>
    <definedName name="法人種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5" i="1" l="1"/>
  <c r="BW5" i="1" s="1"/>
  <c r="BX5" i="1" s="1"/>
  <c r="AV5" i="1"/>
  <c r="BV3" i="1"/>
  <c r="BU18" i="1" l="1"/>
  <c r="CM7" i="1"/>
  <c r="CN7" i="1" s="1"/>
  <c r="CT12" i="1"/>
  <c r="CV9" i="1"/>
  <c r="DD6" i="1"/>
  <c r="CY9" i="1"/>
  <c r="DF12" i="1"/>
  <c r="CL13" i="1"/>
  <c r="CM13" i="1"/>
  <c r="CN13" i="1" s="1"/>
  <c r="CL10" i="1"/>
  <c r="DG13" i="1"/>
  <c r="DH13" i="1" s="1"/>
  <c r="CM10" i="1"/>
  <c r="CN10" i="1" s="1"/>
  <c r="DB7" i="1"/>
  <c r="DC7" i="1" s="1"/>
  <c r="CO10" i="1"/>
  <c r="BU19" i="1"/>
  <c r="CY12" i="1"/>
  <c r="CR13" i="1"/>
  <c r="CS13" i="1" s="1"/>
  <c r="DD7" i="1"/>
  <c r="CQ11" i="1"/>
  <c r="DI6" i="1"/>
  <c r="DA12" i="1"/>
  <c r="CT13" i="1"/>
  <c r="CR8" i="1"/>
  <c r="CS8" i="1" s="1"/>
  <c r="CT11" i="1"/>
  <c r="DB12" i="1"/>
  <c r="DC12" i="1" s="1"/>
  <c r="CV13" i="1"/>
  <c r="DF13" i="1"/>
  <c r="CV12" i="1"/>
  <c r="CT7" i="1"/>
  <c r="DF11" i="1"/>
  <c r="CL12" i="1"/>
  <c r="CW13" i="1"/>
  <c r="CX13" i="1" s="1"/>
  <c r="CY8" i="1"/>
  <c r="CM12" i="1"/>
  <c r="CN12" i="1" s="1"/>
  <c r="DF8" i="1"/>
  <c r="DI11" i="1"/>
  <c r="CO12" i="1"/>
  <c r="DG12" i="1"/>
  <c r="DH12" i="1" s="1"/>
  <c r="CY13" i="1"/>
  <c r="CW6" i="1"/>
  <c r="CX6" i="1" s="1"/>
  <c r="DI8" i="1"/>
  <c r="CQ12" i="1"/>
  <c r="DA13" i="1"/>
  <c r="CO7" i="1"/>
  <c r="CO13" i="1"/>
  <c r="CT8" i="1"/>
  <c r="DD12" i="1"/>
  <c r="DG11" i="1"/>
  <c r="DH11" i="1" s="1"/>
  <c r="CO9" i="1"/>
  <c r="CR12" i="1"/>
  <c r="CS12" i="1" s="1"/>
  <c r="DI12" i="1"/>
  <c r="DB13" i="1"/>
  <c r="DC13" i="1" s="1"/>
  <c r="CL7" i="1"/>
  <c r="DD13" i="1"/>
  <c r="CW12" i="1"/>
  <c r="CX12" i="1" s="1"/>
  <c r="CQ13" i="1"/>
  <c r="DI13" i="1"/>
  <c r="CO6" i="1"/>
  <c r="BZ16" i="1"/>
  <c r="DD11" i="1"/>
  <c r="CY10" i="1"/>
  <c r="DI9" i="1"/>
  <c r="CT9" i="1"/>
  <c r="DD8" i="1"/>
  <c r="CY7" i="1"/>
  <c r="DA8" i="1"/>
  <c r="CV7" i="1"/>
  <c r="BZ17" i="1"/>
  <c r="BU16" i="1"/>
  <c r="DI10" i="1"/>
  <c r="DD9" i="1"/>
  <c r="BX16" i="1"/>
  <c r="BY16" i="1" s="1"/>
  <c r="DB11" i="1"/>
  <c r="DC11" i="1" s="1"/>
  <c r="CW10" i="1"/>
  <c r="CX10" i="1" s="1"/>
  <c r="DG9" i="1"/>
  <c r="DH9" i="1" s="1"/>
  <c r="CR9" i="1"/>
  <c r="CS9" i="1" s="1"/>
  <c r="DB8" i="1"/>
  <c r="DC8" i="1" s="1"/>
  <c r="CW7" i="1"/>
  <c r="CX7" i="1" s="1"/>
  <c r="BW16" i="1"/>
  <c r="DA11" i="1"/>
  <c r="CV10" i="1"/>
  <c r="DF9" i="1"/>
  <c r="CQ9" i="1"/>
  <c r="CY11" i="1"/>
  <c r="CT10" i="1"/>
  <c r="BX17" i="1"/>
  <c r="BY17" i="1" s="1"/>
  <c r="CW11" i="1"/>
  <c r="CX11" i="1" s="1"/>
  <c r="DG10" i="1"/>
  <c r="DH10" i="1" s="1"/>
  <c r="CR10" i="1"/>
  <c r="CS10" i="1" s="1"/>
  <c r="DB9" i="1"/>
  <c r="DC9" i="1" s="1"/>
  <c r="CW8" i="1"/>
  <c r="CX8" i="1" s="1"/>
  <c r="DG7" i="1"/>
  <c r="DH7" i="1" s="1"/>
  <c r="CR7" i="1"/>
  <c r="CS7" i="1" s="1"/>
  <c r="BW17" i="1"/>
  <c r="CV11" i="1"/>
  <c r="DF10" i="1"/>
  <c r="CQ10" i="1"/>
  <c r="DA9" i="1"/>
  <c r="CV8" i="1"/>
  <c r="DF7" i="1"/>
  <c r="CQ7" i="1"/>
  <c r="DA6" i="1"/>
  <c r="BU17" i="1"/>
  <c r="CO11" i="1"/>
  <c r="CO8" i="1"/>
  <c r="CM11" i="1"/>
  <c r="CN11" i="1" s="1"/>
  <c r="CM8" i="1"/>
  <c r="CN8" i="1" s="1"/>
  <c r="CL11" i="1"/>
  <c r="CL8" i="1"/>
  <c r="CM9" i="1"/>
  <c r="CN9" i="1" s="1"/>
  <c r="CM6" i="1"/>
  <c r="CN6" i="1" s="1"/>
  <c r="CL9" i="1"/>
  <c r="CL6" i="1"/>
  <c r="DG8" i="1"/>
  <c r="DH8" i="1" s="1"/>
  <c r="DA10" i="1"/>
  <c r="DA7" i="1"/>
  <c r="DB10" i="1"/>
  <c r="DC10" i="1" s="1"/>
  <c r="CV6" i="1"/>
  <c r="DD10" i="1"/>
  <c r="DI7" i="1"/>
  <c r="CW9" i="1"/>
  <c r="CX9" i="1" s="1"/>
  <c r="CR11" i="1"/>
  <c r="CS11" i="1" s="1"/>
  <c r="CY6" i="1"/>
  <c r="CQ8" i="1"/>
  <c r="DB6" i="1"/>
  <c r="DC6" i="1" s="1"/>
  <c r="DF6" i="1"/>
  <c r="CR6" i="1"/>
  <c r="CS6" i="1" s="1"/>
  <c r="DG6" i="1"/>
  <c r="DH6" i="1" s="1"/>
  <c r="CQ6" i="1"/>
  <c r="CT6" i="1"/>
</calcChain>
</file>

<file path=xl/sharedStrings.xml><?xml version="1.0" encoding="utf-8"?>
<sst xmlns="http://schemas.openxmlformats.org/spreadsheetml/2006/main" count="226" uniqueCount="64">
  <si>
    <t>家庭的保育者　履歴書</t>
    <rPh sb="0" eb="6">
      <t>カテイテキホイクシャ</t>
    </rPh>
    <rPh sb="7" eb="10">
      <t>リレキショ</t>
    </rPh>
    <phoneticPr fontId="1"/>
  </si>
  <si>
    <t>法人名</t>
    <rPh sb="0" eb="2">
      <t>ホウジン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</si>
  <si>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</si>
  <si>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令和</t>
    <rPh sb="0" eb="2">
      <t>レイワ</t>
    </rPh>
    <phoneticPr fontId="10"/>
  </si>
  <si>
    <t>年</t>
    <phoneticPr fontId="10"/>
  </si>
  <si>
    <t>月</t>
    <phoneticPr fontId="10"/>
  </si>
  <si>
    <t>日現在</t>
    <phoneticPr fontId="10"/>
  </si>
  <si>
    <t>役職従事年数</t>
    <rPh sb="0" eb="6">
      <t>ヤクショクジュウジネンスウ</t>
    </rPh>
    <phoneticPr fontId="1"/>
  </si>
  <si>
    <t>氏名</t>
    <rPh sb="0" eb="2">
      <t>フリガナ</t>
    </rPh>
    <phoneticPr fontId="10"/>
  </si>
  <si>
    <t>生年月日</t>
    <rPh sb="0" eb="2">
      <t>セイネン</t>
    </rPh>
    <rPh sb="2" eb="4">
      <t>ガッピ</t>
    </rPh>
    <phoneticPr fontId="10"/>
  </si>
  <si>
    <t xml:space="preserve">写真添付
</t>
    <rPh sb="0" eb="2">
      <t>シャシン</t>
    </rPh>
    <rPh sb="2" eb="4">
      <t>テンプ</t>
    </rPh>
    <phoneticPr fontId="1"/>
  </si>
  <si>
    <t>施設長</t>
    <rPh sb="0" eb="3">
      <t>シセツチョウ</t>
    </rPh>
    <phoneticPr fontId="1"/>
  </si>
  <si>
    <t>保育責任者</t>
    <rPh sb="0" eb="5">
      <t>ホイクセキニンシャ</t>
    </rPh>
    <phoneticPr fontId="1"/>
  </si>
  <si>
    <t>主任保育士</t>
    <rPh sb="0" eb="5">
      <t>シュニンホイクシ</t>
    </rPh>
    <phoneticPr fontId="1"/>
  </si>
  <si>
    <t>主幹教諭</t>
    <rPh sb="0" eb="4">
      <t>シュカンキョウユ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</si>
  <si>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</si>
  <si>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</si>
  <si>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</si>
  <si>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合計年</t>
    <rPh sb="0" eb="2">
      <t>ゴウケイ</t>
    </rPh>
    <rPh sb="2" eb="3">
      <t>ネン</t>
    </rPh>
    <phoneticPr fontId="1"/>
  </si>
  <si>
    <t>合計月</t>
    <rPh sb="0" eb="2">
      <t>ゴウケイ</t>
    </rPh>
    <rPh sb="2" eb="3">
      <t>ツキ</t>
    </rPh>
    <phoneticPr fontId="1"/>
  </si>
  <si>
    <t>換算後年</t>
    <rPh sb="0" eb="3">
      <t>カンサンゴ</t>
    </rPh>
    <rPh sb="3" eb="4">
      <t>ネン</t>
    </rPh>
    <phoneticPr fontId="1"/>
  </si>
  <si>
    <t>換算後月</t>
    <rPh sb="0" eb="3">
      <t>カンサンゴ</t>
    </rPh>
    <rPh sb="3" eb="4">
      <t>ツキ</t>
    </rPh>
    <phoneticPr fontId="1"/>
  </si>
  <si>
    <t>合計年</t>
    <rPh sb="0" eb="3">
      <t>ゴウケイネン</t>
    </rPh>
    <phoneticPr fontId="1"/>
  </si>
  <si>
    <t>認可保育所</t>
    <rPh sb="0" eb="5">
      <t>ニンカホイクジョ</t>
    </rPh>
    <phoneticPr fontId="1"/>
  </si>
  <si>
    <t>常勤</t>
    <rPh sb="0" eb="2">
      <t>ジョウキン</t>
    </rPh>
    <phoneticPr fontId="1"/>
  </si>
  <si>
    <t>主幹保育教諭</t>
    <rPh sb="0" eb="2">
      <t>シュカン</t>
    </rPh>
    <rPh sb="2" eb="4">
      <t>ホイク</t>
    </rPh>
    <rPh sb="4" eb="6">
      <t>キョウユ</t>
    </rPh>
    <phoneticPr fontId="1"/>
  </si>
  <si>
    <t>現住所</t>
    <rPh sb="0" eb="3">
      <t>ゲンジュウショ</t>
    </rPh>
    <phoneticPr fontId="10"/>
  </si>
  <si>
    <t>〒</t>
    <phoneticPr fontId="1"/>
  </si>
  <si>
    <t>認定こども園</t>
    <rPh sb="0" eb="2">
      <t>ニンテイ</t>
    </rPh>
    <rPh sb="5" eb="6">
      <t>エン</t>
    </rPh>
    <phoneticPr fontId="1"/>
  </si>
  <si>
    <t>幼稚園</t>
    <rPh sb="0" eb="3">
      <t>ヨウチエン</t>
    </rPh>
    <phoneticPr fontId="1"/>
  </si>
  <si>
    <t>横浜保育室</t>
    <rPh sb="0" eb="2">
      <t>ヨコハマ</t>
    </rPh>
    <rPh sb="2" eb="5">
      <t>ホイクシツ</t>
    </rPh>
    <phoneticPr fontId="1"/>
  </si>
  <si>
    <t>現在の職業</t>
    <rPh sb="0" eb="2">
      <t>ゲンザイ</t>
    </rPh>
    <rPh sb="3" eb="5">
      <t>ショクギョウ</t>
    </rPh>
    <phoneticPr fontId="10"/>
  </si>
  <si>
    <t>認証保育室</t>
    <rPh sb="0" eb="5">
      <t>ニンショウホイクシツ</t>
    </rPh>
    <phoneticPr fontId="1"/>
  </si>
  <si>
    <t>家庭的保育事業</t>
    <rPh sb="0" eb="3">
      <t>カテイテキ</t>
    </rPh>
    <rPh sb="3" eb="7">
      <t>ホイクジギョウ</t>
    </rPh>
    <phoneticPr fontId="1"/>
  </si>
  <si>
    <t>年月</t>
    <rPh sb="0" eb="2">
      <t>ネンゲツ</t>
    </rPh>
    <phoneticPr fontId="10"/>
  </si>
  <si>
    <t>施設種別</t>
    <rPh sb="0" eb="2">
      <t>シセツ</t>
    </rPh>
    <rPh sb="2" eb="4">
      <t>シュベツ</t>
    </rPh>
    <phoneticPr fontId="10"/>
  </si>
  <si>
    <t>勤務形態</t>
    <rPh sb="0" eb="4">
      <t>キンムケイタイ</t>
    </rPh>
    <phoneticPr fontId="1"/>
  </si>
  <si>
    <t>～</t>
    <phoneticPr fontId="1"/>
  </si>
  <si>
    <t xml:space="preserve"> 関係免許・資格等
（保育士、看護師等）
※写しを添付</t>
    <rPh sb="1" eb="3">
      <t>カンケイ</t>
    </rPh>
    <rPh sb="3" eb="5">
      <t>メンキョ</t>
    </rPh>
    <rPh sb="6" eb="8">
      <t>シカク</t>
    </rPh>
    <rPh sb="8" eb="9">
      <t>トウ</t>
    </rPh>
    <rPh sb="11" eb="14">
      <t>ホイクシ</t>
    </rPh>
    <rPh sb="15" eb="18">
      <t>カンゴシ</t>
    </rPh>
    <rPh sb="18" eb="19">
      <t>トウ</t>
    </rPh>
    <rPh sb="22" eb="23">
      <t>ウツ</t>
    </rPh>
    <rPh sb="25" eb="27">
      <t>テンプ</t>
    </rPh>
    <phoneticPr fontId="10"/>
  </si>
  <si>
    <t>□</t>
  </si>
  <si>
    <t>無し</t>
    <rPh sb="0" eb="1">
      <t>ナ</t>
    </rPh>
    <phoneticPr fontId="10"/>
  </si>
  <si>
    <t>その他・特記事項</t>
    <rPh sb="2" eb="3">
      <t>タ</t>
    </rPh>
    <rPh sb="4" eb="6">
      <t>トッキ</t>
    </rPh>
    <rPh sb="6" eb="8">
      <t>ジコウ</t>
    </rPh>
    <phoneticPr fontId="1"/>
  </si>
  <si>
    <t>今後の
研修受講予定</t>
    <rPh sb="0" eb="2">
      <t>コンゴ</t>
    </rPh>
    <rPh sb="4" eb="6">
      <t>ケンシュウ</t>
    </rPh>
    <rPh sb="6" eb="8">
      <t>ジュコウ</t>
    </rPh>
    <rPh sb="8" eb="10">
      <t>ヨテイ</t>
    </rPh>
    <phoneticPr fontId="1"/>
  </si>
  <si>
    <t>提供可能な
医療的ケア</t>
    <rPh sb="0" eb="4">
      <t>テイキョウカノウ</t>
    </rPh>
    <rPh sb="6" eb="8">
      <t>イリョウ</t>
    </rPh>
    <rPh sb="8" eb="9">
      <t>テキ</t>
    </rPh>
    <phoneticPr fontId="10"/>
  </si>
  <si>
    <t>酸素吸入</t>
    <rPh sb="0" eb="4">
      <t>サンソキュウニュウ</t>
    </rPh>
    <phoneticPr fontId="1"/>
  </si>
  <si>
    <t>喀痰吸引</t>
    <rPh sb="0" eb="4">
      <t>カクタンキュウイン</t>
    </rPh>
    <phoneticPr fontId="1"/>
  </si>
  <si>
    <t>経管栄養</t>
    <rPh sb="0" eb="4">
      <t>ケイカンエイヨウ</t>
    </rPh>
    <phoneticPr fontId="1"/>
  </si>
  <si>
    <t>導尿</t>
    <rPh sb="0" eb="2">
      <t>ドウニョウ</t>
    </rPh>
    <phoneticPr fontId="1"/>
  </si>
  <si>
    <t>ネプライザー</t>
    <phoneticPr fontId="1"/>
  </si>
  <si>
    <t>インシュリン注射（血糖測定を含む）</t>
    <rPh sb="6" eb="8">
      <t>チュウシャ</t>
    </rPh>
    <rPh sb="9" eb="13">
      <t>ケットウソクテイ</t>
    </rPh>
    <rPh sb="14" eb="15">
      <t>フク</t>
    </rPh>
    <phoneticPr fontId="1"/>
  </si>
  <si>
    <t>その他（）</t>
    <rPh sb="2" eb="3">
      <t>タ</t>
    </rPh>
    <phoneticPr fontId="1"/>
  </si>
  <si>
    <r>
      <t xml:space="preserve">兼務先
</t>
    </r>
    <r>
      <rPr>
        <sz val="10"/>
        <rFont val="游ゴシック"/>
        <family val="3"/>
        <charset val="128"/>
        <scheme val="minor"/>
      </rPr>
      <t>（ある場合のみ）</t>
    </r>
    <rPh sb="0" eb="3">
      <t>ケンムサキ</t>
    </rPh>
    <rPh sb="7" eb="9">
      <t>バアイ</t>
    </rPh>
    <phoneticPr fontId="10"/>
  </si>
  <si>
    <t>施設名：
所在地：</t>
    <rPh sb="0" eb="3">
      <t>シセツメイ</t>
    </rPh>
    <rPh sb="5" eb="8">
      <t>ショザイチ</t>
    </rPh>
    <phoneticPr fontId="1"/>
  </si>
  <si>
    <t>医療的ケア児の受入</t>
    <rPh sb="0" eb="3">
      <t>イリョウテキ</t>
    </rPh>
    <rPh sb="5" eb="6">
      <t>ジ</t>
    </rPh>
    <rPh sb="7" eb="9">
      <t>ウケイレ</t>
    </rPh>
    <phoneticPr fontId="1"/>
  </si>
  <si>
    <t>雇用形態</t>
    <rPh sb="0" eb="4">
      <t>コヨウケイタイ</t>
    </rPh>
    <phoneticPr fontId="1"/>
  </si>
  <si>
    <r>
      <rPr>
        <sz val="11"/>
        <rFont val="游ゴシック"/>
        <family val="3"/>
        <charset val="128"/>
        <scheme val="minor"/>
      </rPr>
      <t>担当業務</t>
    </r>
    <r>
      <rPr>
        <sz val="6"/>
        <rFont val="游ゴシック"/>
        <family val="3"/>
        <charset val="128"/>
        <scheme val="minor"/>
      </rPr>
      <t xml:space="preserve">
（園長、担当年齢等）</t>
    </r>
    <phoneticPr fontId="1"/>
  </si>
  <si>
    <t>（施設所在地・定員数）</t>
    <phoneticPr fontId="1"/>
  </si>
  <si>
    <t>職　歴（※）</t>
    <rPh sb="0" eb="1">
      <t>ショク</t>
    </rPh>
    <rPh sb="2" eb="3">
      <t>レキ</t>
    </rPh>
    <phoneticPr fontId="1"/>
  </si>
  <si>
    <t>（その他）</t>
    <rPh sb="3" eb="4">
      <t>タ</t>
    </rPh>
    <phoneticPr fontId="1"/>
  </si>
  <si>
    <t>各種研修の受講（有の場合修了証等を添付。修了見込みの場合は予定年月日を記載）</t>
    <rPh sb="0" eb="2">
      <t>カクシュ</t>
    </rPh>
    <rPh sb="2" eb="4">
      <t>ケンシュウ</t>
    </rPh>
    <rPh sb="5" eb="7">
      <t>ジュコウ</t>
    </rPh>
    <rPh sb="8" eb="9">
      <t>ア</t>
    </rPh>
    <rPh sb="10" eb="12">
      <t>バアイ</t>
    </rPh>
    <rPh sb="12" eb="14">
      <t>シュウリョウ</t>
    </rPh>
    <rPh sb="14" eb="15">
      <t>ショウ</t>
    </rPh>
    <rPh sb="15" eb="16">
      <t>ナド</t>
    </rPh>
    <rPh sb="17" eb="19">
      <t>テンプ</t>
    </rPh>
    <phoneticPr fontId="10"/>
  </si>
  <si>
    <t>認定研修（修了（見込）年月日：　　　　　　　　　）</t>
    <rPh sb="0" eb="4">
      <t>ニンテイケンシュウ</t>
    </rPh>
    <rPh sb="5" eb="7">
      <t>シュウリョウ</t>
    </rPh>
    <rPh sb="8" eb="10">
      <t>ミコ</t>
    </rPh>
    <rPh sb="11" eb="14">
      <t>ネンガッピ</t>
    </rPh>
    <phoneticPr fontId="1"/>
  </si>
  <si>
    <t>居宅訪問型保育基礎研修（修了（見込）年月日：　　　　）</t>
    <rPh sb="0" eb="5">
      <t>キョタクホウモンガタ</t>
    </rPh>
    <rPh sb="5" eb="11">
      <t>ホイクキソケンシュウ</t>
    </rPh>
    <phoneticPr fontId="1"/>
  </si>
  <si>
    <t>居宅訪問型保育専門研修（修了（見込）年月日：　　　　）</t>
    <rPh sb="0" eb="5">
      <t>キョタクホウモンガタ</t>
    </rPh>
    <rPh sb="5" eb="7">
      <t>ホイク</t>
    </rPh>
    <rPh sb="7" eb="11">
      <t>センモンケンシュウ</t>
    </rPh>
    <phoneticPr fontId="1"/>
  </si>
  <si>
    <t>その他（修了（見込）年月日：　　　　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</si>
</sst>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歳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4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Protection="1">
      <alignment vertical="center"/>
    </xf>
    <xf numFmtId="49" fontId="2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Protection="1">
      <alignment vertical="center"/>
    </xf>
    <xf numFmtId="0" fontId="7" fillId="0" borderId="0" xfId="0" applyNumberFormat="1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>
      <alignment vertical="center"/>
    </xf>
    <xf numFmtId="49" fontId="7" fillId="0" borderId="0" xfId="0" applyNumberFormat="1" applyFont="1" applyFill="1" applyAlignment="1" applyProtection="1">
      <alignment vertical="center"/>
    </xf>
    <xf numFmtId="49" fontId="8" fillId="0" borderId="11" xfId="0" applyNumberFormat="1" applyFont="1" applyFill="1" applyBorder="1" applyAlignment="1" applyProtection="1">
      <alignment vertical="center"/>
    </xf>
    <xf numFmtId="49" fontId="3" fillId="0" borderId="11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49" fontId="14" fillId="0" borderId="18" xfId="0" applyNumberFormat="1" applyFont="1" applyFill="1" applyBorder="1" applyAlignment="1" applyProtection="1">
      <alignment vertical="center"/>
    </xf>
    <xf numFmtId="49" fontId="9" fillId="0" borderId="16" xfId="0" applyNumberFormat="1" applyFont="1" applyFill="1" applyBorder="1" applyAlignment="1" applyProtection="1">
      <alignment vertical="center"/>
    </xf>
    <xf numFmtId="0" fontId="9" fillId="0" borderId="16" xfId="0" applyNumberFormat="1" applyFont="1" applyFill="1" applyBorder="1" applyAlignment="1" applyProtection="1">
      <alignment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12" fillId="0" borderId="16" xfId="0" applyFont="1" applyBorder="1" applyProtection="1">
      <alignment vertical="center"/>
    </xf>
    <xf numFmtId="0" fontId="5" fillId="0" borderId="2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NumberFormat="1" applyFont="1" applyProtection="1">
      <alignment vertical="center"/>
    </xf>
    <xf numFmtId="0" fontId="5" fillId="0" borderId="0" xfId="0" applyNumberFormat="1" applyFont="1" applyBorder="1" applyProtection="1">
      <alignment vertical="center"/>
    </xf>
    <xf numFmtId="0" fontId="5" fillId="0" borderId="0" xfId="0" applyNumberFormat="1" applyFont="1" applyAlignment="1" applyProtection="1">
      <alignment horizontal="center" vertical="center"/>
    </xf>
    <xf numFmtId="0" fontId="0" fillId="0" borderId="0" xfId="0" applyNumberFormat="1">
      <alignment vertical="center"/>
    </xf>
    <xf numFmtId="0" fontId="5" fillId="0" borderId="0" xfId="0" applyNumberFormat="1" applyFont="1" applyBorder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left" vertical="center"/>
    </xf>
    <xf numFmtId="14" fontId="5" fillId="0" borderId="0" xfId="0" applyNumberFormat="1" applyFont="1" applyBorder="1" applyAlignment="1" applyProtection="1">
      <alignment horizontal="left" vertical="center"/>
    </xf>
    <xf numFmtId="0" fontId="0" fillId="0" borderId="21" xfId="0" applyBorder="1">
      <alignment vertical="center"/>
    </xf>
    <xf numFmtId="0" fontId="0" fillId="3" borderId="21" xfId="0" applyFill="1" applyBorder="1">
      <alignment vertical="center"/>
    </xf>
    <xf numFmtId="0" fontId="5" fillId="0" borderId="21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25" xfId="0" applyFont="1" applyFill="1" applyBorder="1">
      <alignment vertical="center"/>
    </xf>
    <xf numFmtId="0" fontId="5" fillId="3" borderId="21" xfId="0" applyFont="1" applyFill="1" applyBorder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49" fontId="9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9" fillId="0" borderId="0" xfId="0" applyNumberFormat="1" applyFont="1" applyFill="1" applyBorder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NumberFormat="1" applyFont="1" applyProtection="1">
      <alignment vertical="center"/>
      <protection locked="0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center" vertical="center"/>
    </xf>
    <xf numFmtId="49" fontId="7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4" xfId="0" applyFont="1" applyBorder="1">
      <alignment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2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 applyProtection="1">
      <alignment horizontal="center" vertical="center"/>
    </xf>
    <xf numFmtId="49" fontId="7" fillId="0" borderId="16" xfId="0" applyNumberFormat="1" applyFont="1" applyFill="1" applyBorder="1" applyAlignment="1" applyProtection="1">
      <alignment horizontal="center" vertical="center"/>
    </xf>
    <xf numFmtId="49" fontId="7" fillId="0" borderId="17" xfId="0" applyNumberFormat="1" applyFont="1" applyFill="1" applyBorder="1" applyAlignment="1" applyProtection="1">
      <alignment horizontal="center" vertical="center"/>
    </xf>
    <xf numFmtId="49" fontId="7" fillId="0" borderId="2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27" xfId="0" applyNumberFormat="1" applyFont="1" applyFill="1" applyBorder="1" applyAlignment="1" applyProtection="1">
      <alignment horizontal="center" vertical="center"/>
    </xf>
    <xf numFmtId="49" fontId="7" fillId="0" borderId="28" xfId="0" applyNumberFormat="1" applyFont="1" applyFill="1" applyBorder="1" applyAlignment="1" applyProtection="1">
      <alignment horizontal="center" vertical="center"/>
    </xf>
    <xf numFmtId="49" fontId="7" fillId="0" borderId="29" xfId="0" applyNumberFormat="1" applyFont="1" applyFill="1" applyBorder="1" applyAlignment="1" applyProtection="1">
      <alignment horizontal="center" vertical="center"/>
    </xf>
    <xf numFmtId="49" fontId="13" fillId="0" borderId="18" xfId="0" applyNumberFormat="1" applyFon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49" fontId="13" fillId="0" borderId="22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25" xfId="0" applyNumberFormat="1" applyFont="1" applyFill="1" applyBorder="1" applyAlignment="1" applyProtection="1">
      <alignment horizontal="center" vertical="center"/>
      <protection locked="0"/>
    </xf>
    <xf numFmtId="49" fontId="13" fillId="0" borderId="28" xfId="0" applyNumberFormat="1" applyFont="1" applyFill="1" applyBorder="1" applyAlignment="1" applyProtection="1">
      <alignment horizontal="center" vertical="center"/>
      <protection locked="0"/>
    </xf>
    <xf numFmtId="49" fontId="13" fillId="0" borderId="29" xfId="0" applyNumberFormat="1" applyFont="1" applyFill="1" applyBorder="1" applyAlignment="1" applyProtection="1">
      <alignment horizontal="center" vertical="center"/>
      <protection locked="0"/>
    </xf>
    <xf numFmtId="49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7" fillId="0" borderId="30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9" fillId="3" borderId="18" xfId="0" applyNumberFormat="1" applyFont="1" applyFill="1" applyBorder="1" applyAlignment="1" applyProtection="1">
      <alignment horizontal="center" vertical="center" wrapText="1"/>
    </xf>
    <xf numFmtId="49" fontId="9" fillId="3" borderId="16" xfId="0" applyNumberFormat="1" applyFont="1" applyFill="1" applyBorder="1" applyAlignment="1" applyProtection="1">
      <alignment horizontal="center" vertical="center" wrapText="1"/>
    </xf>
    <xf numFmtId="49" fontId="9" fillId="3" borderId="25" xfId="0" applyNumberFormat="1" applyFont="1" applyFill="1" applyBorder="1" applyAlignment="1" applyProtection="1">
      <alignment horizontal="center" vertical="center" wrapText="1"/>
    </xf>
    <xf numFmtId="49" fontId="9" fillId="3" borderId="28" xfId="0" applyNumberFormat="1" applyFont="1" applyFill="1" applyBorder="1" applyAlignment="1" applyProtection="1">
      <alignment horizontal="center" vertical="center" wrapText="1"/>
    </xf>
    <xf numFmtId="49" fontId="15" fillId="0" borderId="32" xfId="0" applyNumberFormat="1" applyFont="1" applyFill="1" applyBorder="1" applyAlignment="1" applyProtection="1">
      <alignment horizontal="left" vertical="center"/>
      <protection locked="0"/>
    </xf>
    <xf numFmtId="49" fontId="15" fillId="0" borderId="33" xfId="0" applyNumberFormat="1" applyFont="1" applyFill="1" applyBorder="1" applyAlignment="1" applyProtection="1">
      <alignment horizontal="left" vertical="center"/>
      <protection locked="0"/>
    </xf>
    <xf numFmtId="49" fontId="15" fillId="0" borderId="34" xfId="0" applyNumberFormat="1" applyFont="1" applyFill="1" applyBorder="1" applyAlignment="1" applyProtection="1">
      <alignment horizontal="left" vertical="center"/>
      <protection locked="0"/>
    </xf>
    <xf numFmtId="49" fontId="15" fillId="0" borderId="25" xfId="0" applyNumberFormat="1" applyFont="1" applyFill="1" applyBorder="1" applyAlignment="1" applyProtection="1">
      <alignment horizontal="left" vertical="center"/>
      <protection locked="0"/>
    </xf>
    <xf numFmtId="49" fontId="15" fillId="0" borderId="28" xfId="0" applyNumberFormat="1" applyFont="1" applyFill="1" applyBorder="1" applyAlignment="1" applyProtection="1">
      <alignment horizontal="left" vertical="center"/>
      <protection locked="0"/>
    </xf>
    <xf numFmtId="49" fontId="15" fillId="0" borderId="29" xfId="0" applyNumberFormat="1" applyFont="1" applyFill="1" applyBorder="1" applyAlignment="1" applyProtection="1">
      <alignment horizontal="left" vertical="center"/>
      <protection locked="0"/>
    </xf>
    <xf numFmtId="49" fontId="15" fillId="0" borderId="2" xfId="0" applyNumberFormat="1" applyFont="1" applyFill="1" applyBorder="1" applyAlignment="1" applyProtection="1">
      <alignment horizontal="left" vertical="center"/>
      <protection locked="0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49" fontId="15" fillId="0" borderId="5" xfId="0" applyNumberFormat="1" applyFont="1" applyFill="1" applyBorder="1" applyAlignment="1" applyProtection="1">
      <alignment horizontal="left" vertical="center"/>
      <protection locked="0"/>
    </xf>
    <xf numFmtId="49" fontId="15" fillId="0" borderId="22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49" fontId="9" fillId="3" borderId="15" xfId="0" applyNumberFormat="1" applyFont="1" applyFill="1" applyBorder="1" applyAlignment="1" applyProtection="1">
      <alignment horizontal="center" vertical="center"/>
    </xf>
    <xf numFmtId="49" fontId="9" fillId="3" borderId="16" xfId="0" applyNumberFormat="1" applyFont="1" applyFill="1" applyBorder="1" applyAlignment="1" applyProtection="1">
      <alignment horizontal="center" vertical="center"/>
    </xf>
    <xf numFmtId="49" fontId="9" fillId="3" borderId="17" xfId="0" applyNumberFormat="1" applyFont="1" applyFill="1" applyBorder="1" applyAlignment="1" applyProtection="1">
      <alignment horizontal="center" vertical="center"/>
    </xf>
    <xf numFmtId="49" fontId="9" fillId="3" borderId="27" xfId="0" applyNumberFormat="1" applyFont="1" applyFill="1" applyBorder="1" applyAlignment="1" applyProtection="1">
      <alignment horizontal="center" vertical="center"/>
    </xf>
    <xf numFmtId="49" fontId="9" fillId="3" borderId="28" xfId="0" applyNumberFormat="1" applyFont="1" applyFill="1" applyBorder="1" applyAlignment="1" applyProtection="1">
      <alignment horizontal="center" vertical="center"/>
    </xf>
    <xf numFmtId="49" fontId="9" fillId="3" borderId="29" xfId="0" applyNumberFormat="1" applyFont="1" applyFill="1" applyBorder="1" applyAlignment="1" applyProtection="1">
      <alignment horizontal="center" vertical="center"/>
    </xf>
    <xf numFmtId="49" fontId="15" fillId="0" borderId="21" xfId="0" applyNumberFormat="1" applyFont="1" applyFill="1" applyBorder="1" applyAlignment="1" applyProtection="1">
      <alignment horizontal="center" vertical="center"/>
      <protection locked="0"/>
    </xf>
    <xf numFmtId="49" fontId="7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49" fontId="7" fillId="0" borderId="28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28" xfId="0" applyNumberFormat="1" applyFont="1" applyFill="1" applyBorder="1" applyAlignment="1" applyProtection="1">
      <alignment horizontal="center" vertical="center" shrinkToFit="1"/>
    </xf>
    <xf numFmtId="176" fontId="15" fillId="0" borderId="0" xfId="0" applyNumberFormat="1" applyFont="1" applyBorder="1" applyAlignment="1" applyProtection="1">
      <alignment horizontal="center" vertical="center" shrinkToFit="1"/>
      <protection locked="0"/>
    </xf>
    <xf numFmtId="176" fontId="15" fillId="0" borderId="28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 shrinkToFit="1"/>
    </xf>
    <xf numFmtId="49" fontId="1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</xf>
    <xf numFmtId="49" fontId="7" fillId="0" borderId="30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19" xfId="0" applyFont="1" applyBorder="1" applyAlignment="1" applyProtection="1">
      <alignment horizontal="center" vertical="top"/>
      <protection locked="0"/>
    </xf>
    <xf numFmtId="0" fontId="5" fillId="0" borderId="43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horizontal="center" vertical="top"/>
      <protection locked="0"/>
    </xf>
    <xf numFmtId="0" fontId="5" fillId="0" borderId="35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6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</xf>
    <xf numFmtId="49" fontId="16" fillId="0" borderId="25" xfId="0" applyNumberFormat="1" applyFont="1" applyFill="1" applyBorder="1" applyAlignment="1" applyProtection="1">
      <alignment horizontal="center" vertical="top" shrinkToFit="1"/>
      <protection locked="0"/>
    </xf>
    <xf numFmtId="49" fontId="16" fillId="0" borderId="28" xfId="0" applyNumberFormat="1" applyFont="1" applyFill="1" applyBorder="1" applyAlignment="1" applyProtection="1">
      <alignment horizontal="center" vertical="top" shrinkToFit="1"/>
      <protection locked="0"/>
    </xf>
    <xf numFmtId="49" fontId="16" fillId="0" borderId="47" xfId="0" applyNumberFormat="1" applyFont="1" applyFill="1" applyBorder="1" applyAlignment="1" applyProtection="1">
      <alignment horizontal="center" vertical="top" shrinkToFit="1"/>
      <protection locked="0"/>
    </xf>
    <xf numFmtId="49" fontId="16" fillId="0" borderId="49" xfId="0" applyNumberFormat="1" applyFont="1" applyFill="1" applyBorder="1" applyAlignment="1" applyProtection="1">
      <alignment horizontal="center" vertical="top" shrinkToFit="1"/>
      <protection locked="0"/>
    </xf>
    <xf numFmtId="49" fontId="16" fillId="0" borderId="24" xfId="0" applyNumberFormat="1" applyFont="1" applyFill="1" applyBorder="1" applyAlignment="1" applyProtection="1">
      <alignment horizontal="center" vertical="top" shrinkToFit="1"/>
      <protection locked="0"/>
    </xf>
    <xf numFmtId="49" fontId="16" fillId="0" borderId="13" xfId="0" applyNumberFormat="1" applyFont="1" applyFill="1" applyBorder="1" applyAlignment="1" applyProtection="1">
      <alignment horizontal="center" vertical="top" shrinkToFit="1"/>
      <protection locked="0"/>
    </xf>
    <xf numFmtId="49" fontId="16" fillId="0" borderId="48" xfId="0" applyNumberFormat="1" applyFont="1" applyFill="1" applyBorder="1" applyAlignment="1" applyProtection="1">
      <alignment horizontal="center" vertical="top" shrinkToFit="1"/>
      <protection locked="0"/>
    </xf>
    <xf numFmtId="49" fontId="9" fillId="0" borderId="38" xfId="0" applyNumberFormat="1" applyFont="1" applyFill="1" applyBorder="1" applyAlignment="1" applyProtection="1">
      <alignment horizontal="center" vertical="center" wrapText="1"/>
    </xf>
    <xf numFmtId="49" fontId="9" fillId="0" borderId="39" xfId="0" applyNumberFormat="1" applyFont="1" applyFill="1" applyBorder="1" applyAlignment="1" applyProtection="1">
      <alignment horizontal="center" vertical="center" wrapText="1"/>
    </xf>
    <xf numFmtId="49" fontId="9" fillId="0" borderId="40" xfId="0" applyNumberFormat="1" applyFont="1" applyFill="1" applyBorder="1" applyAlignment="1" applyProtection="1">
      <alignment horizontal="center" vertical="center" wrapText="1"/>
    </xf>
    <xf numFmtId="49" fontId="9" fillId="0" borderId="37" xfId="0" applyNumberFormat="1" applyFont="1" applyFill="1" applyBorder="1" applyAlignment="1" applyProtection="1">
      <alignment horizontal="center" vertical="center" wrapText="1"/>
    </xf>
    <xf numFmtId="49" fontId="9" fillId="0" borderId="41" xfId="0" applyNumberFormat="1" applyFont="1" applyFill="1" applyBorder="1" applyAlignment="1" applyProtection="1">
      <alignment horizontal="center" vertical="center" wrapText="1"/>
    </xf>
    <xf numFmtId="49" fontId="9" fillId="0" borderId="42" xfId="0" applyNumberFormat="1" applyFont="1" applyFill="1" applyBorder="1" applyAlignment="1" applyProtection="1">
      <alignment horizontal="center" vertical="center" wrapText="1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 shrinkToFit="1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14" fillId="0" borderId="50" xfId="0" applyFont="1" applyBorder="1" applyAlignment="1" applyProtection="1">
      <alignment horizontal="center" vertical="center" shrinkToFit="1"/>
    </xf>
    <xf numFmtId="49" fontId="15" fillId="0" borderId="36" xfId="0" applyNumberFormat="1" applyFont="1" applyFill="1" applyBorder="1" applyAlignment="1" applyProtection="1">
      <alignment horizontal="center" vertical="center"/>
      <protection locked="0"/>
    </xf>
    <xf numFmtId="49" fontId="15" fillId="0" borderId="21" xfId="0" applyNumberFormat="1" applyFont="1" applyFill="1" applyBorder="1" applyAlignment="1" applyProtection="1">
      <alignment horizontal="left" vertical="center"/>
      <protection locked="0"/>
    </xf>
    <xf numFmtId="49" fontId="15" fillId="0" borderId="24" xfId="0" applyNumberFormat="1" applyFont="1" applyFill="1" applyBorder="1" applyAlignment="1" applyProtection="1">
      <alignment horizontal="left" vertical="center"/>
      <protection locked="0"/>
    </xf>
    <xf numFmtId="49" fontId="15" fillId="0" borderId="13" xfId="0" applyNumberFormat="1" applyFont="1" applyFill="1" applyBorder="1" applyAlignment="1" applyProtection="1">
      <alignment horizontal="left" vertical="center"/>
      <protection locked="0"/>
    </xf>
    <xf numFmtId="49" fontId="15" fillId="0" borderId="48" xfId="0" applyNumberFormat="1" applyFont="1" applyFill="1" applyBorder="1" applyAlignment="1" applyProtection="1">
      <alignment horizontal="left" vertical="center"/>
      <protection locked="0"/>
    </xf>
    <xf numFmtId="49" fontId="14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1" xfId="0" applyFont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/>
    </xf>
    <xf numFmtId="49" fontId="15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21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 applyProtection="1">
      <alignment horizontal="center" vertical="center" wrapText="1" shrinkToFit="1"/>
    </xf>
    <xf numFmtId="49" fontId="17" fillId="3" borderId="21" xfId="0" applyNumberFormat="1" applyFont="1" applyFill="1" applyBorder="1" applyAlignment="1" applyProtection="1">
      <alignment horizontal="center" vertical="center" shrinkToFit="1"/>
    </xf>
    <xf numFmtId="49" fontId="9" fillId="3" borderId="28" xfId="0" applyNumberFormat="1" applyFont="1" applyFill="1" applyBorder="1" applyAlignment="1" applyProtection="1">
      <alignment horizontal="center" vertical="center" shrinkToFit="1"/>
    </xf>
    <xf numFmtId="49" fontId="9" fillId="3" borderId="29" xfId="0" applyNumberFormat="1" applyFont="1" applyFill="1" applyBorder="1" applyAlignment="1" applyProtection="1">
      <alignment horizontal="center" vertical="center" shrinkToFit="1"/>
    </xf>
    <xf numFmtId="49" fontId="9" fillId="3" borderId="17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 shrinkToFit="1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4" fillId="0" borderId="29" xfId="0" applyFont="1" applyBorder="1" applyAlignment="1" applyProtection="1">
      <alignment horizontal="center" vertical="center" shrinkToFit="1"/>
    </xf>
    <xf numFmtId="49" fontId="16" fillId="0" borderId="22" xfId="0" applyNumberFormat="1" applyFont="1" applyFill="1" applyBorder="1" applyAlignment="1" applyProtection="1">
      <alignment horizontal="center" vertical="top" shrinkToFit="1"/>
      <protection locked="0"/>
    </xf>
    <xf numFmtId="49" fontId="16" fillId="0" borderId="0" xfId="0" applyNumberFormat="1" applyFont="1" applyFill="1" applyBorder="1" applyAlignment="1" applyProtection="1">
      <alignment horizontal="center" vertical="top" shrinkToFit="1"/>
      <protection locked="0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37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43" xfId="0" applyNumberFormat="1" applyFont="1" applyFill="1" applyBorder="1" applyAlignment="1" applyProtection="1">
      <alignment vertical="center"/>
      <protection locked="0"/>
    </xf>
    <xf numFmtId="49" fontId="14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11" xfId="0" applyNumberFormat="1" applyFont="1" applyFill="1" applyBorder="1" applyAlignment="1" applyProtection="1">
      <alignment horizontal="left" vertical="center"/>
    </xf>
    <xf numFmtId="0" fontId="14" fillId="0" borderId="51" xfId="0" applyNumberFormat="1" applyFont="1" applyFill="1" applyBorder="1" applyAlignment="1" applyProtection="1">
      <alignment horizontal="left" vertical="center"/>
    </xf>
    <xf numFmtId="0" fontId="0" fillId="0" borderId="20" xfId="0" applyBorder="1">
      <alignment vertical="center"/>
    </xf>
    <xf numFmtId="49" fontId="16" fillId="0" borderId="52" xfId="0" applyNumberFormat="1" applyFont="1" applyFill="1" applyBorder="1" applyAlignment="1" applyProtection="1">
      <alignment horizontal="center" vertical="top" shrinkToFit="1"/>
      <protection locked="0"/>
    </xf>
    <xf numFmtId="49" fontId="14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3" xfId="0" applyFont="1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65688</xdr:colOff>
      <xdr:row>4</xdr:row>
      <xdr:rowOff>36270</xdr:rowOff>
    </xdr:from>
    <xdr:to>
      <xdr:col>69</xdr:col>
      <xdr:colOff>45209</xdr:colOff>
      <xdr:row>10</xdr:row>
      <xdr:rowOff>157655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7394335" y="947682"/>
          <a:ext cx="763933" cy="1421267"/>
          <a:chOff x="6169015" y="607770"/>
          <a:chExt cx="851425" cy="1264385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6314222" y="607770"/>
            <a:ext cx="549590" cy="734786"/>
          </a:xfrm>
          <a:prstGeom prst="ellipse">
            <a:avLst/>
          </a:prstGeom>
          <a:noFill/>
          <a:ln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フローチャート: 手作業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 rot="10800000">
            <a:off x="6169015" y="1338827"/>
            <a:ext cx="851425" cy="533328"/>
          </a:xfrm>
          <a:prstGeom prst="flowChartManualOperation">
            <a:avLst/>
          </a:prstGeom>
          <a:noFill/>
          <a:ln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47</xdr:col>
      <xdr:colOff>6966</xdr:colOff>
      <xdr:row>4</xdr:row>
      <xdr:rowOff>83156</xdr:rowOff>
    </xdr:from>
    <xdr:to>
      <xdr:col>49</xdr:col>
      <xdr:colOff>97808</xdr:colOff>
      <xdr:row>5</xdr:row>
      <xdr:rowOff>107344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379066" y="991206"/>
          <a:ext cx="319442" cy="24008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X69"/>
  <sheetViews>
    <sheetView tabSelected="1" view="pageBreakPreview" zoomScale="85" zoomScaleNormal="85" zoomScaleSheetLayoutView="85" workbookViewId="0"/>
  </sheetViews>
  <sheetFormatPr defaultColWidth="1.5" defaultRowHeight="15" customHeight="1" x14ac:dyDescent="0.55000000000000004"/>
  <cols>
    <col min="12" max="12" width="1.5" customWidth="1"/>
    <col min="17" max="17" width="2" customWidth="1"/>
    <col min="45" max="50" width="1.5" style="27"/>
    <col min="51" max="51" width="1.5" style="27" customWidth="1"/>
    <col min="52" max="52" width="2.5" style="7" customWidth="1"/>
    <col min="53" max="53" width="1.83203125" style="7" customWidth="1"/>
    <col min="54" max="54" width="2.75" style="7" customWidth="1"/>
    <col min="55" max="55" width="2.25" style="7" customWidth="1"/>
    <col min="58" max="59" width="1.9140625" customWidth="1"/>
    <col min="62" max="63" width="1.5" customWidth="1"/>
    <col min="71" max="71" width="1.9140625" customWidth="1"/>
    <col min="73" max="73" width="2.5" hidden="1" customWidth="1"/>
    <col min="74" max="74" width="8.5" style="24" hidden="1" customWidth="1"/>
    <col min="75" max="75" width="4.33203125" style="24" hidden="1" customWidth="1"/>
    <col min="76" max="76" width="10.4140625" style="6" hidden="1" customWidth="1"/>
    <col min="77" max="77" width="4.33203125" hidden="1" customWidth="1"/>
    <col min="78" max="78" width="14.1640625" style="7" hidden="1" customWidth="1"/>
    <col min="79" max="79" width="8.5" style="7" hidden="1" customWidth="1"/>
    <col min="80" max="80" width="3.58203125" style="7" hidden="1" customWidth="1"/>
    <col min="81" max="81" width="5.1640625" style="7" hidden="1" customWidth="1"/>
    <col min="82" max="82" width="14.1640625" style="7" hidden="1" customWidth="1"/>
    <col min="83" max="83" width="8.5" style="7" hidden="1" customWidth="1"/>
    <col min="84" max="84" width="10.33203125" style="7" hidden="1" customWidth="1"/>
    <col min="85" max="86" width="3.58203125" style="7" hidden="1" customWidth="1"/>
    <col min="87" max="87" width="4.33203125" hidden="1" customWidth="1"/>
    <col min="88" max="88" width="14.1640625" hidden="1" customWidth="1"/>
    <col min="89" max="89" width="5.1640625" hidden="1" customWidth="1"/>
    <col min="90" max="91" width="6.83203125" hidden="1" customWidth="1"/>
    <col min="92" max="93" width="8.5" style="8" hidden="1" customWidth="1"/>
    <col min="94" max="96" width="6.83203125" style="8" hidden="1" customWidth="1"/>
    <col min="97" max="98" width="8.5" style="8" hidden="1" customWidth="1"/>
    <col min="99" max="99" width="10.33203125" style="8" hidden="1" customWidth="1"/>
    <col min="100" max="101" width="6.83203125" style="8" hidden="1" customWidth="1"/>
    <col min="102" max="103" width="8.5" style="8" hidden="1" customWidth="1"/>
    <col min="104" max="104" width="10.33203125" style="8" hidden="1" customWidth="1"/>
    <col min="105" max="106" width="6.83203125" style="8" hidden="1" customWidth="1"/>
    <col min="107" max="108" width="8.5" style="8" hidden="1" customWidth="1"/>
    <col min="109" max="109" width="12.25" style="8" hidden="1" customWidth="1"/>
    <col min="110" max="111" width="6.83203125" style="8" hidden="1" customWidth="1"/>
    <col min="112" max="113" width="8.5" style="8" hidden="1" customWidth="1"/>
    <col min="114" max="119" width="4.33203125" customWidth="1"/>
  </cols>
  <sheetData>
    <row r="1" spans="1:113" ht="19.5" customHeight="1" x14ac:dyDescent="0.55000000000000004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61" t="s">
        <v>0</v>
      </c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  <c r="AT1" s="63" t="s">
        <v>1</v>
      </c>
      <c r="AU1" s="64"/>
      <c r="AV1" s="64"/>
      <c r="AW1" s="64"/>
      <c r="AX1" s="64"/>
      <c r="AY1" s="64"/>
      <c r="AZ1" s="64"/>
      <c r="BA1" s="65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7"/>
      <c r="BT1" s="1"/>
      <c r="BV1" s="4"/>
      <c r="BW1" s="5"/>
    </row>
    <row r="2" spans="1:113" ht="20.149999999999999" customHeight="1" x14ac:dyDescent="0.55000000000000004">
      <c r="A2" s="1"/>
      <c r="B2" s="9"/>
      <c r="C2" s="3"/>
      <c r="D2" s="3"/>
      <c r="E2" s="3"/>
      <c r="F2" s="3"/>
      <c r="G2" s="3"/>
      <c r="H2" s="3"/>
      <c r="I2" s="3"/>
      <c r="J2" s="3"/>
      <c r="K2" s="3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  <c r="AT2" s="68" t="s">
        <v>2</v>
      </c>
      <c r="AU2" s="68"/>
      <c r="AV2" s="68"/>
      <c r="AW2" s="68"/>
      <c r="AX2" s="68"/>
      <c r="AY2" s="68"/>
      <c r="AZ2" s="68"/>
      <c r="BA2" s="69"/>
      <c r="BB2" s="70"/>
      <c r="BC2" s="71"/>
      <c r="BD2" s="71"/>
      <c r="BE2" s="71"/>
      <c r="BF2" s="71"/>
      <c r="BG2" s="71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3"/>
      <c r="BT2" s="1"/>
      <c r="BV2" s="4"/>
      <c r="BW2" s="5"/>
    </row>
    <row r="3" spans="1:113" ht="15" customHeight="1" thickBot="1" x14ac:dyDescent="0.6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2"/>
      <c r="AT3" s="13"/>
      <c r="AU3" s="13"/>
      <c r="AV3" s="13"/>
      <c r="AW3" s="13"/>
      <c r="AX3" s="13"/>
      <c r="AY3" s="13"/>
      <c r="AZ3" s="14"/>
      <c r="BA3" s="14"/>
      <c r="BB3" s="14"/>
      <c r="BC3" s="74" t="s">
        <v>3</v>
      </c>
      <c r="BD3" s="74"/>
      <c r="BE3" s="74"/>
      <c r="BF3" s="75"/>
      <c r="BG3" s="75"/>
      <c r="BH3" s="76" t="s">
        <v>4</v>
      </c>
      <c r="BI3" s="76"/>
      <c r="BJ3" s="75"/>
      <c r="BK3" s="75"/>
      <c r="BL3" s="76" t="s">
        <v>5</v>
      </c>
      <c r="BM3" s="76"/>
      <c r="BN3" s="75"/>
      <c r="BO3" s="75"/>
      <c r="BP3" s="77" t="s">
        <v>6</v>
      </c>
      <c r="BQ3" s="77"/>
      <c r="BR3" s="77"/>
      <c r="BS3" s="77"/>
      <c r="BT3" s="1"/>
      <c r="BV3" s="15">
        <f>DATE(BF3+118,BJ3,BN3)</f>
        <v>43069</v>
      </c>
      <c r="BW3" s="16"/>
      <c r="CQ3" s="78" t="s">
        <v>7</v>
      </c>
      <c r="CR3" s="79"/>
      <c r="CS3" s="79"/>
      <c r="CT3" s="79"/>
      <c r="CU3" s="80"/>
      <c r="CV3" s="80"/>
      <c r="CW3" s="80"/>
      <c r="CX3" s="80"/>
      <c r="CY3" s="81"/>
    </row>
    <row r="4" spans="1:113" ht="17.25" customHeight="1" x14ac:dyDescent="0.55000000000000004">
      <c r="A4" s="1"/>
      <c r="B4" s="82" t="s" ph="1">
        <v>8</v>
      </c>
      <c r="C4" s="83" ph="1"/>
      <c r="D4" s="83" ph="1"/>
      <c r="E4" s="83" ph="1"/>
      <c r="F4" s="83" ph="1"/>
      <c r="G4" s="83" ph="1"/>
      <c r="H4" s="83" ph="1"/>
      <c r="I4" s="83" ph="1"/>
      <c r="J4" s="83" ph="1"/>
      <c r="K4" s="84" ph="1"/>
      <c r="L4" s="91" ph="1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3"/>
      <c r="AH4" s="17" t="s">
        <v>9</v>
      </c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9"/>
      <c r="AT4" s="19"/>
      <c r="AU4" s="19"/>
      <c r="AV4" s="19"/>
      <c r="AW4" s="19"/>
      <c r="AX4" s="19"/>
      <c r="AY4" s="19"/>
      <c r="AZ4" s="20"/>
      <c r="BA4" s="20"/>
      <c r="BB4" s="20"/>
      <c r="BC4" s="20"/>
      <c r="BD4" s="18"/>
      <c r="BE4" s="21"/>
      <c r="BF4" s="21"/>
      <c r="BG4" s="21"/>
      <c r="BH4" s="21"/>
      <c r="BI4" s="21"/>
      <c r="BJ4" s="100" t="s">
        <v>10</v>
      </c>
      <c r="BK4" s="101"/>
      <c r="BL4" s="101"/>
      <c r="BM4" s="101"/>
      <c r="BN4" s="101"/>
      <c r="BO4" s="101"/>
      <c r="BP4" s="101"/>
      <c r="BQ4" s="101"/>
      <c r="BR4" s="101"/>
      <c r="BS4" s="102"/>
      <c r="BT4" s="22"/>
      <c r="BU4" s="23"/>
      <c r="BW4" s="25"/>
      <c r="BY4" s="6"/>
      <c r="BZ4" s="26"/>
      <c r="CA4" s="26"/>
      <c r="CB4" s="26"/>
      <c r="CC4" s="26"/>
      <c r="CD4" s="26"/>
      <c r="CE4" s="26"/>
      <c r="CP4" s="106" t="s">
        <v>11</v>
      </c>
      <c r="CQ4" s="106"/>
      <c r="CR4" s="106"/>
      <c r="CS4" s="106"/>
      <c r="CT4" s="106"/>
      <c r="CU4" s="107" t="s">
        <v>12</v>
      </c>
      <c r="CV4" s="107"/>
      <c r="CW4" s="107"/>
      <c r="CX4" s="107"/>
      <c r="CY4" s="108"/>
      <c r="CZ4" s="107" t="s">
        <v>13</v>
      </c>
      <c r="DA4" s="107"/>
      <c r="DB4" s="107"/>
      <c r="DC4" s="107"/>
      <c r="DD4" s="108"/>
      <c r="DE4" s="107" t="s">
        <v>14</v>
      </c>
      <c r="DF4" s="107"/>
      <c r="DG4" s="107"/>
      <c r="DH4" s="107"/>
      <c r="DI4" s="108"/>
    </row>
    <row r="5" spans="1:113" ht="17.25" customHeight="1" x14ac:dyDescent="0.55000000000000004">
      <c r="A5" s="1"/>
      <c r="B5" s="85" ph="1"/>
      <c r="C5" s="86" ph="1"/>
      <c r="D5" s="86" ph="1"/>
      <c r="E5" s="86" ph="1"/>
      <c r="F5" s="86" ph="1"/>
      <c r="G5" s="86" ph="1"/>
      <c r="H5" s="86" ph="1"/>
      <c r="I5" s="86" ph="1"/>
      <c r="J5" s="86" ph="1"/>
      <c r="K5" s="87" ph="1"/>
      <c r="L5" s="94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6"/>
      <c r="AH5" s="136"/>
      <c r="AI5" s="137"/>
      <c r="AJ5" s="140"/>
      <c r="AK5" s="140"/>
      <c r="AL5" s="142" t="s">
        <v>15</v>
      </c>
      <c r="AM5" s="142"/>
      <c r="AN5" s="140"/>
      <c r="AO5" s="140"/>
      <c r="AP5" s="142" t="s">
        <v>16</v>
      </c>
      <c r="AQ5" s="142"/>
      <c r="AR5" s="140"/>
      <c r="AS5" s="140"/>
      <c r="AT5" s="144" t="s">
        <v>17</v>
      </c>
      <c r="AU5" s="144"/>
      <c r="AV5" s="146" t="str">
        <f>IF(BF3="","",DATEDIF(BX5,BV3,"Y"))</f>
        <v/>
      </c>
      <c r="AW5" s="146"/>
      <c r="AX5" s="146"/>
      <c r="BJ5" s="103"/>
      <c r="BK5" s="104"/>
      <c r="BL5" s="104"/>
      <c r="BM5" s="104"/>
      <c r="BN5" s="104"/>
      <c r="BO5" s="104"/>
      <c r="BP5" s="104"/>
      <c r="BQ5" s="104"/>
      <c r="BR5" s="104"/>
      <c r="BS5" s="105"/>
      <c r="BT5" s="22"/>
      <c r="BU5" s="23"/>
      <c r="BV5" s="28">
        <f>IF(AH5="S",25,88)</f>
        <v>88</v>
      </c>
      <c r="BW5" s="29">
        <f>AJ5+BV5</f>
        <v>88</v>
      </c>
      <c r="BX5" s="30">
        <f>DATE(BW5,AN5,AR5)</f>
        <v>32111</v>
      </c>
      <c r="BY5" s="6"/>
      <c r="BZ5" s="26"/>
      <c r="CA5" s="26"/>
      <c r="CB5" s="26"/>
      <c r="CC5" s="26"/>
      <c r="CD5" s="26"/>
      <c r="CE5" s="26"/>
      <c r="CJ5" s="31"/>
      <c r="CK5" s="31"/>
      <c r="CL5" s="32" t="s">
        <v>18</v>
      </c>
      <c r="CM5" s="31" t="s">
        <v>19</v>
      </c>
      <c r="CN5" s="33" t="s">
        <v>20</v>
      </c>
      <c r="CO5" s="34" t="s">
        <v>21</v>
      </c>
      <c r="CP5" s="35" t="s">
        <v>11</v>
      </c>
      <c r="CQ5" s="36" t="s">
        <v>22</v>
      </c>
      <c r="CR5" s="36" t="s">
        <v>19</v>
      </c>
      <c r="CS5" s="37" t="s">
        <v>20</v>
      </c>
      <c r="CT5" s="38" t="s">
        <v>21</v>
      </c>
      <c r="CU5" s="35" t="s">
        <v>12</v>
      </c>
      <c r="CV5" s="36" t="s">
        <v>22</v>
      </c>
      <c r="CW5" s="36" t="s">
        <v>19</v>
      </c>
      <c r="CX5" s="36" t="s">
        <v>20</v>
      </c>
      <c r="CY5" s="33" t="s">
        <v>21</v>
      </c>
      <c r="CZ5" s="35" t="s">
        <v>13</v>
      </c>
      <c r="DA5" s="36" t="s">
        <v>22</v>
      </c>
      <c r="DB5" s="36" t="s">
        <v>19</v>
      </c>
      <c r="DC5" s="36" t="s">
        <v>20</v>
      </c>
      <c r="DD5" s="33" t="s">
        <v>21</v>
      </c>
      <c r="DE5" s="35" t="s">
        <v>14</v>
      </c>
      <c r="DF5" s="36" t="s">
        <v>22</v>
      </c>
      <c r="DG5" s="36" t="s">
        <v>19</v>
      </c>
      <c r="DH5" s="36" t="s">
        <v>20</v>
      </c>
      <c r="DI5" s="33" t="s">
        <v>21</v>
      </c>
    </row>
    <row r="6" spans="1:113" ht="17.25" customHeight="1" x14ac:dyDescent="0.55000000000000004">
      <c r="A6" s="1"/>
      <c r="B6" s="88" ph="1"/>
      <c r="C6" s="89" ph="1"/>
      <c r="D6" s="89" ph="1"/>
      <c r="E6" s="89" ph="1"/>
      <c r="F6" s="89" ph="1"/>
      <c r="G6" s="89" ph="1"/>
      <c r="H6" s="89" ph="1"/>
      <c r="I6" s="89" ph="1"/>
      <c r="J6" s="89" ph="1"/>
      <c r="K6" s="90" ph="1"/>
      <c r="L6" s="9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  <c r="AH6" s="138"/>
      <c r="AI6" s="139"/>
      <c r="AJ6" s="141"/>
      <c r="AK6" s="141"/>
      <c r="AL6" s="143"/>
      <c r="AM6" s="143"/>
      <c r="AN6" s="141"/>
      <c r="AO6" s="141"/>
      <c r="AP6" s="143"/>
      <c r="AQ6" s="143"/>
      <c r="AR6" s="141"/>
      <c r="AS6" s="141"/>
      <c r="AT6" s="145"/>
      <c r="AU6" s="145"/>
      <c r="AV6" s="147"/>
      <c r="AW6" s="147"/>
      <c r="AX6" s="147"/>
      <c r="BJ6" s="103"/>
      <c r="BK6" s="104"/>
      <c r="BL6" s="104"/>
      <c r="BM6" s="104"/>
      <c r="BN6" s="104"/>
      <c r="BO6" s="104"/>
      <c r="BP6" s="104"/>
      <c r="BQ6" s="104"/>
      <c r="BR6" s="104"/>
      <c r="BS6" s="105"/>
      <c r="BT6" s="22"/>
      <c r="BU6" s="23"/>
      <c r="BW6" s="25"/>
      <c r="BY6" s="6"/>
      <c r="BZ6" s="26"/>
      <c r="CA6" s="26"/>
      <c r="CB6" s="26"/>
      <c r="CC6" s="26"/>
      <c r="CD6" s="26"/>
      <c r="CE6" s="26"/>
      <c r="CJ6" s="31" t="s">
        <v>23</v>
      </c>
      <c r="CK6" s="31" t="s">
        <v>24</v>
      </c>
      <c r="CL6" s="32" t="e">
        <f>SUMIFS(#REF!,#REF!,CJ6,#REF!,CK6)</f>
        <v>#REF!</v>
      </c>
      <c r="CM6" s="31" t="e">
        <f>SUMIFS(#REF!,#REF!,CJ6,#REF!,CK6)</f>
        <v>#REF!</v>
      </c>
      <c r="CN6" s="39" t="e">
        <f>((SUMIFS(#REF!,#REF!,CJ6,#REF!,CK6))+(INT(CM6/12)))</f>
        <v>#REF!</v>
      </c>
      <c r="CO6" s="34" t="e">
        <f>MOD(SUMIFS(#REF!,#REF!,CJ6,#REF!,CK6),12)</f>
        <v>#REF!</v>
      </c>
      <c r="CP6" s="35" t="s">
        <v>11</v>
      </c>
      <c r="CQ6" s="33" t="e">
        <f>SUMIFS(#REF!,#REF!,CJ6,#REF!,CK6,#REF!,CP6)</f>
        <v>#REF!</v>
      </c>
      <c r="CR6" s="33" t="e">
        <f>SUMIFS(#REF!,#REF!,CJ6,#REF!,CK6,#REF!,CP6)</f>
        <v>#REF!</v>
      </c>
      <c r="CS6" s="39" t="e">
        <f>((SUMIFS(#REF!,#REF!,CJ6,#REF!,CK6,#REF!,CP6))+(INT(CR6/12)))</f>
        <v>#REF!</v>
      </c>
      <c r="CT6" s="39" t="e">
        <f>MOD(SUMIFS(#REF!,#REF!,CJ6,#REF!,CK6,#REF!,CP6),12)</f>
        <v>#REF!</v>
      </c>
      <c r="CU6" s="35" t="s">
        <v>12</v>
      </c>
      <c r="CV6" s="33" t="e">
        <f>SUMIFS(#REF!,#REF!,CJ6,#REF!,CK6,#REF!,CU6)</f>
        <v>#REF!</v>
      </c>
      <c r="CW6" s="33" t="e">
        <f>SUMIFS(#REF!,#REF!,CJ6,#REF!,CK6,#REF!,CU6)</f>
        <v>#REF!</v>
      </c>
      <c r="CX6" s="33" t="e">
        <f>((SUMIFS(#REF!,#REF!,CJ6,#REF!,CK6,#REF!,CU6))+(INT(CW6/12)))</f>
        <v>#REF!</v>
      </c>
      <c r="CY6" s="33" t="e">
        <f>MOD(SUMIFS(#REF!,#REF!,CJ6,#REF!,CK6,#REF!,CU6),12)</f>
        <v>#REF!</v>
      </c>
      <c r="CZ6" s="35" t="s">
        <v>13</v>
      </c>
      <c r="DA6" s="33" t="e">
        <f>SUMIFS(#REF!,#REF!,CJ6,#REF!,CK6,#REF!,CZ6)</f>
        <v>#REF!</v>
      </c>
      <c r="DB6" s="33" t="e">
        <f>SUMIFS(#REF!,#REF!,CJ6,#REF!,CK6,#REF!,CZ6)</f>
        <v>#REF!</v>
      </c>
      <c r="DC6" s="33" t="e">
        <f>((SUMIFS(#REF!,#REF!,CJ6,#REF!,CK6,#REF!,CZ6))+(INT(DB6/12)))</f>
        <v>#REF!</v>
      </c>
      <c r="DD6" s="33" t="e">
        <f>MOD(SUMIFS(#REF!,#REF!,CJ6,#REF!,CK6,#REF!,CZ6),12)</f>
        <v>#REF!</v>
      </c>
      <c r="DE6" s="35" t="s">
        <v>25</v>
      </c>
      <c r="DF6" s="33" t="e">
        <f>SUMIFS(#REF!,#REF!,CJ6,#REF!,CK6,#REF!,DE6)</f>
        <v>#REF!</v>
      </c>
      <c r="DG6" s="33" t="e">
        <f>SUMIFS(#REF!,#REF!,CJ6,#REF!,CK6,#REF!,DE6)</f>
        <v>#REF!</v>
      </c>
      <c r="DH6" s="33" t="e">
        <f>((SUMIFS(#REF!,#REF!,CJ6,#REF!,CK6,#REF!,DE6))+(INT(DG6/12)))</f>
        <v>#REF!</v>
      </c>
      <c r="DI6" s="33" t="e">
        <f>MOD(SUMIFS(#REF!,#REF!,CJ6,#REF!,CK6,#REF!,DE6),12)</f>
        <v>#REF!</v>
      </c>
    </row>
    <row r="7" spans="1:113" ht="17.25" customHeight="1" x14ac:dyDescent="0.55000000000000004">
      <c r="A7" s="1"/>
      <c r="B7" s="109" t="s">
        <v>26</v>
      </c>
      <c r="C7" s="110"/>
      <c r="D7" s="110"/>
      <c r="E7" s="110"/>
      <c r="F7" s="110"/>
      <c r="G7" s="110"/>
      <c r="H7" s="110"/>
      <c r="I7" s="110"/>
      <c r="J7" s="110"/>
      <c r="K7" s="111"/>
      <c r="L7" s="40" t="s">
        <v>27</v>
      </c>
      <c r="M7" s="41"/>
      <c r="N7" s="112"/>
      <c r="O7" s="112"/>
      <c r="P7" s="112"/>
      <c r="Q7" s="112"/>
      <c r="R7" s="112"/>
      <c r="S7" s="112"/>
      <c r="T7" s="112"/>
      <c r="U7" s="112"/>
      <c r="V7" s="112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2"/>
      <c r="AT7" s="42"/>
      <c r="AU7" s="42"/>
      <c r="AV7" s="42"/>
      <c r="AW7" s="42"/>
      <c r="AX7" s="42"/>
      <c r="AY7" s="42"/>
      <c r="AZ7" s="43"/>
      <c r="BA7" s="43"/>
      <c r="BB7" s="43"/>
      <c r="BC7" s="43"/>
      <c r="BD7" s="41"/>
      <c r="BE7" s="41"/>
      <c r="BF7" s="41"/>
      <c r="BG7" s="41"/>
      <c r="BH7" s="41"/>
      <c r="BI7" s="41"/>
      <c r="BJ7" s="103"/>
      <c r="BK7" s="104"/>
      <c r="BL7" s="104"/>
      <c r="BM7" s="104"/>
      <c r="BN7" s="104"/>
      <c r="BO7" s="104"/>
      <c r="BP7" s="104"/>
      <c r="BQ7" s="104"/>
      <c r="BR7" s="104"/>
      <c r="BS7" s="105"/>
      <c r="BT7" s="22"/>
      <c r="BU7" s="23"/>
      <c r="BV7" s="28"/>
      <c r="BW7" s="25"/>
      <c r="BY7" s="6"/>
      <c r="BZ7" s="26"/>
      <c r="CA7" s="26"/>
      <c r="CB7" s="26"/>
      <c r="CC7" s="26"/>
      <c r="CD7" s="26"/>
      <c r="CE7" s="26"/>
      <c r="CJ7" s="31" t="s">
        <v>28</v>
      </c>
      <c r="CK7" s="31" t="s">
        <v>24</v>
      </c>
      <c r="CL7" s="32" t="e">
        <f>SUMIFS(#REF!,#REF!,CJ7,#REF!,CK7)</f>
        <v>#REF!</v>
      </c>
      <c r="CM7" s="31" t="e">
        <f>SUMIFS(#REF!,#REF!,CJ7,#REF!,CK7)</f>
        <v>#REF!</v>
      </c>
      <c r="CN7" s="39" t="e">
        <f>((SUMIFS(#REF!,#REF!,CJ7,#REF!,CK7))+(INT(CM7/12)))</f>
        <v>#REF!</v>
      </c>
      <c r="CO7" s="34" t="e">
        <f>MOD(SUMIFS(#REF!,#REF!,CJ7,#REF!,CK7),12)</f>
        <v>#REF!</v>
      </c>
      <c r="CP7" s="35" t="s">
        <v>11</v>
      </c>
      <c r="CQ7" s="33" t="e">
        <f>SUMIFS(#REF!,#REF!,CJ7,#REF!,CK7,#REF!,CP7)</f>
        <v>#REF!</v>
      </c>
      <c r="CR7" s="33" t="e">
        <f>SUMIFS(#REF!,#REF!,CJ7,#REF!,CK7,#REF!,CP7)</f>
        <v>#REF!</v>
      </c>
      <c r="CS7" s="39" t="e">
        <f>((SUMIFS(#REF!,#REF!,CJ7,#REF!,CK7,#REF!,CP7))+(INT(CR7/12)))</f>
        <v>#REF!</v>
      </c>
      <c r="CT7" s="39" t="e">
        <f>MOD(SUMIFS(#REF!,#REF!,CJ7,#REF!,CK7,#REF!,CP7),12)</f>
        <v>#REF!</v>
      </c>
      <c r="CU7" s="35" t="s">
        <v>12</v>
      </c>
      <c r="CV7" s="33" t="e">
        <f>SUMIFS(#REF!,#REF!,CJ7,#REF!,CK7,#REF!,CU7)</f>
        <v>#REF!</v>
      </c>
      <c r="CW7" s="33" t="e">
        <f>SUMIFS(#REF!,#REF!,CJ7,#REF!,CK7,#REF!,CU7)</f>
        <v>#REF!</v>
      </c>
      <c r="CX7" s="33" t="e">
        <f>((SUMIFS(#REF!,#REF!,CJ7,#REF!,CK7,#REF!,CU7))+(INT(CW7/12)))</f>
        <v>#REF!</v>
      </c>
      <c r="CY7" s="33" t="e">
        <f>MOD(SUMIFS(#REF!,#REF!,CJ7,#REF!,CK7,#REF!,CU7),12)</f>
        <v>#REF!</v>
      </c>
      <c r="CZ7" s="35" t="s">
        <v>13</v>
      </c>
      <c r="DA7" s="33" t="e">
        <f>SUMIFS(#REF!,#REF!,CJ7,#REF!,CK7,#REF!,CZ7)</f>
        <v>#REF!</v>
      </c>
      <c r="DB7" s="33" t="e">
        <f>SUMIFS(#REF!,#REF!,CJ7,#REF!,CK7,#REF!,CZ7)</f>
        <v>#REF!</v>
      </c>
      <c r="DC7" s="33" t="e">
        <f>((SUMIFS(#REF!,#REF!,CJ7,#REF!,CK7,#REF!,CZ7))+(INT(DB7/12)))</f>
        <v>#REF!</v>
      </c>
      <c r="DD7" s="33" t="e">
        <f>MOD(SUMIFS(#REF!,#REF!,CJ7,#REF!,CK7,#REF!,CZ7),12)</f>
        <v>#REF!</v>
      </c>
      <c r="DE7" s="35" t="s">
        <v>25</v>
      </c>
      <c r="DF7" s="33" t="e">
        <f>SUMIFS(#REF!,#REF!,CJ7,#REF!,CK7,#REF!,DE7)</f>
        <v>#REF!</v>
      </c>
      <c r="DG7" s="33" t="e">
        <f>SUMIFS(#REF!,#REF!,CJ7,#REF!,CK7,#REF!,DE7)</f>
        <v>#REF!</v>
      </c>
      <c r="DH7" s="33" t="e">
        <f>((SUMIFS(#REF!,#REF!,CJ7,#REF!,CK7,#REF!,DE7))+(INT(DG7/12)))</f>
        <v>#REF!</v>
      </c>
      <c r="DI7" s="33" t="e">
        <f>MOD(SUMIFS(#REF!,#REF!,CJ7,#REF!,CK7,#REF!,DE7),12)</f>
        <v>#REF!</v>
      </c>
    </row>
    <row r="8" spans="1:113" ht="17.25" customHeight="1" x14ac:dyDescent="0.55000000000000004">
      <c r="A8" s="1"/>
      <c r="B8" s="85"/>
      <c r="C8" s="86"/>
      <c r="D8" s="86"/>
      <c r="E8" s="86"/>
      <c r="F8" s="86"/>
      <c r="G8" s="86"/>
      <c r="H8" s="86"/>
      <c r="I8" s="86"/>
      <c r="J8" s="86"/>
      <c r="K8" s="87"/>
      <c r="L8" s="117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9"/>
      <c r="BJ8" s="103"/>
      <c r="BK8" s="104"/>
      <c r="BL8" s="104"/>
      <c r="BM8" s="104"/>
      <c r="BN8" s="104"/>
      <c r="BO8" s="104"/>
      <c r="BP8" s="104"/>
      <c r="BQ8" s="104"/>
      <c r="BR8" s="104"/>
      <c r="BS8" s="105"/>
      <c r="BT8" s="22"/>
      <c r="BU8" s="23"/>
      <c r="BV8" s="25"/>
      <c r="BW8" s="25"/>
      <c r="BY8" s="6"/>
      <c r="BZ8" s="26"/>
      <c r="CA8" s="26"/>
      <c r="CB8" s="26"/>
      <c r="CC8" s="26"/>
      <c r="CD8" s="26"/>
      <c r="CE8" s="26"/>
      <c r="CJ8" s="31" t="s">
        <v>29</v>
      </c>
      <c r="CK8" s="31" t="s">
        <v>24</v>
      </c>
      <c r="CL8" s="32" t="e">
        <f>SUMIFS(#REF!,#REF!,CJ8,#REF!,CK8)</f>
        <v>#REF!</v>
      </c>
      <c r="CM8" s="31" t="e">
        <f>SUMIFS(#REF!,#REF!,CJ8,#REF!,CK8)</f>
        <v>#REF!</v>
      </c>
      <c r="CN8" s="39" t="e">
        <f>((SUMIFS(#REF!,#REF!,CJ8,#REF!,CK8))+(INT(CM8/12)))</f>
        <v>#REF!</v>
      </c>
      <c r="CO8" s="34" t="e">
        <f>MOD(SUMIFS(#REF!,#REF!,CJ8,#REF!,CK8),12)</f>
        <v>#REF!</v>
      </c>
      <c r="CP8" s="35" t="s">
        <v>11</v>
      </c>
      <c r="CQ8" s="33" t="e">
        <f>SUMIFS(#REF!,#REF!,CJ8,#REF!,CK8,#REF!,CP8)</f>
        <v>#REF!</v>
      </c>
      <c r="CR8" s="33" t="e">
        <f>SUMIFS(#REF!,#REF!,CJ8,#REF!,CK8,#REF!,CP8)</f>
        <v>#REF!</v>
      </c>
      <c r="CS8" s="39" t="e">
        <f>((SUMIFS(#REF!,#REF!,CJ8,#REF!,CK8,#REF!,CP8))+(INT(CR8/12)))</f>
        <v>#REF!</v>
      </c>
      <c r="CT8" s="39" t="e">
        <f>MOD(SUMIFS(#REF!,#REF!,CJ8,#REF!,CK8,#REF!,CP8),12)</f>
        <v>#REF!</v>
      </c>
      <c r="CU8" s="35" t="s">
        <v>12</v>
      </c>
      <c r="CV8" s="33" t="e">
        <f>SUMIFS(#REF!,#REF!,CJ8,#REF!,CK8,#REF!,CU8)</f>
        <v>#REF!</v>
      </c>
      <c r="CW8" s="33" t="e">
        <f>SUMIFS(#REF!,#REF!,CJ8,#REF!,CK8,#REF!,CU8)</f>
        <v>#REF!</v>
      </c>
      <c r="CX8" s="33" t="e">
        <f>((SUMIFS(#REF!,#REF!,CJ8,#REF!,CK8,#REF!,CU8))+(INT(CW8/12)))</f>
        <v>#REF!</v>
      </c>
      <c r="CY8" s="33" t="e">
        <f>MOD(SUMIFS(#REF!,#REF!,CJ8,#REF!,CK8,#REF!,CU8),12)</f>
        <v>#REF!</v>
      </c>
      <c r="CZ8" s="35" t="s">
        <v>13</v>
      </c>
      <c r="DA8" s="33" t="e">
        <f>SUMIFS(#REF!,#REF!,CJ8,#REF!,CK8,#REF!,CZ8)</f>
        <v>#REF!</v>
      </c>
      <c r="DB8" s="33" t="e">
        <f>SUMIFS(#REF!,#REF!,CJ8,#REF!,CK8,#REF!,CZ8)</f>
        <v>#REF!</v>
      </c>
      <c r="DC8" s="33" t="e">
        <f>((SUMIFS(#REF!,#REF!,CJ8,#REF!,CK8,#REF!,CZ8))+(INT(DB8/12)))</f>
        <v>#REF!</v>
      </c>
      <c r="DD8" s="33" t="e">
        <f>MOD(SUMIFS(#REF!,#REF!,CJ8,#REF!,CK8,#REF!,CZ8),12)</f>
        <v>#REF!</v>
      </c>
      <c r="DE8" s="35" t="s">
        <v>25</v>
      </c>
      <c r="DF8" s="33" t="e">
        <f>SUMIFS(#REF!,#REF!,CJ8,#REF!,CK8,#REF!,DE8)</f>
        <v>#REF!</v>
      </c>
      <c r="DG8" s="33" t="e">
        <f>SUMIFS(#REF!,#REF!,CJ8,#REF!,CK8,#REF!,DE8)</f>
        <v>#REF!</v>
      </c>
      <c r="DH8" s="33" t="e">
        <f>((SUMIFS(#REF!,#REF!,CJ8,#REF!,CK8,#REF!,DE8))+(INT(DG8/12)))</f>
        <v>#REF!</v>
      </c>
      <c r="DI8" s="33" t="e">
        <f>MOD(SUMIFS(#REF!,#REF!,CJ8,#REF!,CK8,#REF!,DE8),12)</f>
        <v>#REF!</v>
      </c>
    </row>
    <row r="9" spans="1:113" ht="17.25" customHeight="1" x14ac:dyDescent="0.55000000000000004">
      <c r="A9" s="1"/>
      <c r="B9" s="88"/>
      <c r="C9" s="89"/>
      <c r="D9" s="89"/>
      <c r="E9" s="89"/>
      <c r="F9" s="89"/>
      <c r="G9" s="89"/>
      <c r="H9" s="89"/>
      <c r="I9" s="89"/>
      <c r="J9" s="89"/>
      <c r="K9" s="90"/>
      <c r="L9" s="120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2"/>
      <c r="BJ9" s="103"/>
      <c r="BK9" s="104"/>
      <c r="BL9" s="104"/>
      <c r="BM9" s="104"/>
      <c r="BN9" s="104"/>
      <c r="BO9" s="104"/>
      <c r="BP9" s="104"/>
      <c r="BQ9" s="104"/>
      <c r="BR9" s="104"/>
      <c r="BS9" s="105"/>
      <c r="BT9" s="22"/>
      <c r="BU9" s="23"/>
      <c r="BV9" s="25"/>
      <c r="BW9" s="25"/>
      <c r="BY9" s="6"/>
      <c r="BZ9" s="26"/>
      <c r="CA9" s="26"/>
      <c r="CB9" s="26"/>
      <c r="CC9" s="26"/>
      <c r="CD9" s="26"/>
      <c r="CE9" s="26"/>
      <c r="CJ9" s="31" t="s">
        <v>30</v>
      </c>
      <c r="CK9" s="31" t="s">
        <v>24</v>
      </c>
      <c r="CL9" s="32" t="e">
        <f>SUMIFS(#REF!,#REF!,CJ9,#REF!,CK9)</f>
        <v>#REF!</v>
      </c>
      <c r="CM9" s="31" t="e">
        <f>SUMIFS(#REF!,#REF!,CJ9,#REF!,CK9)</f>
        <v>#REF!</v>
      </c>
      <c r="CN9" s="39" t="e">
        <f>((SUMIFS(#REF!,#REF!,CJ9,#REF!,CK9))+(INT(CM9/12)))</f>
        <v>#REF!</v>
      </c>
      <c r="CO9" s="34" t="e">
        <f>MOD(SUMIFS(#REF!,#REF!,CJ9,#REF!,CK9),12)</f>
        <v>#REF!</v>
      </c>
      <c r="CP9" s="35" t="s">
        <v>11</v>
      </c>
      <c r="CQ9" s="33" t="e">
        <f>SUMIFS(#REF!,#REF!,CJ9,#REF!,CK9,#REF!,CP9)</f>
        <v>#REF!</v>
      </c>
      <c r="CR9" s="33" t="e">
        <f>SUMIFS(#REF!,#REF!,CJ9,#REF!,CK9,#REF!,CP9)</f>
        <v>#REF!</v>
      </c>
      <c r="CS9" s="39" t="e">
        <f>((SUMIFS(#REF!,#REF!,CJ9,#REF!,CK9,#REF!,CP9))+(INT(CR9/12)))</f>
        <v>#REF!</v>
      </c>
      <c r="CT9" s="39" t="e">
        <f>MOD(SUMIFS(#REF!,#REF!,CJ9,#REF!,CK9,#REF!,CP9),12)</f>
        <v>#REF!</v>
      </c>
      <c r="CU9" s="35" t="s">
        <v>12</v>
      </c>
      <c r="CV9" s="33" t="e">
        <f>SUMIFS(#REF!,#REF!,CJ9,#REF!,CK9,#REF!,CU9)</f>
        <v>#REF!</v>
      </c>
      <c r="CW9" s="33" t="e">
        <f>SUMIFS(#REF!,#REF!,CJ9,#REF!,CK9,#REF!,CU9)</f>
        <v>#REF!</v>
      </c>
      <c r="CX9" s="33" t="e">
        <f>((SUMIFS(#REF!,#REF!,CJ9,#REF!,CK9,#REF!,CU9))+(INT(CW9/12)))</f>
        <v>#REF!</v>
      </c>
      <c r="CY9" s="33" t="e">
        <f>MOD(SUMIFS(#REF!,#REF!,CJ9,#REF!,CK9,#REF!,CU9),12)</f>
        <v>#REF!</v>
      </c>
      <c r="CZ9" s="35" t="s">
        <v>13</v>
      </c>
      <c r="DA9" s="33" t="e">
        <f>SUMIFS(#REF!,#REF!,CJ9,#REF!,CK9,#REF!,CZ9)</f>
        <v>#REF!</v>
      </c>
      <c r="DB9" s="33" t="e">
        <f>SUMIFS(#REF!,#REF!,CJ9,#REF!,CK9,#REF!,CZ9)</f>
        <v>#REF!</v>
      </c>
      <c r="DC9" s="33" t="e">
        <f>((SUMIFS(#REF!,#REF!,CJ9,#REF!,CK9,#REF!,CZ9))+(INT(DB9/12)))</f>
        <v>#REF!</v>
      </c>
      <c r="DD9" s="33" t="e">
        <f>MOD(SUMIFS(#REF!,#REF!,CJ9,#REF!,CK9,#REF!,CZ9),12)</f>
        <v>#REF!</v>
      </c>
      <c r="DE9" s="35" t="s">
        <v>25</v>
      </c>
      <c r="DF9" s="33" t="e">
        <f>SUMIFS(#REF!,#REF!,CJ9,#REF!,CK9,#REF!,DE9)</f>
        <v>#REF!</v>
      </c>
      <c r="DG9" s="33" t="e">
        <f>SUMIFS(#REF!,#REF!,CJ9,#REF!,CK9,#REF!,DE9)</f>
        <v>#REF!</v>
      </c>
      <c r="DH9" s="33" t="e">
        <f>((SUMIFS(#REF!,#REF!,CJ9,#REF!,CK9,#REF!,DE9))+(INT(DG9/12)))</f>
        <v>#REF!</v>
      </c>
      <c r="DI9" s="33" t="e">
        <f>MOD(SUMIFS(#REF!,#REF!,CJ9,#REF!,CK9,#REF!,DE9),12)</f>
        <v>#REF!</v>
      </c>
    </row>
    <row r="10" spans="1:113" ht="17.25" customHeight="1" x14ac:dyDescent="0.55000000000000004">
      <c r="A10" s="1"/>
      <c r="B10" s="109" t="s">
        <v>31</v>
      </c>
      <c r="C10" s="110"/>
      <c r="D10" s="110"/>
      <c r="E10" s="110"/>
      <c r="F10" s="110"/>
      <c r="G10" s="110"/>
      <c r="H10" s="110"/>
      <c r="I10" s="110"/>
      <c r="J10" s="110"/>
      <c r="K10" s="111"/>
      <c r="L10" s="123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5"/>
      <c r="BJ10" s="103"/>
      <c r="BK10" s="104"/>
      <c r="BL10" s="104"/>
      <c r="BM10" s="104"/>
      <c r="BN10" s="104"/>
      <c r="BO10" s="104"/>
      <c r="BP10" s="104"/>
      <c r="BQ10" s="104"/>
      <c r="BR10" s="104"/>
      <c r="BS10" s="105"/>
      <c r="BT10" s="22"/>
      <c r="BU10" s="23"/>
      <c r="BV10" s="25"/>
      <c r="BW10" s="25"/>
      <c r="BY10" s="6"/>
      <c r="BZ10" s="26"/>
      <c r="CA10" s="26"/>
      <c r="CB10" s="26"/>
      <c r="CC10" s="26"/>
      <c r="CD10" s="26"/>
      <c r="CE10" s="26"/>
      <c r="CJ10" s="31" t="s">
        <v>32</v>
      </c>
      <c r="CK10" s="31" t="s">
        <v>24</v>
      </c>
      <c r="CL10" s="32" t="e">
        <f>SUMIFS(#REF!,#REF!,CJ10,#REF!,CK10)</f>
        <v>#REF!</v>
      </c>
      <c r="CM10" s="31" t="e">
        <f>SUMIFS(#REF!,#REF!,CJ10,#REF!,CK10)</f>
        <v>#REF!</v>
      </c>
      <c r="CN10" s="39" t="e">
        <f>((SUMIFS(#REF!,#REF!,CJ10,#REF!,CK10))+(INT(CM10/12)))</f>
        <v>#REF!</v>
      </c>
      <c r="CO10" s="34" t="e">
        <f>MOD(SUMIFS(#REF!,#REF!,CJ10,#REF!,CK10),12)</f>
        <v>#REF!</v>
      </c>
      <c r="CP10" s="35" t="s">
        <v>11</v>
      </c>
      <c r="CQ10" s="33" t="e">
        <f>SUMIFS(#REF!,#REF!,CJ10,#REF!,CK10,#REF!,CP10)</f>
        <v>#REF!</v>
      </c>
      <c r="CR10" s="33" t="e">
        <f>SUMIFS(#REF!,#REF!,CJ10,#REF!,CK10,#REF!,CP10)</f>
        <v>#REF!</v>
      </c>
      <c r="CS10" s="39" t="e">
        <f>((SUMIFS(#REF!,#REF!,CJ10,#REF!,CK10,#REF!,CP10))+(INT(CR10/12)))</f>
        <v>#REF!</v>
      </c>
      <c r="CT10" s="39" t="e">
        <f>MOD(SUMIFS(#REF!,#REF!,CJ10,#REF!,CK10,#REF!,CP10),12)</f>
        <v>#REF!</v>
      </c>
      <c r="CU10" s="35" t="s">
        <v>12</v>
      </c>
      <c r="CV10" s="33" t="e">
        <f>SUMIFS(#REF!,#REF!,CJ10,#REF!,CK10,#REF!,CU10)</f>
        <v>#REF!</v>
      </c>
      <c r="CW10" s="33" t="e">
        <f>SUMIFS(#REF!,#REF!,CJ10,#REF!,CK10,#REF!,CU10)</f>
        <v>#REF!</v>
      </c>
      <c r="CX10" s="33" t="e">
        <f>((SUMIFS(#REF!,#REF!,CJ10,#REF!,CK10,#REF!,CU10))+(INT(CW10/12)))</f>
        <v>#REF!</v>
      </c>
      <c r="CY10" s="33" t="e">
        <f>MOD(SUMIFS(#REF!,#REF!,CJ10,#REF!,CK10,#REF!,CU10),12)</f>
        <v>#REF!</v>
      </c>
      <c r="CZ10" s="35" t="s">
        <v>13</v>
      </c>
      <c r="DA10" s="33" t="e">
        <f>SUMIFS(#REF!,#REF!,CJ10,#REF!,CK10,#REF!,CZ10)</f>
        <v>#REF!</v>
      </c>
      <c r="DB10" s="33" t="e">
        <f>SUMIFS(#REF!,#REF!,CJ10,#REF!,CK10,#REF!,CZ10)</f>
        <v>#REF!</v>
      </c>
      <c r="DC10" s="33" t="e">
        <f>((SUMIFS(#REF!,#REF!,CJ10,#REF!,CK10,#REF!,CZ10))+(INT(DB10/12)))</f>
        <v>#REF!</v>
      </c>
      <c r="DD10" s="33" t="e">
        <f>MOD(SUMIFS(#REF!,#REF!,CJ10,#REF!,CK10,#REF!,CZ10),12)</f>
        <v>#REF!</v>
      </c>
      <c r="DE10" s="35" t="s">
        <v>25</v>
      </c>
      <c r="DF10" s="33" t="e">
        <f>SUMIFS(#REF!,#REF!,CJ10,#REF!,CK10,#REF!,DE10)</f>
        <v>#REF!</v>
      </c>
      <c r="DG10" s="33" t="e">
        <f>SUMIFS(#REF!,#REF!,CJ10,#REF!,CK10,#REF!,DE10)</f>
        <v>#REF!</v>
      </c>
      <c r="DH10" s="33" t="e">
        <f>((SUMIFS(#REF!,#REF!,CJ10,#REF!,CK10,#REF!,DE10))+(INT(DG10/12)))</f>
        <v>#REF!</v>
      </c>
      <c r="DI10" s="33" t="e">
        <f>MOD(SUMIFS(#REF!,#REF!,CJ10,#REF!,CK10,#REF!,DE10),12)</f>
        <v>#REF!</v>
      </c>
    </row>
    <row r="11" spans="1:113" ht="17.25" customHeight="1" x14ac:dyDescent="0.55000000000000004">
      <c r="A11" s="1"/>
      <c r="B11" s="88"/>
      <c r="C11" s="89"/>
      <c r="D11" s="89"/>
      <c r="E11" s="89"/>
      <c r="F11" s="89"/>
      <c r="G11" s="89"/>
      <c r="H11" s="89"/>
      <c r="I11" s="89"/>
      <c r="J11" s="89"/>
      <c r="K11" s="90"/>
      <c r="L11" s="126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8"/>
      <c r="BJ11" s="103"/>
      <c r="BK11" s="104"/>
      <c r="BL11" s="104"/>
      <c r="BM11" s="104"/>
      <c r="BN11" s="104"/>
      <c r="BO11" s="104"/>
      <c r="BP11" s="104"/>
      <c r="BQ11" s="104"/>
      <c r="BR11" s="104"/>
      <c r="BS11" s="105"/>
      <c r="BT11" s="22"/>
      <c r="BU11" s="23"/>
      <c r="BV11" s="25"/>
      <c r="BW11" s="25"/>
      <c r="BY11" s="6"/>
      <c r="BZ11" s="26"/>
      <c r="CA11" s="26"/>
      <c r="CB11" s="26"/>
      <c r="CC11" s="26"/>
      <c r="CD11" s="26"/>
      <c r="CE11" s="26"/>
      <c r="CJ11" s="31" t="s">
        <v>33</v>
      </c>
      <c r="CK11" s="31" t="s">
        <v>24</v>
      </c>
      <c r="CL11" s="32" t="e">
        <f>SUMIFS(#REF!,#REF!,CJ11,#REF!,CK11)</f>
        <v>#REF!</v>
      </c>
      <c r="CM11" s="31" t="e">
        <f>SUMIFS(#REF!,#REF!,CJ11,#REF!,CK11)</f>
        <v>#REF!</v>
      </c>
      <c r="CN11" s="39" t="e">
        <f>((SUMIFS(#REF!,#REF!,CJ11,#REF!,CK11))+(INT(CM11/12)))</f>
        <v>#REF!</v>
      </c>
      <c r="CO11" s="34" t="e">
        <f>MOD(SUMIFS(#REF!,#REF!,CJ11,#REF!,CK11),12)</f>
        <v>#REF!</v>
      </c>
      <c r="CP11" s="35" t="s">
        <v>11</v>
      </c>
      <c r="CQ11" s="33" t="e">
        <f>SUMIFS(#REF!,#REF!,CJ11,#REF!,CK11,#REF!,CP11)</f>
        <v>#REF!</v>
      </c>
      <c r="CR11" s="33" t="e">
        <f>SUMIFS(#REF!,#REF!,CJ11,#REF!,CK11,#REF!,CP11)</f>
        <v>#REF!</v>
      </c>
      <c r="CS11" s="39" t="e">
        <f>((SUMIFS(#REF!,#REF!,CJ11,#REF!,CK11,#REF!,CP11))+(INT(CR11/12)))</f>
        <v>#REF!</v>
      </c>
      <c r="CT11" s="39" t="e">
        <f>MOD(SUMIFS(#REF!,#REF!,CJ11,#REF!,CK11,#REF!,CP11),12)</f>
        <v>#REF!</v>
      </c>
      <c r="CU11" s="35" t="s">
        <v>12</v>
      </c>
      <c r="CV11" s="33" t="e">
        <f>SUMIFS(#REF!,#REF!,CJ11,#REF!,CK11,#REF!,CU11)</f>
        <v>#REF!</v>
      </c>
      <c r="CW11" s="33" t="e">
        <f>SUMIFS(#REF!,#REF!,CJ11,#REF!,CK11,#REF!,CU11)</f>
        <v>#REF!</v>
      </c>
      <c r="CX11" s="33" t="e">
        <f>((SUMIFS(#REF!,#REF!,CJ11,#REF!,CK11,#REF!,CU11))+(INT(CW11/12)))</f>
        <v>#REF!</v>
      </c>
      <c r="CY11" s="33" t="e">
        <f>MOD(SUMIFS(#REF!,#REF!,CJ11,#REF!,CK11,#REF!,CU11),12)</f>
        <v>#REF!</v>
      </c>
      <c r="CZ11" s="35" t="s">
        <v>13</v>
      </c>
      <c r="DA11" s="33" t="e">
        <f>SUMIFS(#REF!,#REF!,CJ11,#REF!,CK11,#REF!,CZ11)</f>
        <v>#REF!</v>
      </c>
      <c r="DB11" s="33" t="e">
        <f>SUMIFS(#REF!,#REF!,CJ11,#REF!,CK11,#REF!,CZ11)</f>
        <v>#REF!</v>
      </c>
      <c r="DC11" s="33" t="e">
        <f>((SUMIFS(#REF!,#REF!,CJ11,#REF!,CK11,#REF!,CZ11))+(INT(DB11/12)))</f>
        <v>#REF!</v>
      </c>
      <c r="DD11" s="33" t="e">
        <f>MOD(SUMIFS(#REF!,#REF!,CJ11,#REF!,CK11,#REF!,CZ11),12)</f>
        <v>#REF!</v>
      </c>
      <c r="DE11" s="35" t="s">
        <v>25</v>
      </c>
      <c r="DF11" s="33" t="e">
        <f>SUMIFS(#REF!,#REF!,CJ11,#REF!,CK11,#REF!,DE11)</f>
        <v>#REF!</v>
      </c>
      <c r="DG11" s="33" t="e">
        <f>SUMIFS(#REF!,#REF!,CJ11,#REF!,CK11,#REF!,DE11)</f>
        <v>#REF!</v>
      </c>
      <c r="DH11" s="33" t="e">
        <f>((SUMIFS(#REF!,#REF!,CJ11,#REF!,CK11,#REF!,DE11))+(INT(DG11/12)))</f>
        <v>#REF!</v>
      </c>
      <c r="DI11" s="33" t="e">
        <f>MOD(SUMIFS(#REF!,#REF!,CJ11,#REF!,CK11,#REF!,DE11),12)</f>
        <v>#REF!</v>
      </c>
    </row>
    <row r="12" spans="1:113" ht="17.25" customHeight="1" x14ac:dyDescent="0.55000000000000004">
      <c r="A12" s="1"/>
      <c r="B12" s="167" t="s">
        <v>43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35" t="s">
        <v>39</v>
      </c>
      <c r="M12" s="135"/>
      <c r="N12" s="135" t="s">
        <v>44</v>
      </c>
      <c r="O12" s="135"/>
      <c r="P12" s="135"/>
      <c r="Q12" s="135"/>
      <c r="R12" s="135"/>
      <c r="S12" s="135"/>
      <c r="T12" s="135"/>
      <c r="U12" s="135"/>
      <c r="V12" s="135" t="s">
        <v>39</v>
      </c>
      <c r="W12" s="135"/>
      <c r="X12" s="135" t="s">
        <v>46</v>
      </c>
      <c r="Y12" s="135"/>
      <c r="Z12" s="135"/>
      <c r="AA12" s="135"/>
      <c r="AB12" s="135"/>
      <c r="AC12" s="135"/>
      <c r="AD12" s="135"/>
      <c r="AE12" s="135"/>
      <c r="AF12" s="135" t="s">
        <v>39</v>
      </c>
      <c r="AG12" s="135"/>
      <c r="AH12" s="135" t="s">
        <v>48</v>
      </c>
      <c r="AI12" s="135"/>
      <c r="AJ12" s="135"/>
      <c r="AK12" s="135"/>
      <c r="AL12" s="135"/>
      <c r="AM12" s="135"/>
      <c r="AN12" s="135"/>
      <c r="AO12" s="135"/>
      <c r="AP12" s="135" t="s">
        <v>39</v>
      </c>
      <c r="AQ12" s="135"/>
      <c r="AR12" s="205" t="s">
        <v>50</v>
      </c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3"/>
      <c r="BU12" s="23"/>
      <c r="BV12" s="25"/>
      <c r="BW12" s="25"/>
      <c r="BY12" s="6"/>
      <c r="BZ12" s="26"/>
      <c r="CA12" s="26"/>
      <c r="CB12" s="26"/>
      <c r="CC12" s="26"/>
      <c r="CD12" s="26"/>
      <c r="CE12" s="26"/>
      <c r="CJ12" s="31" t="s">
        <v>32</v>
      </c>
      <c r="CK12" s="31" t="s">
        <v>24</v>
      </c>
      <c r="CL12" s="32" t="e">
        <f>SUMIFS(#REF!,#REF!,CJ12,#REF!,CK12)</f>
        <v>#REF!</v>
      </c>
      <c r="CM12" s="31" t="e">
        <f>SUMIFS(#REF!,#REF!,CJ12,#REF!,CK12)</f>
        <v>#REF!</v>
      </c>
      <c r="CN12" s="39" t="e">
        <f>((SUMIFS(#REF!,#REF!,CJ12,#REF!,CK12))+(INT(CM12/12)))</f>
        <v>#REF!</v>
      </c>
      <c r="CO12" s="34" t="e">
        <f>MOD(SUMIFS(#REF!,#REF!,CJ12,#REF!,CK12),12)</f>
        <v>#REF!</v>
      </c>
      <c r="CP12" s="35" t="s">
        <v>11</v>
      </c>
      <c r="CQ12" s="33" t="e">
        <f>SUMIFS(#REF!,#REF!,CJ12,#REF!,CK12,#REF!,CP12)</f>
        <v>#REF!</v>
      </c>
      <c r="CR12" s="33" t="e">
        <f>SUMIFS(#REF!,#REF!,CJ12,#REF!,CK12,#REF!,CP12)</f>
        <v>#REF!</v>
      </c>
      <c r="CS12" s="39" t="e">
        <f>((SUMIFS(#REF!,#REF!,CJ12,#REF!,CK12,#REF!,CP12))+(INT(CR12/12)))</f>
        <v>#REF!</v>
      </c>
      <c r="CT12" s="39" t="e">
        <f>MOD(SUMIFS(#REF!,#REF!,CJ12,#REF!,CK12,#REF!,CP12),12)</f>
        <v>#REF!</v>
      </c>
      <c r="CU12" s="35" t="s">
        <v>12</v>
      </c>
      <c r="CV12" s="33" t="e">
        <f>SUMIFS(#REF!,#REF!,CJ12,#REF!,CK12,#REF!,CU12)</f>
        <v>#REF!</v>
      </c>
      <c r="CW12" s="33" t="e">
        <f>SUMIFS(#REF!,#REF!,CJ12,#REF!,CK12,#REF!,CU12)</f>
        <v>#REF!</v>
      </c>
      <c r="CX12" s="33" t="e">
        <f>((SUMIFS(#REF!,#REF!,CJ12,#REF!,CK12,#REF!,CU12))+(INT(CW12/12)))</f>
        <v>#REF!</v>
      </c>
      <c r="CY12" s="33" t="e">
        <f>MOD(SUMIFS(#REF!,#REF!,CJ12,#REF!,CK12,#REF!,CU12),12)</f>
        <v>#REF!</v>
      </c>
      <c r="CZ12" s="35" t="s">
        <v>13</v>
      </c>
      <c r="DA12" s="33" t="e">
        <f>SUMIFS(#REF!,#REF!,CJ12,#REF!,CK12,#REF!,CZ12)</f>
        <v>#REF!</v>
      </c>
      <c r="DB12" s="33" t="e">
        <f>SUMIFS(#REF!,#REF!,CJ12,#REF!,CK12,#REF!,CZ12)</f>
        <v>#REF!</v>
      </c>
      <c r="DC12" s="33" t="e">
        <f>((SUMIFS(#REF!,#REF!,CJ12,#REF!,CK12,#REF!,CZ12))+(INT(DB12/12)))</f>
        <v>#REF!</v>
      </c>
      <c r="DD12" s="33" t="e">
        <f>MOD(SUMIFS(#REF!,#REF!,CJ12,#REF!,CK12,#REF!,CZ12),12)</f>
        <v>#REF!</v>
      </c>
      <c r="DE12" s="35" t="s">
        <v>25</v>
      </c>
      <c r="DF12" s="33" t="e">
        <f>SUMIFS(#REF!,#REF!,CJ12,#REF!,CK12,#REF!,DE12)</f>
        <v>#REF!</v>
      </c>
      <c r="DG12" s="33" t="e">
        <f>SUMIFS(#REF!,#REF!,CJ12,#REF!,CK12,#REF!,DE12)</f>
        <v>#REF!</v>
      </c>
      <c r="DH12" s="33" t="e">
        <f>((SUMIFS(#REF!,#REF!,CJ12,#REF!,CK12,#REF!,DE12))+(INT(DG12/12)))</f>
        <v>#REF!</v>
      </c>
      <c r="DI12" s="33" t="e">
        <f>MOD(SUMIFS(#REF!,#REF!,CJ12,#REF!,CK12,#REF!,DE12),12)</f>
        <v>#REF!</v>
      </c>
    </row>
    <row r="13" spans="1:113" ht="17.25" customHeight="1" x14ac:dyDescent="0.55000000000000004">
      <c r="A13" s="1"/>
      <c r="B13" s="88"/>
      <c r="C13" s="89"/>
      <c r="D13" s="89"/>
      <c r="E13" s="89"/>
      <c r="F13" s="89"/>
      <c r="G13" s="89"/>
      <c r="H13" s="89"/>
      <c r="I13" s="89"/>
      <c r="J13" s="89"/>
      <c r="K13" s="90"/>
      <c r="L13" s="204" t="s">
        <v>39</v>
      </c>
      <c r="M13" s="204"/>
      <c r="N13" s="204" t="s">
        <v>45</v>
      </c>
      <c r="O13" s="204"/>
      <c r="P13" s="204"/>
      <c r="Q13" s="204"/>
      <c r="R13" s="204"/>
      <c r="S13" s="204"/>
      <c r="T13" s="204"/>
      <c r="U13" s="204"/>
      <c r="V13" s="204" t="s">
        <v>39</v>
      </c>
      <c r="W13" s="204"/>
      <c r="X13" s="204" t="s">
        <v>47</v>
      </c>
      <c r="Y13" s="204"/>
      <c r="Z13" s="204"/>
      <c r="AA13" s="204"/>
      <c r="AB13" s="204"/>
      <c r="AC13" s="204"/>
      <c r="AD13" s="204"/>
      <c r="AE13" s="204"/>
      <c r="AF13" s="204" t="s">
        <v>39</v>
      </c>
      <c r="AG13" s="204"/>
      <c r="AH13" s="206" t="s">
        <v>49</v>
      </c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8"/>
      <c r="BT13" s="22"/>
      <c r="BU13" s="23"/>
      <c r="BV13" s="25"/>
      <c r="BW13" s="25"/>
      <c r="BY13" s="6"/>
      <c r="BZ13" s="26"/>
      <c r="CA13" s="26"/>
      <c r="CB13" s="26"/>
      <c r="CC13" s="26"/>
      <c r="CD13" s="26"/>
      <c r="CE13" s="26"/>
      <c r="CJ13" s="31" t="s">
        <v>33</v>
      </c>
      <c r="CK13" s="31" t="s">
        <v>24</v>
      </c>
      <c r="CL13" s="32" t="e">
        <f>SUMIFS(#REF!,#REF!,CJ13,#REF!,CK13)</f>
        <v>#REF!</v>
      </c>
      <c r="CM13" s="31" t="e">
        <f>SUMIFS(#REF!,#REF!,CJ13,#REF!,CK13)</f>
        <v>#REF!</v>
      </c>
      <c r="CN13" s="39" t="e">
        <f>((SUMIFS(#REF!,#REF!,CJ13,#REF!,CK13))+(INT(CM13/12)))</f>
        <v>#REF!</v>
      </c>
      <c r="CO13" s="34" t="e">
        <f>MOD(SUMIFS(#REF!,#REF!,CJ13,#REF!,CK13),12)</f>
        <v>#REF!</v>
      </c>
      <c r="CP13" s="35" t="s">
        <v>11</v>
      </c>
      <c r="CQ13" s="33" t="e">
        <f>SUMIFS(#REF!,#REF!,CJ13,#REF!,CK13,#REF!,CP13)</f>
        <v>#REF!</v>
      </c>
      <c r="CR13" s="33" t="e">
        <f>SUMIFS(#REF!,#REF!,CJ13,#REF!,CK13,#REF!,CP13)</f>
        <v>#REF!</v>
      </c>
      <c r="CS13" s="39" t="e">
        <f>((SUMIFS(#REF!,#REF!,CJ13,#REF!,CK13,#REF!,CP13))+(INT(CR13/12)))</f>
        <v>#REF!</v>
      </c>
      <c r="CT13" s="39" t="e">
        <f>MOD(SUMIFS(#REF!,#REF!,CJ13,#REF!,CK13,#REF!,CP13),12)</f>
        <v>#REF!</v>
      </c>
      <c r="CU13" s="35" t="s">
        <v>12</v>
      </c>
      <c r="CV13" s="33" t="e">
        <f>SUMIFS(#REF!,#REF!,CJ13,#REF!,CK13,#REF!,CU13)</f>
        <v>#REF!</v>
      </c>
      <c r="CW13" s="33" t="e">
        <f>SUMIFS(#REF!,#REF!,CJ13,#REF!,CK13,#REF!,CU13)</f>
        <v>#REF!</v>
      </c>
      <c r="CX13" s="33" t="e">
        <f>((SUMIFS(#REF!,#REF!,CJ13,#REF!,CK13,#REF!,CU13))+(INT(CW13/12)))</f>
        <v>#REF!</v>
      </c>
      <c r="CY13" s="33" t="e">
        <f>MOD(SUMIFS(#REF!,#REF!,CJ13,#REF!,CK13,#REF!,CU13),12)</f>
        <v>#REF!</v>
      </c>
      <c r="CZ13" s="35" t="s">
        <v>13</v>
      </c>
      <c r="DA13" s="33" t="e">
        <f>SUMIFS(#REF!,#REF!,CJ13,#REF!,CK13,#REF!,CZ13)</f>
        <v>#REF!</v>
      </c>
      <c r="DB13" s="33" t="e">
        <f>SUMIFS(#REF!,#REF!,CJ13,#REF!,CK13,#REF!,CZ13)</f>
        <v>#REF!</v>
      </c>
      <c r="DC13" s="33" t="e">
        <f>((SUMIFS(#REF!,#REF!,CJ13,#REF!,CK13,#REF!,CZ13))+(INT(DB13/12)))</f>
        <v>#REF!</v>
      </c>
      <c r="DD13" s="33" t="e">
        <f>MOD(SUMIFS(#REF!,#REF!,CJ13,#REF!,CK13,#REF!,CZ13),12)</f>
        <v>#REF!</v>
      </c>
      <c r="DE13" s="35" t="s">
        <v>25</v>
      </c>
      <c r="DF13" s="33" t="e">
        <f>SUMIFS(#REF!,#REF!,CJ13,#REF!,CK13,#REF!,DE13)</f>
        <v>#REF!</v>
      </c>
      <c r="DG13" s="33" t="e">
        <f>SUMIFS(#REF!,#REF!,CJ13,#REF!,CK13,#REF!,DE13)</f>
        <v>#REF!</v>
      </c>
      <c r="DH13" s="33" t="e">
        <f>((SUMIFS(#REF!,#REF!,CJ13,#REF!,CK13,#REF!,DE13))+(INT(DG13/12)))</f>
        <v>#REF!</v>
      </c>
      <c r="DI13" s="33" t="e">
        <f>MOD(SUMIFS(#REF!,#REF!,CJ13,#REF!,CK13,#REF!,DE13),12)</f>
        <v>#REF!</v>
      </c>
    </row>
    <row r="14" spans="1:113" ht="17.25" customHeight="1" x14ac:dyDescent="0.55000000000000004">
      <c r="A14" s="1"/>
      <c r="B14" s="224" t="s">
        <v>51</v>
      </c>
      <c r="C14" s="110"/>
      <c r="D14" s="110"/>
      <c r="E14" s="110"/>
      <c r="F14" s="110"/>
      <c r="G14" s="110"/>
      <c r="H14" s="110"/>
      <c r="I14" s="110"/>
      <c r="J14" s="110"/>
      <c r="K14" s="111"/>
      <c r="L14" s="226" t="s">
        <v>52</v>
      </c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3"/>
      <c r="BU14" s="23"/>
      <c r="BV14" s="25"/>
      <c r="BW14" s="25"/>
      <c r="BY14" s="6"/>
      <c r="BZ14" s="26"/>
      <c r="CA14" s="26"/>
      <c r="CB14" s="26"/>
      <c r="CC14" s="26"/>
      <c r="CD14" s="26"/>
      <c r="CE14" s="26"/>
      <c r="CJ14" s="31"/>
      <c r="CK14" s="31"/>
      <c r="CL14" s="32"/>
      <c r="CM14" s="31"/>
      <c r="CN14" s="39"/>
      <c r="CO14" s="34"/>
      <c r="CP14" s="35"/>
      <c r="CQ14" s="33"/>
      <c r="CR14" s="33"/>
      <c r="CS14" s="39"/>
      <c r="CT14" s="39"/>
      <c r="CU14" s="35"/>
      <c r="CV14" s="33"/>
      <c r="CW14" s="33"/>
      <c r="CX14" s="33"/>
      <c r="CY14" s="33"/>
      <c r="CZ14" s="35"/>
      <c r="DA14" s="33"/>
      <c r="DB14" s="33"/>
      <c r="DC14" s="33"/>
      <c r="DD14" s="33"/>
      <c r="DE14" s="35"/>
      <c r="DF14" s="33"/>
      <c r="DG14" s="33"/>
      <c r="DH14" s="33"/>
      <c r="DI14" s="33"/>
    </row>
    <row r="15" spans="1:113" ht="17.25" customHeight="1" thickBot="1" x14ac:dyDescent="0.6">
      <c r="A15" s="1"/>
      <c r="B15" s="225"/>
      <c r="C15" s="89"/>
      <c r="D15" s="89"/>
      <c r="E15" s="89"/>
      <c r="F15" s="89"/>
      <c r="G15" s="89"/>
      <c r="H15" s="89"/>
      <c r="I15" s="89"/>
      <c r="J15" s="89"/>
      <c r="K15" s="90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7"/>
      <c r="AZ15" s="227"/>
      <c r="BA15" s="227"/>
      <c r="BB15" s="227"/>
      <c r="BC15" s="227"/>
      <c r="BD15" s="227"/>
      <c r="BE15" s="227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3"/>
      <c r="BU15" s="23"/>
      <c r="BV15" s="25"/>
      <c r="BW15" s="25"/>
      <c r="BY15" s="6"/>
      <c r="BZ15" s="26"/>
      <c r="CA15" s="26"/>
      <c r="CB15" s="26"/>
      <c r="CC15" s="26"/>
      <c r="CD15" s="26"/>
      <c r="CE15" s="26"/>
      <c r="CJ15" s="31"/>
      <c r="CK15" s="31"/>
      <c r="CL15" s="32"/>
      <c r="CM15" s="31"/>
      <c r="CN15" s="39"/>
      <c r="CO15" s="34"/>
      <c r="CP15" s="35"/>
      <c r="CQ15" s="33"/>
      <c r="CR15" s="33"/>
      <c r="CS15" s="39"/>
      <c r="CT15" s="39"/>
      <c r="CU15" s="35"/>
      <c r="CV15" s="33"/>
      <c r="CW15" s="33"/>
      <c r="CX15" s="33"/>
      <c r="CY15" s="33"/>
      <c r="CZ15" s="35"/>
      <c r="DA15" s="33"/>
      <c r="DB15" s="33"/>
      <c r="DC15" s="33"/>
      <c r="DD15" s="33"/>
      <c r="DE15" s="35"/>
      <c r="DF15" s="33"/>
      <c r="DG15" s="33"/>
      <c r="DH15" s="33"/>
      <c r="DI15" s="33"/>
    </row>
    <row r="16" spans="1:113" ht="16.5" customHeight="1" x14ac:dyDescent="0.55000000000000004">
      <c r="A16" s="1"/>
      <c r="B16" s="129" t="s">
        <v>34</v>
      </c>
      <c r="C16" s="130"/>
      <c r="D16" s="130"/>
      <c r="E16" s="130"/>
      <c r="F16" s="130"/>
      <c r="G16" s="130"/>
      <c r="H16" s="130"/>
      <c r="I16" s="130"/>
      <c r="J16" s="130"/>
      <c r="K16" s="131"/>
      <c r="L16" s="113" t="s">
        <v>35</v>
      </c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 t="s">
        <v>57</v>
      </c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235"/>
      <c r="AY16" s="231" t="s">
        <v>55</v>
      </c>
      <c r="AZ16" s="232"/>
      <c r="BA16" s="232"/>
      <c r="BB16" s="232"/>
      <c r="BC16" s="232"/>
      <c r="BD16" s="232"/>
      <c r="BE16" s="232"/>
      <c r="BF16" s="230" t="s">
        <v>54</v>
      </c>
      <c r="BG16" s="230"/>
      <c r="BH16" s="230"/>
      <c r="BI16" s="230"/>
      <c r="BJ16" s="230"/>
      <c r="BK16" s="230"/>
      <c r="BL16" s="229" t="s">
        <v>36</v>
      </c>
      <c r="BM16" s="229"/>
      <c r="BN16" s="229"/>
      <c r="BO16" s="229"/>
      <c r="BP16" s="228" t="s">
        <v>53</v>
      </c>
      <c r="BQ16" s="228"/>
      <c r="BR16" s="228"/>
      <c r="BS16" s="228"/>
      <c r="BT16" s="228"/>
      <c r="BU16" s="58" t="e">
        <f>MOD(SUMIFS(#REF!,#REF!,#REF!,#REF!,#REF!,#REF!,BQ16),12)</f>
        <v>#REF!</v>
      </c>
      <c r="BV16" s="35" t="s">
        <v>25</v>
      </c>
      <c r="BW16" s="33" t="e">
        <f>SUMIFS(#REF!,#REF!,#REF!,#REF!,#REF!,#REF!,BV16)</f>
        <v>#REF!</v>
      </c>
      <c r="BX16" s="33" t="e">
        <f>SUMIFS(#REF!,#REF!,#REF!,#REF!,#REF!,#REF!,BV16)</f>
        <v>#REF!</v>
      </c>
      <c r="BY16" s="33" t="e">
        <f>((SUMIFS(#REF!,#REF!,#REF!,#REF!,#REF!,#REF!,BV16))+(INT(BX16/12)))</f>
        <v>#REF!</v>
      </c>
      <c r="BZ16" s="33" t="e">
        <f>MOD(SUMIFS(#REF!,#REF!,#REF!,#REF!,#REF!,#REF!,BV16),12)</f>
        <v>#REF!</v>
      </c>
      <c r="CA16"/>
      <c r="CB16"/>
      <c r="CC16"/>
      <c r="CD16"/>
      <c r="CE16"/>
      <c r="CF16"/>
      <c r="CG16"/>
      <c r="CH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</row>
    <row r="17" spans="1:113" ht="16.5" customHeight="1" x14ac:dyDescent="0.55000000000000004">
      <c r="A17" s="1"/>
      <c r="B17" s="132"/>
      <c r="C17" s="133"/>
      <c r="D17" s="133"/>
      <c r="E17" s="133"/>
      <c r="F17" s="133"/>
      <c r="G17" s="133"/>
      <c r="H17" s="133"/>
      <c r="I17" s="133"/>
      <c r="J17" s="133"/>
      <c r="K17" s="134"/>
      <c r="L17" s="115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233" t="s">
        <v>56</v>
      </c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4"/>
      <c r="AY17" s="232"/>
      <c r="AZ17" s="232"/>
      <c r="BA17" s="232"/>
      <c r="BB17" s="232"/>
      <c r="BC17" s="232"/>
      <c r="BD17" s="232"/>
      <c r="BE17" s="232"/>
      <c r="BF17" s="230"/>
      <c r="BG17" s="230"/>
      <c r="BH17" s="230"/>
      <c r="BI17" s="230"/>
      <c r="BJ17" s="230"/>
      <c r="BK17" s="230"/>
      <c r="BL17" s="229"/>
      <c r="BM17" s="229"/>
      <c r="BN17" s="229"/>
      <c r="BO17" s="229"/>
      <c r="BP17" s="228"/>
      <c r="BQ17" s="228"/>
      <c r="BR17" s="228"/>
      <c r="BS17" s="228"/>
      <c r="BT17" s="228"/>
      <c r="BU17" s="58" t="e">
        <f>MOD(SUMIFS(#REF!,#REF!,#REF!,#REF!,#REF!,#REF!,BQ17),12)</f>
        <v>#REF!</v>
      </c>
      <c r="BV17" s="35" t="s">
        <v>25</v>
      </c>
      <c r="BW17" s="33" t="e">
        <f>SUMIFS(#REF!,#REF!,#REF!,#REF!,#REF!,#REF!,BV17)</f>
        <v>#REF!</v>
      </c>
      <c r="BX17" s="33" t="e">
        <f>SUMIFS(#REF!,#REF!,#REF!,#REF!,#REF!,#REF!,BV17)</f>
        <v>#REF!</v>
      </c>
      <c r="BY17" s="33" t="e">
        <f>((SUMIFS(#REF!,#REF!,#REF!,#REF!,#REF!,#REF!,BV17))+(INT(BX17/12)))</f>
        <v>#REF!</v>
      </c>
      <c r="BZ17" s="33" t="e">
        <f>MOD(SUMIFS(#REF!,#REF!,#REF!,#REF!,#REF!,#REF!,BV17),12)</f>
        <v>#REF!</v>
      </c>
      <c r="CA17"/>
      <c r="CB17"/>
      <c r="CC17"/>
      <c r="CD17"/>
      <c r="CE17"/>
      <c r="CF17"/>
      <c r="CG17"/>
      <c r="CH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</row>
    <row r="18" spans="1:113" ht="16.5" customHeight="1" x14ac:dyDescent="0.55000000000000004">
      <c r="A18" s="1"/>
      <c r="B18" s="160"/>
      <c r="C18" s="161"/>
      <c r="D18" s="161"/>
      <c r="E18" s="161"/>
      <c r="F18" s="162" t="s">
        <v>15</v>
      </c>
      <c r="G18" s="162"/>
      <c r="H18" s="163"/>
      <c r="I18" s="163"/>
      <c r="J18" s="162" t="s">
        <v>16</v>
      </c>
      <c r="K18" s="164"/>
      <c r="L18" s="154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9"/>
      <c r="AY18" s="209"/>
      <c r="AZ18" s="209"/>
      <c r="BA18" s="209"/>
      <c r="BB18" s="209"/>
      <c r="BC18" s="209"/>
      <c r="BD18" s="209"/>
      <c r="BE18" s="209"/>
      <c r="BF18" s="210"/>
      <c r="BG18" s="210"/>
      <c r="BH18" s="210"/>
      <c r="BI18" s="210"/>
      <c r="BJ18" s="210"/>
      <c r="BK18" s="211"/>
      <c r="BL18" s="154"/>
      <c r="BM18" s="155"/>
      <c r="BN18" s="155"/>
      <c r="BO18" s="214"/>
      <c r="BP18" s="217"/>
      <c r="BQ18" s="217"/>
      <c r="BR18" s="217"/>
      <c r="BS18" s="217"/>
      <c r="BT18" s="217"/>
      <c r="BU18" s="58" t="e">
        <f>MOD(SUMIFS(#REF!,#REF!,#REF!,#REF!,#REF!,#REF!,BQ18),12)</f>
        <v>#REF!</v>
      </c>
      <c r="BV18" s="8"/>
      <c r="BW18" s="8"/>
      <c r="BX18" s="8"/>
      <c r="BY18" s="8"/>
      <c r="BZ18" s="8"/>
      <c r="CA18"/>
      <c r="CB18"/>
      <c r="CC18"/>
      <c r="CD18"/>
      <c r="CE18"/>
      <c r="CF18"/>
      <c r="CG18"/>
      <c r="CH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</row>
    <row r="19" spans="1:113" ht="16.5" customHeight="1" x14ac:dyDescent="0.55000000000000004">
      <c r="A19" s="1"/>
      <c r="B19" s="148" t="s">
        <v>37</v>
      </c>
      <c r="C19" s="149"/>
      <c r="D19" s="149"/>
      <c r="E19" s="149"/>
      <c r="F19" s="149"/>
      <c r="G19" s="149"/>
      <c r="H19" s="149"/>
      <c r="I19" s="149"/>
      <c r="J19" s="149"/>
      <c r="K19" s="150"/>
      <c r="L19" s="156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1"/>
      <c r="AY19" s="209"/>
      <c r="AZ19" s="209"/>
      <c r="BA19" s="209"/>
      <c r="BB19" s="209"/>
      <c r="BC19" s="209"/>
      <c r="BD19" s="209"/>
      <c r="BE19" s="209"/>
      <c r="BF19" s="212"/>
      <c r="BG19" s="212"/>
      <c r="BH19" s="212"/>
      <c r="BI19" s="212"/>
      <c r="BJ19" s="212"/>
      <c r="BK19" s="213"/>
      <c r="BL19" s="156"/>
      <c r="BM19" s="157"/>
      <c r="BN19" s="157"/>
      <c r="BO19" s="215"/>
      <c r="BP19" s="217"/>
      <c r="BQ19" s="217"/>
      <c r="BR19" s="217"/>
      <c r="BS19" s="217"/>
      <c r="BT19" s="217"/>
      <c r="BU19" s="58" t="e">
        <f>MOD(SUMIFS(#REF!,#REF!,#REF!,#REF!,#REF!,#REF!,BQ19),12)</f>
        <v>#REF!</v>
      </c>
      <c r="BV19" s="8"/>
      <c r="BW19" s="8"/>
      <c r="BX19" s="8"/>
      <c r="BY19" s="8"/>
      <c r="BZ19" s="8"/>
      <c r="CA19"/>
      <c r="CB19"/>
      <c r="CC19"/>
      <c r="CD19"/>
      <c r="CE19"/>
      <c r="CF19"/>
      <c r="CG19"/>
      <c r="CH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</row>
    <row r="20" spans="1:113" ht="16.5" customHeight="1" x14ac:dyDescent="0.55000000000000004">
      <c r="A20" s="1"/>
      <c r="B20" s="151"/>
      <c r="C20" s="152"/>
      <c r="D20" s="152"/>
      <c r="E20" s="152"/>
      <c r="F20" s="153" t="s">
        <v>15</v>
      </c>
      <c r="G20" s="153"/>
      <c r="H20" s="165"/>
      <c r="I20" s="165"/>
      <c r="J20" s="153" t="s">
        <v>16</v>
      </c>
      <c r="K20" s="166"/>
      <c r="L20" s="158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3"/>
      <c r="AY20" s="209"/>
      <c r="AZ20" s="209"/>
      <c r="BA20" s="209"/>
      <c r="BB20" s="209"/>
      <c r="BC20" s="209"/>
      <c r="BD20" s="209"/>
      <c r="BE20" s="209"/>
      <c r="BF20" s="159" t="s">
        <v>58</v>
      </c>
      <c r="BG20" s="159"/>
      <c r="BH20" s="159"/>
      <c r="BI20" s="159"/>
      <c r="BJ20" s="159"/>
      <c r="BK20" s="216"/>
      <c r="BL20" s="158"/>
      <c r="BM20" s="159"/>
      <c r="BN20" s="159"/>
      <c r="BO20" s="216"/>
      <c r="BP20" s="217"/>
      <c r="BQ20" s="217"/>
      <c r="BR20" s="217"/>
      <c r="BS20" s="217"/>
      <c r="BT20" s="217"/>
      <c r="BU20" s="8"/>
      <c r="BV20" s="8"/>
      <c r="BW20" s="8"/>
      <c r="BX20" s="8"/>
      <c r="BY20" s="8"/>
      <c r="BZ20" s="8"/>
      <c r="CA20"/>
      <c r="CB20"/>
      <c r="CC20"/>
      <c r="CD20"/>
      <c r="CE20"/>
      <c r="CF20"/>
      <c r="CG20"/>
      <c r="CH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</row>
    <row r="21" spans="1:113" s="8" customFormat="1" ht="16.5" customHeight="1" x14ac:dyDescent="0.55000000000000004">
      <c r="A21" s="1"/>
      <c r="B21" s="160"/>
      <c r="C21" s="161"/>
      <c r="D21" s="161"/>
      <c r="E21" s="161"/>
      <c r="F21" s="162" t="s">
        <v>15</v>
      </c>
      <c r="G21" s="162"/>
      <c r="H21" s="163"/>
      <c r="I21" s="163"/>
      <c r="J21" s="162" t="s">
        <v>16</v>
      </c>
      <c r="K21" s="164"/>
      <c r="L21" s="154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  <c r="AU21" s="218"/>
      <c r="AV21" s="218"/>
      <c r="AW21" s="218"/>
      <c r="AX21" s="219"/>
      <c r="AY21" s="209"/>
      <c r="AZ21" s="209"/>
      <c r="BA21" s="209"/>
      <c r="BB21" s="209"/>
      <c r="BC21" s="209"/>
      <c r="BD21" s="209"/>
      <c r="BE21" s="209"/>
      <c r="BF21" s="210"/>
      <c r="BG21" s="210"/>
      <c r="BH21" s="210"/>
      <c r="BI21" s="210"/>
      <c r="BJ21" s="210"/>
      <c r="BK21" s="211"/>
      <c r="BL21" s="154"/>
      <c r="BM21" s="155"/>
      <c r="BN21" s="155"/>
      <c r="BO21" s="214"/>
      <c r="BP21" s="217"/>
      <c r="BQ21" s="217"/>
      <c r="BR21" s="217"/>
      <c r="BS21" s="217"/>
      <c r="BT21" s="217"/>
    </row>
    <row r="22" spans="1:113" s="8" customFormat="1" ht="16.5" customHeight="1" x14ac:dyDescent="0.55000000000000004">
      <c r="A22" s="1"/>
      <c r="B22" s="148" t="s">
        <v>37</v>
      </c>
      <c r="C22" s="149"/>
      <c r="D22" s="149"/>
      <c r="E22" s="149"/>
      <c r="F22" s="149"/>
      <c r="G22" s="149"/>
      <c r="H22" s="149"/>
      <c r="I22" s="149"/>
      <c r="J22" s="149"/>
      <c r="K22" s="150"/>
      <c r="L22" s="156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1"/>
      <c r="AY22" s="209"/>
      <c r="AZ22" s="209"/>
      <c r="BA22" s="209"/>
      <c r="BB22" s="209"/>
      <c r="BC22" s="209"/>
      <c r="BD22" s="209"/>
      <c r="BE22" s="209"/>
      <c r="BF22" s="212"/>
      <c r="BG22" s="212"/>
      <c r="BH22" s="212"/>
      <c r="BI22" s="212"/>
      <c r="BJ22" s="212"/>
      <c r="BK22" s="213"/>
      <c r="BL22" s="156"/>
      <c r="BM22" s="157"/>
      <c r="BN22" s="157"/>
      <c r="BO22" s="215"/>
      <c r="BP22" s="217"/>
      <c r="BQ22" s="217"/>
      <c r="BR22" s="217"/>
      <c r="BS22" s="217"/>
      <c r="BT22" s="217"/>
    </row>
    <row r="23" spans="1:113" s="8" customFormat="1" ht="16.5" customHeight="1" x14ac:dyDescent="0.55000000000000004">
      <c r="A23" s="1"/>
      <c r="B23" s="151"/>
      <c r="C23" s="152"/>
      <c r="D23" s="152"/>
      <c r="E23" s="152"/>
      <c r="F23" s="153" t="s">
        <v>15</v>
      </c>
      <c r="G23" s="153"/>
      <c r="H23" s="165"/>
      <c r="I23" s="165"/>
      <c r="J23" s="153" t="s">
        <v>16</v>
      </c>
      <c r="K23" s="166"/>
      <c r="L23" s="158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3"/>
      <c r="AY23" s="209"/>
      <c r="AZ23" s="209"/>
      <c r="BA23" s="209"/>
      <c r="BB23" s="209"/>
      <c r="BC23" s="209"/>
      <c r="BD23" s="209"/>
      <c r="BE23" s="209"/>
      <c r="BF23" s="159" t="s">
        <v>58</v>
      </c>
      <c r="BG23" s="159"/>
      <c r="BH23" s="159"/>
      <c r="BI23" s="159"/>
      <c r="BJ23" s="159"/>
      <c r="BK23" s="216"/>
      <c r="BL23" s="158"/>
      <c r="BM23" s="159"/>
      <c r="BN23" s="159"/>
      <c r="BO23" s="216"/>
      <c r="BP23" s="217"/>
      <c r="BQ23" s="217"/>
      <c r="BR23" s="217"/>
      <c r="BS23" s="217"/>
      <c r="BT23" s="217"/>
    </row>
    <row r="24" spans="1:113" s="8" customFormat="1" ht="16.5" customHeight="1" x14ac:dyDescent="0.55000000000000004">
      <c r="A24" s="1"/>
      <c r="B24" s="160"/>
      <c r="C24" s="161"/>
      <c r="D24" s="161"/>
      <c r="E24" s="161"/>
      <c r="F24" s="162" t="s">
        <v>15</v>
      </c>
      <c r="G24" s="162"/>
      <c r="H24" s="163"/>
      <c r="I24" s="163"/>
      <c r="J24" s="162" t="s">
        <v>16</v>
      </c>
      <c r="K24" s="164"/>
      <c r="L24" s="154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9"/>
      <c r="AY24" s="209"/>
      <c r="AZ24" s="209"/>
      <c r="BA24" s="209"/>
      <c r="BB24" s="209"/>
      <c r="BC24" s="209"/>
      <c r="BD24" s="209"/>
      <c r="BE24" s="209"/>
      <c r="BF24" s="210"/>
      <c r="BG24" s="210"/>
      <c r="BH24" s="210"/>
      <c r="BI24" s="210"/>
      <c r="BJ24" s="210"/>
      <c r="BK24" s="211"/>
      <c r="BL24" s="154"/>
      <c r="BM24" s="155"/>
      <c r="BN24" s="155"/>
      <c r="BO24" s="214"/>
      <c r="BP24" s="217"/>
      <c r="BQ24" s="217"/>
      <c r="BR24" s="217"/>
      <c r="BS24" s="217"/>
      <c r="BT24" s="217"/>
    </row>
    <row r="25" spans="1:113" s="8" customFormat="1" ht="16.5" customHeight="1" x14ac:dyDescent="0.55000000000000004">
      <c r="A25" s="1"/>
      <c r="B25" s="148" t="s">
        <v>37</v>
      </c>
      <c r="C25" s="149"/>
      <c r="D25" s="149"/>
      <c r="E25" s="149"/>
      <c r="F25" s="149"/>
      <c r="G25" s="149"/>
      <c r="H25" s="149"/>
      <c r="I25" s="149"/>
      <c r="J25" s="149"/>
      <c r="K25" s="150"/>
      <c r="L25" s="156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1"/>
      <c r="AY25" s="209"/>
      <c r="AZ25" s="209"/>
      <c r="BA25" s="209"/>
      <c r="BB25" s="209"/>
      <c r="BC25" s="209"/>
      <c r="BD25" s="209"/>
      <c r="BE25" s="209"/>
      <c r="BF25" s="212"/>
      <c r="BG25" s="212"/>
      <c r="BH25" s="212"/>
      <c r="BI25" s="212"/>
      <c r="BJ25" s="212"/>
      <c r="BK25" s="213"/>
      <c r="BL25" s="156"/>
      <c r="BM25" s="157"/>
      <c r="BN25" s="157"/>
      <c r="BO25" s="215"/>
      <c r="BP25" s="217"/>
      <c r="BQ25" s="217"/>
      <c r="BR25" s="217"/>
      <c r="BS25" s="217"/>
      <c r="BT25" s="217"/>
    </row>
    <row r="26" spans="1:113" s="8" customFormat="1" ht="16.5" customHeight="1" x14ac:dyDescent="0.55000000000000004">
      <c r="A26" s="1"/>
      <c r="B26" s="151"/>
      <c r="C26" s="152"/>
      <c r="D26" s="152"/>
      <c r="E26" s="152"/>
      <c r="F26" s="153" t="s">
        <v>15</v>
      </c>
      <c r="G26" s="153"/>
      <c r="H26" s="165"/>
      <c r="I26" s="165"/>
      <c r="J26" s="153" t="s">
        <v>16</v>
      </c>
      <c r="K26" s="166"/>
      <c r="L26" s="158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3"/>
      <c r="AY26" s="209"/>
      <c r="AZ26" s="209"/>
      <c r="BA26" s="209"/>
      <c r="BB26" s="209"/>
      <c r="BC26" s="209"/>
      <c r="BD26" s="209"/>
      <c r="BE26" s="209"/>
      <c r="BF26" s="159" t="s">
        <v>58</v>
      </c>
      <c r="BG26" s="159"/>
      <c r="BH26" s="159"/>
      <c r="BI26" s="159"/>
      <c r="BJ26" s="159"/>
      <c r="BK26" s="216"/>
      <c r="BL26" s="158"/>
      <c r="BM26" s="159"/>
      <c r="BN26" s="159"/>
      <c r="BO26" s="216"/>
      <c r="BP26" s="217"/>
      <c r="BQ26" s="217"/>
      <c r="BR26" s="217"/>
      <c r="BS26" s="217"/>
      <c r="BT26" s="217"/>
    </row>
    <row r="27" spans="1:113" s="8" customFormat="1" ht="16.5" customHeight="1" x14ac:dyDescent="0.55000000000000004">
      <c r="A27" s="1"/>
      <c r="B27" s="160"/>
      <c r="C27" s="161"/>
      <c r="D27" s="161"/>
      <c r="E27" s="161"/>
      <c r="F27" s="162" t="s">
        <v>15</v>
      </c>
      <c r="G27" s="162"/>
      <c r="H27" s="163"/>
      <c r="I27" s="163"/>
      <c r="J27" s="162" t="s">
        <v>16</v>
      </c>
      <c r="K27" s="164"/>
      <c r="L27" s="154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9"/>
      <c r="AY27" s="209"/>
      <c r="AZ27" s="209"/>
      <c r="BA27" s="209"/>
      <c r="BB27" s="209"/>
      <c r="BC27" s="209"/>
      <c r="BD27" s="209"/>
      <c r="BE27" s="209"/>
      <c r="BF27" s="210"/>
      <c r="BG27" s="210"/>
      <c r="BH27" s="210"/>
      <c r="BI27" s="210"/>
      <c r="BJ27" s="210"/>
      <c r="BK27" s="211"/>
      <c r="BL27" s="154"/>
      <c r="BM27" s="155"/>
      <c r="BN27" s="155"/>
      <c r="BO27" s="214"/>
      <c r="BP27" s="217"/>
      <c r="BQ27" s="217"/>
      <c r="BR27" s="217"/>
      <c r="BS27" s="217"/>
      <c r="BT27" s="217"/>
    </row>
    <row r="28" spans="1:113" s="8" customFormat="1" ht="16.5" customHeight="1" x14ac:dyDescent="0.55000000000000004">
      <c r="A28" s="1"/>
      <c r="B28" s="148" t="s">
        <v>37</v>
      </c>
      <c r="C28" s="149"/>
      <c r="D28" s="149"/>
      <c r="E28" s="149"/>
      <c r="F28" s="149"/>
      <c r="G28" s="149"/>
      <c r="H28" s="149"/>
      <c r="I28" s="149"/>
      <c r="J28" s="149"/>
      <c r="K28" s="150"/>
      <c r="L28" s="156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1"/>
      <c r="AY28" s="209"/>
      <c r="AZ28" s="209"/>
      <c r="BA28" s="209"/>
      <c r="BB28" s="209"/>
      <c r="BC28" s="209"/>
      <c r="BD28" s="209"/>
      <c r="BE28" s="209"/>
      <c r="BF28" s="212"/>
      <c r="BG28" s="212"/>
      <c r="BH28" s="212"/>
      <c r="BI28" s="212"/>
      <c r="BJ28" s="212"/>
      <c r="BK28" s="213"/>
      <c r="BL28" s="156"/>
      <c r="BM28" s="157"/>
      <c r="BN28" s="157"/>
      <c r="BO28" s="215"/>
      <c r="BP28" s="217"/>
      <c r="BQ28" s="217"/>
      <c r="BR28" s="217"/>
      <c r="BS28" s="217"/>
      <c r="BT28" s="217"/>
    </row>
    <row r="29" spans="1:113" s="8" customFormat="1" ht="16.5" customHeight="1" x14ac:dyDescent="0.55000000000000004">
      <c r="A29" s="1"/>
      <c r="B29" s="151"/>
      <c r="C29" s="152"/>
      <c r="D29" s="152"/>
      <c r="E29" s="152"/>
      <c r="F29" s="153" t="s">
        <v>15</v>
      </c>
      <c r="G29" s="153"/>
      <c r="H29" s="165"/>
      <c r="I29" s="165"/>
      <c r="J29" s="153" t="s">
        <v>16</v>
      </c>
      <c r="K29" s="166"/>
      <c r="L29" s="158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3"/>
      <c r="AY29" s="209"/>
      <c r="AZ29" s="209"/>
      <c r="BA29" s="209"/>
      <c r="BB29" s="209"/>
      <c r="BC29" s="209"/>
      <c r="BD29" s="209"/>
      <c r="BE29" s="209"/>
      <c r="BF29" s="159" t="s">
        <v>58</v>
      </c>
      <c r="BG29" s="159"/>
      <c r="BH29" s="159"/>
      <c r="BI29" s="159"/>
      <c r="BJ29" s="159"/>
      <c r="BK29" s="216"/>
      <c r="BL29" s="158"/>
      <c r="BM29" s="159"/>
      <c r="BN29" s="159"/>
      <c r="BO29" s="216"/>
      <c r="BP29" s="217"/>
      <c r="BQ29" s="217"/>
      <c r="BR29" s="217"/>
      <c r="BS29" s="217"/>
      <c r="BT29" s="217"/>
    </row>
    <row r="30" spans="1:113" s="8" customFormat="1" ht="16.5" customHeight="1" x14ac:dyDescent="0.55000000000000004">
      <c r="A30" s="1"/>
      <c r="B30" s="160"/>
      <c r="C30" s="161"/>
      <c r="D30" s="161"/>
      <c r="E30" s="161"/>
      <c r="F30" s="162" t="s">
        <v>15</v>
      </c>
      <c r="G30" s="162"/>
      <c r="H30" s="163"/>
      <c r="I30" s="163"/>
      <c r="J30" s="162" t="s">
        <v>16</v>
      </c>
      <c r="K30" s="164"/>
      <c r="L30" s="154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9"/>
      <c r="AY30" s="209"/>
      <c r="AZ30" s="209"/>
      <c r="BA30" s="209"/>
      <c r="BB30" s="209"/>
      <c r="BC30" s="209"/>
      <c r="BD30" s="209"/>
      <c r="BE30" s="209"/>
      <c r="BF30" s="210"/>
      <c r="BG30" s="210"/>
      <c r="BH30" s="210"/>
      <c r="BI30" s="210"/>
      <c r="BJ30" s="210"/>
      <c r="BK30" s="211"/>
      <c r="BL30" s="154"/>
      <c r="BM30" s="155"/>
      <c r="BN30" s="155"/>
      <c r="BO30" s="214"/>
      <c r="BP30" s="217"/>
      <c r="BQ30" s="217"/>
      <c r="BR30" s="217"/>
      <c r="BS30" s="217"/>
      <c r="BT30" s="217"/>
    </row>
    <row r="31" spans="1:113" s="8" customFormat="1" ht="16.5" customHeight="1" x14ac:dyDescent="0.55000000000000004">
      <c r="A31" s="1"/>
      <c r="B31" s="148" t="s">
        <v>37</v>
      </c>
      <c r="C31" s="149"/>
      <c r="D31" s="149"/>
      <c r="E31" s="149"/>
      <c r="F31" s="149"/>
      <c r="G31" s="149"/>
      <c r="H31" s="149"/>
      <c r="I31" s="149"/>
      <c r="J31" s="149"/>
      <c r="K31" s="150"/>
      <c r="L31" s="156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1"/>
      <c r="AY31" s="209"/>
      <c r="AZ31" s="209"/>
      <c r="BA31" s="209"/>
      <c r="BB31" s="209"/>
      <c r="BC31" s="209"/>
      <c r="BD31" s="209"/>
      <c r="BE31" s="209"/>
      <c r="BF31" s="212"/>
      <c r="BG31" s="212"/>
      <c r="BH31" s="212"/>
      <c r="BI31" s="212"/>
      <c r="BJ31" s="212"/>
      <c r="BK31" s="213"/>
      <c r="BL31" s="156"/>
      <c r="BM31" s="157"/>
      <c r="BN31" s="157"/>
      <c r="BO31" s="215"/>
      <c r="BP31" s="217"/>
      <c r="BQ31" s="217"/>
      <c r="BR31" s="217"/>
      <c r="BS31" s="217"/>
      <c r="BT31" s="217"/>
    </row>
    <row r="32" spans="1:113" s="8" customFormat="1" ht="16.5" customHeight="1" x14ac:dyDescent="0.55000000000000004">
      <c r="A32" s="1"/>
      <c r="B32" s="151"/>
      <c r="C32" s="152"/>
      <c r="D32" s="152"/>
      <c r="E32" s="152"/>
      <c r="F32" s="153" t="s">
        <v>15</v>
      </c>
      <c r="G32" s="153"/>
      <c r="H32" s="165"/>
      <c r="I32" s="165"/>
      <c r="J32" s="153" t="s">
        <v>16</v>
      </c>
      <c r="K32" s="166"/>
      <c r="L32" s="158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3"/>
      <c r="AY32" s="209"/>
      <c r="AZ32" s="209"/>
      <c r="BA32" s="209"/>
      <c r="BB32" s="209"/>
      <c r="BC32" s="209"/>
      <c r="BD32" s="209"/>
      <c r="BE32" s="209"/>
      <c r="BF32" s="159" t="s">
        <v>58</v>
      </c>
      <c r="BG32" s="159"/>
      <c r="BH32" s="159"/>
      <c r="BI32" s="159"/>
      <c r="BJ32" s="159"/>
      <c r="BK32" s="216"/>
      <c r="BL32" s="158"/>
      <c r="BM32" s="159"/>
      <c r="BN32" s="159"/>
      <c r="BO32" s="216"/>
      <c r="BP32" s="217"/>
      <c r="BQ32" s="217"/>
      <c r="BR32" s="217"/>
      <c r="BS32" s="217"/>
      <c r="BT32" s="217"/>
    </row>
    <row r="33" spans="1:72" s="8" customFormat="1" ht="16.5" customHeight="1" x14ac:dyDescent="0.55000000000000004">
      <c r="A33" s="1"/>
      <c r="B33" s="160"/>
      <c r="C33" s="161"/>
      <c r="D33" s="161"/>
      <c r="E33" s="161"/>
      <c r="F33" s="162" t="s">
        <v>15</v>
      </c>
      <c r="G33" s="162"/>
      <c r="H33" s="163"/>
      <c r="I33" s="163"/>
      <c r="J33" s="162" t="s">
        <v>16</v>
      </c>
      <c r="K33" s="164"/>
      <c r="L33" s="154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9"/>
      <c r="AY33" s="209"/>
      <c r="AZ33" s="209"/>
      <c r="BA33" s="209"/>
      <c r="BB33" s="209"/>
      <c r="BC33" s="209"/>
      <c r="BD33" s="209"/>
      <c r="BE33" s="209"/>
      <c r="BF33" s="210"/>
      <c r="BG33" s="210"/>
      <c r="BH33" s="210"/>
      <c r="BI33" s="210"/>
      <c r="BJ33" s="210"/>
      <c r="BK33" s="211"/>
      <c r="BL33" s="154"/>
      <c r="BM33" s="155"/>
      <c r="BN33" s="155"/>
      <c r="BO33" s="214"/>
      <c r="BP33" s="217"/>
      <c r="BQ33" s="217"/>
      <c r="BR33" s="217"/>
      <c r="BS33" s="217"/>
      <c r="BT33" s="217"/>
    </row>
    <row r="34" spans="1:72" s="8" customFormat="1" ht="16.5" customHeight="1" x14ac:dyDescent="0.55000000000000004">
      <c r="A34" s="1"/>
      <c r="B34" s="148" t="s">
        <v>37</v>
      </c>
      <c r="C34" s="149"/>
      <c r="D34" s="149"/>
      <c r="E34" s="149"/>
      <c r="F34" s="149"/>
      <c r="G34" s="149"/>
      <c r="H34" s="149"/>
      <c r="I34" s="149"/>
      <c r="J34" s="149"/>
      <c r="K34" s="150"/>
      <c r="L34" s="156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1"/>
      <c r="AY34" s="209"/>
      <c r="AZ34" s="209"/>
      <c r="BA34" s="209"/>
      <c r="BB34" s="209"/>
      <c r="BC34" s="209"/>
      <c r="BD34" s="209"/>
      <c r="BE34" s="209"/>
      <c r="BF34" s="212"/>
      <c r="BG34" s="212"/>
      <c r="BH34" s="212"/>
      <c r="BI34" s="212"/>
      <c r="BJ34" s="212"/>
      <c r="BK34" s="213"/>
      <c r="BL34" s="156"/>
      <c r="BM34" s="157"/>
      <c r="BN34" s="157"/>
      <c r="BO34" s="215"/>
      <c r="BP34" s="217"/>
      <c r="BQ34" s="217"/>
      <c r="BR34" s="217"/>
      <c r="BS34" s="217"/>
      <c r="BT34" s="217"/>
    </row>
    <row r="35" spans="1:72" s="8" customFormat="1" ht="16.5" customHeight="1" x14ac:dyDescent="0.55000000000000004">
      <c r="A35" s="1"/>
      <c r="B35" s="151"/>
      <c r="C35" s="152"/>
      <c r="D35" s="152"/>
      <c r="E35" s="152"/>
      <c r="F35" s="153" t="s">
        <v>15</v>
      </c>
      <c r="G35" s="153"/>
      <c r="H35" s="165"/>
      <c r="I35" s="165"/>
      <c r="J35" s="153" t="s">
        <v>16</v>
      </c>
      <c r="K35" s="166"/>
      <c r="L35" s="158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3"/>
      <c r="AY35" s="209"/>
      <c r="AZ35" s="209"/>
      <c r="BA35" s="209"/>
      <c r="BB35" s="209"/>
      <c r="BC35" s="209"/>
      <c r="BD35" s="209"/>
      <c r="BE35" s="209"/>
      <c r="BF35" s="159" t="s">
        <v>58</v>
      </c>
      <c r="BG35" s="159"/>
      <c r="BH35" s="159"/>
      <c r="BI35" s="159"/>
      <c r="BJ35" s="159"/>
      <c r="BK35" s="216"/>
      <c r="BL35" s="158"/>
      <c r="BM35" s="159"/>
      <c r="BN35" s="159"/>
      <c r="BO35" s="216"/>
      <c r="BP35" s="217"/>
      <c r="BQ35" s="217"/>
      <c r="BR35" s="217"/>
      <c r="BS35" s="217"/>
      <c r="BT35" s="217"/>
    </row>
    <row r="36" spans="1:72" s="8" customFormat="1" ht="16.5" customHeight="1" x14ac:dyDescent="0.55000000000000004">
      <c r="A36" s="1"/>
      <c r="B36" s="160"/>
      <c r="C36" s="161"/>
      <c r="D36" s="161"/>
      <c r="E36" s="161"/>
      <c r="F36" s="162" t="s">
        <v>15</v>
      </c>
      <c r="G36" s="162"/>
      <c r="H36" s="163"/>
      <c r="I36" s="163"/>
      <c r="J36" s="162" t="s">
        <v>16</v>
      </c>
      <c r="K36" s="164"/>
      <c r="L36" s="154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218"/>
      <c r="AX36" s="219"/>
      <c r="AY36" s="209"/>
      <c r="AZ36" s="209"/>
      <c r="BA36" s="209"/>
      <c r="BB36" s="209"/>
      <c r="BC36" s="209"/>
      <c r="BD36" s="209"/>
      <c r="BE36" s="209"/>
      <c r="BF36" s="210"/>
      <c r="BG36" s="210"/>
      <c r="BH36" s="210"/>
      <c r="BI36" s="210"/>
      <c r="BJ36" s="210"/>
      <c r="BK36" s="211"/>
      <c r="BL36" s="154"/>
      <c r="BM36" s="155"/>
      <c r="BN36" s="155"/>
      <c r="BO36" s="214"/>
      <c r="BP36" s="217"/>
      <c r="BQ36" s="217"/>
      <c r="BR36" s="217"/>
      <c r="BS36" s="217"/>
      <c r="BT36" s="217"/>
    </row>
    <row r="37" spans="1:72" s="8" customFormat="1" ht="16.5" customHeight="1" x14ac:dyDescent="0.55000000000000004">
      <c r="A37" s="1"/>
      <c r="B37" s="148" t="s">
        <v>37</v>
      </c>
      <c r="C37" s="149"/>
      <c r="D37" s="149"/>
      <c r="E37" s="149"/>
      <c r="F37" s="149"/>
      <c r="G37" s="149"/>
      <c r="H37" s="149"/>
      <c r="I37" s="149"/>
      <c r="J37" s="149"/>
      <c r="K37" s="150"/>
      <c r="L37" s="156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1"/>
      <c r="AY37" s="209"/>
      <c r="AZ37" s="209"/>
      <c r="BA37" s="209"/>
      <c r="BB37" s="209"/>
      <c r="BC37" s="209"/>
      <c r="BD37" s="209"/>
      <c r="BE37" s="209"/>
      <c r="BF37" s="212"/>
      <c r="BG37" s="212"/>
      <c r="BH37" s="212"/>
      <c r="BI37" s="212"/>
      <c r="BJ37" s="212"/>
      <c r="BK37" s="213"/>
      <c r="BL37" s="156"/>
      <c r="BM37" s="157"/>
      <c r="BN37" s="157"/>
      <c r="BO37" s="215"/>
      <c r="BP37" s="217"/>
      <c r="BQ37" s="217"/>
      <c r="BR37" s="217"/>
      <c r="BS37" s="217"/>
      <c r="BT37" s="217"/>
    </row>
    <row r="38" spans="1:72" s="8" customFormat="1" ht="16.5" customHeight="1" x14ac:dyDescent="0.55000000000000004">
      <c r="A38" s="1"/>
      <c r="B38" s="151"/>
      <c r="C38" s="152"/>
      <c r="D38" s="152"/>
      <c r="E38" s="152"/>
      <c r="F38" s="153" t="s">
        <v>15</v>
      </c>
      <c r="G38" s="153"/>
      <c r="H38" s="165"/>
      <c r="I38" s="165"/>
      <c r="J38" s="153" t="s">
        <v>16</v>
      </c>
      <c r="K38" s="166"/>
      <c r="L38" s="158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3"/>
      <c r="AY38" s="209"/>
      <c r="AZ38" s="209"/>
      <c r="BA38" s="209"/>
      <c r="BB38" s="209"/>
      <c r="BC38" s="209"/>
      <c r="BD38" s="209"/>
      <c r="BE38" s="209"/>
      <c r="BF38" s="159" t="s">
        <v>58</v>
      </c>
      <c r="BG38" s="159"/>
      <c r="BH38" s="159"/>
      <c r="BI38" s="159"/>
      <c r="BJ38" s="159"/>
      <c r="BK38" s="216"/>
      <c r="BL38" s="158"/>
      <c r="BM38" s="159"/>
      <c r="BN38" s="159"/>
      <c r="BO38" s="216"/>
      <c r="BP38" s="217"/>
      <c r="BQ38" s="217"/>
      <c r="BR38" s="217"/>
      <c r="BS38" s="217"/>
      <c r="BT38" s="217"/>
    </row>
    <row r="39" spans="1:72" s="8" customFormat="1" ht="16.5" customHeight="1" x14ac:dyDescent="0.55000000000000004">
      <c r="A39" s="1"/>
      <c r="B39" s="160"/>
      <c r="C39" s="161"/>
      <c r="D39" s="161"/>
      <c r="E39" s="161"/>
      <c r="F39" s="162" t="s">
        <v>15</v>
      </c>
      <c r="G39" s="162"/>
      <c r="H39" s="163"/>
      <c r="I39" s="163"/>
      <c r="J39" s="162" t="s">
        <v>16</v>
      </c>
      <c r="K39" s="164"/>
      <c r="L39" s="154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9"/>
      <c r="AY39" s="209"/>
      <c r="AZ39" s="209"/>
      <c r="BA39" s="209"/>
      <c r="BB39" s="209"/>
      <c r="BC39" s="209"/>
      <c r="BD39" s="209"/>
      <c r="BE39" s="209"/>
      <c r="BF39" s="210"/>
      <c r="BG39" s="210"/>
      <c r="BH39" s="210"/>
      <c r="BI39" s="210"/>
      <c r="BJ39" s="210"/>
      <c r="BK39" s="211"/>
      <c r="BL39" s="154"/>
      <c r="BM39" s="155"/>
      <c r="BN39" s="155"/>
      <c r="BO39" s="214"/>
      <c r="BP39" s="217"/>
      <c r="BQ39" s="217"/>
      <c r="BR39" s="217"/>
      <c r="BS39" s="217"/>
      <c r="BT39" s="217"/>
    </row>
    <row r="40" spans="1:72" s="8" customFormat="1" ht="16.5" customHeight="1" x14ac:dyDescent="0.55000000000000004">
      <c r="A40" s="1"/>
      <c r="B40" s="148" t="s">
        <v>37</v>
      </c>
      <c r="C40" s="149"/>
      <c r="D40" s="149"/>
      <c r="E40" s="149"/>
      <c r="F40" s="149"/>
      <c r="G40" s="149"/>
      <c r="H40" s="149"/>
      <c r="I40" s="149"/>
      <c r="J40" s="149"/>
      <c r="K40" s="150"/>
      <c r="L40" s="156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1"/>
      <c r="AY40" s="209"/>
      <c r="AZ40" s="209"/>
      <c r="BA40" s="209"/>
      <c r="BB40" s="209"/>
      <c r="BC40" s="209"/>
      <c r="BD40" s="209"/>
      <c r="BE40" s="209"/>
      <c r="BF40" s="212"/>
      <c r="BG40" s="212"/>
      <c r="BH40" s="212"/>
      <c r="BI40" s="212"/>
      <c r="BJ40" s="212"/>
      <c r="BK40" s="213"/>
      <c r="BL40" s="156"/>
      <c r="BM40" s="157"/>
      <c r="BN40" s="157"/>
      <c r="BO40" s="215"/>
      <c r="BP40" s="217"/>
      <c r="BQ40" s="217"/>
      <c r="BR40" s="217"/>
      <c r="BS40" s="217"/>
      <c r="BT40" s="217"/>
    </row>
    <row r="41" spans="1:72" s="8" customFormat="1" ht="16.5" customHeight="1" x14ac:dyDescent="0.55000000000000004">
      <c r="A41" s="1"/>
      <c r="B41" s="151"/>
      <c r="C41" s="152"/>
      <c r="D41" s="152"/>
      <c r="E41" s="152"/>
      <c r="F41" s="153" t="s">
        <v>15</v>
      </c>
      <c r="G41" s="153"/>
      <c r="H41" s="165"/>
      <c r="I41" s="165"/>
      <c r="J41" s="153" t="s">
        <v>16</v>
      </c>
      <c r="K41" s="166"/>
      <c r="L41" s="158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3"/>
      <c r="AY41" s="209"/>
      <c r="AZ41" s="209"/>
      <c r="BA41" s="209"/>
      <c r="BB41" s="209"/>
      <c r="BC41" s="209"/>
      <c r="BD41" s="209"/>
      <c r="BE41" s="209"/>
      <c r="BF41" s="159" t="s">
        <v>58</v>
      </c>
      <c r="BG41" s="159"/>
      <c r="BH41" s="159"/>
      <c r="BI41" s="159"/>
      <c r="BJ41" s="159"/>
      <c r="BK41" s="216"/>
      <c r="BL41" s="158"/>
      <c r="BM41" s="159"/>
      <c r="BN41" s="159"/>
      <c r="BO41" s="216"/>
      <c r="BP41" s="217"/>
      <c r="BQ41" s="217"/>
      <c r="BR41" s="217"/>
      <c r="BS41" s="217"/>
      <c r="BT41" s="217"/>
    </row>
    <row r="42" spans="1:72" s="8" customFormat="1" ht="16.5" customHeight="1" x14ac:dyDescent="0.55000000000000004">
      <c r="A42" s="1"/>
      <c r="B42" s="160"/>
      <c r="C42" s="161"/>
      <c r="D42" s="161"/>
      <c r="E42" s="161"/>
      <c r="F42" s="162" t="s">
        <v>15</v>
      </c>
      <c r="G42" s="162"/>
      <c r="H42" s="163"/>
      <c r="I42" s="163"/>
      <c r="J42" s="162" t="s">
        <v>16</v>
      </c>
      <c r="K42" s="164"/>
      <c r="L42" s="154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9"/>
      <c r="AY42" s="209"/>
      <c r="AZ42" s="209"/>
      <c r="BA42" s="209"/>
      <c r="BB42" s="209"/>
      <c r="BC42" s="209"/>
      <c r="BD42" s="209"/>
      <c r="BE42" s="209"/>
      <c r="BF42" s="210"/>
      <c r="BG42" s="210"/>
      <c r="BH42" s="210"/>
      <c r="BI42" s="210"/>
      <c r="BJ42" s="210"/>
      <c r="BK42" s="211"/>
      <c r="BL42" s="154"/>
      <c r="BM42" s="155"/>
      <c r="BN42" s="155"/>
      <c r="BO42" s="214"/>
      <c r="BP42" s="217"/>
      <c r="BQ42" s="217"/>
      <c r="BR42" s="217"/>
      <c r="BS42" s="217"/>
      <c r="BT42" s="217"/>
    </row>
    <row r="43" spans="1:72" s="8" customFormat="1" ht="16.5" customHeight="1" x14ac:dyDescent="0.55000000000000004">
      <c r="A43" s="1"/>
      <c r="B43" s="148" t="s">
        <v>37</v>
      </c>
      <c r="C43" s="149"/>
      <c r="D43" s="149"/>
      <c r="E43" s="149"/>
      <c r="F43" s="149"/>
      <c r="G43" s="149"/>
      <c r="H43" s="149"/>
      <c r="I43" s="149"/>
      <c r="J43" s="149"/>
      <c r="K43" s="150"/>
      <c r="L43" s="156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1"/>
      <c r="AY43" s="209"/>
      <c r="AZ43" s="209"/>
      <c r="BA43" s="209"/>
      <c r="BB43" s="209"/>
      <c r="BC43" s="209"/>
      <c r="BD43" s="209"/>
      <c r="BE43" s="209"/>
      <c r="BF43" s="212"/>
      <c r="BG43" s="212"/>
      <c r="BH43" s="212"/>
      <c r="BI43" s="212"/>
      <c r="BJ43" s="212"/>
      <c r="BK43" s="213"/>
      <c r="BL43" s="156"/>
      <c r="BM43" s="157"/>
      <c r="BN43" s="157"/>
      <c r="BO43" s="215"/>
      <c r="BP43" s="217"/>
      <c r="BQ43" s="217"/>
      <c r="BR43" s="217"/>
      <c r="BS43" s="217"/>
      <c r="BT43" s="217"/>
    </row>
    <row r="44" spans="1:72" s="8" customFormat="1" ht="16.5" customHeight="1" x14ac:dyDescent="0.55000000000000004">
      <c r="A44" s="1"/>
      <c r="B44" s="151"/>
      <c r="C44" s="152"/>
      <c r="D44" s="152"/>
      <c r="E44" s="152"/>
      <c r="F44" s="153" t="s">
        <v>15</v>
      </c>
      <c r="G44" s="153"/>
      <c r="H44" s="165"/>
      <c r="I44" s="165"/>
      <c r="J44" s="153" t="s">
        <v>16</v>
      </c>
      <c r="K44" s="166"/>
      <c r="L44" s="158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3"/>
      <c r="AY44" s="209"/>
      <c r="AZ44" s="209"/>
      <c r="BA44" s="209"/>
      <c r="BB44" s="209"/>
      <c r="BC44" s="209"/>
      <c r="BD44" s="209"/>
      <c r="BE44" s="209"/>
      <c r="BF44" s="159" t="s">
        <v>58</v>
      </c>
      <c r="BG44" s="159"/>
      <c r="BH44" s="159"/>
      <c r="BI44" s="159"/>
      <c r="BJ44" s="159"/>
      <c r="BK44" s="216"/>
      <c r="BL44" s="158"/>
      <c r="BM44" s="159"/>
      <c r="BN44" s="159"/>
      <c r="BO44" s="216"/>
      <c r="BP44" s="217"/>
      <c r="BQ44" s="217"/>
      <c r="BR44" s="217"/>
      <c r="BS44" s="217"/>
      <c r="BT44" s="217"/>
    </row>
    <row r="45" spans="1:72" s="8" customFormat="1" ht="16.5" customHeight="1" x14ac:dyDescent="0.55000000000000004">
      <c r="A45" s="1"/>
      <c r="B45" s="160"/>
      <c r="C45" s="161"/>
      <c r="D45" s="161"/>
      <c r="E45" s="161"/>
      <c r="F45" s="162" t="s">
        <v>15</v>
      </c>
      <c r="G45" s="162"/>
      <c r="H45" s="163"/>
      <c r="I45" s="163"/>
      <c r="J45" s="162" t="s">
        <v>16</v>
      </c>
      <c r="K45" s="164"/>
      <c r="L45" s="154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9"/>
      <c r="AY45" s="209"/>
      <c r="AZ45" s="209"/>
      <c r="BA45" s="209"/>
      <c r="BB45" s="209"/>
      <c r="BC45" s="209"/>
      <c r="BD45" s="209"/>
      <c r="BE45" s="209"/>
      <c r="BF45" s="210"/>
      <c r="BG45" s="210"/>
      <c r="BH45" s="210"/>
      <c r="BI45" s="210"/>
      <c r="BJ45" s="210"/>
      <c r="BK45" s="211"/>
      <c r="BL45" s="154"/>
      <c r="BM45" s="155"/>
      <c r="BN45" s="155"/>
      <c r="BO45" s="214"/>
      <c r="BP45" s="217"/>
      <c r="BQ45" s="217"/>
      <c r="BR45" s="217"/>
      <c r="BS45" s="217"/>
      <c r="BT45" s="217"/>
    </row>
    <row r="46" spans="1:72" s="8" customFormat="1" ht="16.5" customHeight="1" x14ac:dyDescent="0.55000000000000004">
      <c r="A46" s="1"/>
      <c r="B46" s="148" t="s">
        <v>37</v>
      </c>
      <c r="C46" s="149"/>
      <c r="D46" s="149"/>
      <c r="E46" s="149"/>
      <c r="F46" s="149"/>
      <c r="G46" s="149"/>
      <c r="H46" s="149"/>
      <c r="I46" s="149"/>
      <c r="J46" s="149"/>
      <c r="K46" s="150"/>
      <c r="L46" s="156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1"/>
      <c r="AY46" s="209"/>
      <c r="AZ46" s="209"/>
      <c r="BA46" s="209"/>
      <c r="BB46" s="209"/>
      <c r="BC46" s="209"/>
      <c r="BD46" s="209"/>
      <c r="BE46" s="209"/>
      <c r="BF46" s="212"/>
      <c r="BG46" s="212"/>
      <c r="BH46" s="212"/>
      <c r="BI46" s="212"/>
      <c r="BJ46" s="212"/>
      <c r="BK46" s="213"/>
      <c r="BL46" s="156"/>
      <c r="BM46" s="157"/>
      <c r="BN46" s="157"/>
      <c r="BO46" s="215"/>
      <c r="BP46" s="217"/>
      <c r="BQ46" s="217"/>
      <c r="BR46" s="217"/>
      <c r="BS46" s="217"/>
      <c r="BT46" s="217"/>
    </row>
    <row r="47" spans="1:72" s="8" customFormat="1" ht="16.5" customHeight="1" x14ac:dyDescent="0.55000000000000004">
      <c r="A47" s="1"/>
      <c r="B47" s="151"/>
      <c r="C47" s="152"/>
      <c r="D47" s="152"/>
      <c r="E47" s="152"/>
      <c r="F47" s="153" t="s">
        <v>15</v>
      </c>
      <c r="G47" s="153"/>
      <c r="H47" s="165"/>
      <c r="I47" s="165"/>
      <c r="J47" s="153" t="s">
        <v>16</v>
      </c>
      <c r="K47" s="166"/>
      <c r="L47" s="158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3"/>
      <c r="AY47" s="209"/>
      <c r="AZ47" s="209"/>
      <c r="BA47" s="209"/>
      <c r="BB47" s="209"/>
      <c r="BC47" s="209"/>
      <c r="BD47" s="209"/>
      <c r="BE47" s="209"/>
      <c r="BF47" s="159" t="s">
        <v>58</v>
      </c>
      <c r="BG47" s="159"/>
      <c r="BH47" s="159"/>
      <c r="BI47" s="159"/>
      <c r="BJ47" s="159"/>
      <c r="BK47" s="216"/>
      <c r="BL47" s="158"/>
      <c r="BM47" s="159"/>
      <c r="BN47" s="159"/>
      <c r="BO47" s="216"/>
      <c r="BP47" s="217"/>
      <c r="BQ47" s="217"/>
      <c r="BR47" s="217"/>
      <c r="BS47" s="217"/>
      <c r="BT47" s="217"/>
    </row>
    <row r="48" spans="1:72" s="8" customFormat="1" ht="16.5" customHeight="1" x14ac:dyDescent="0.55000000000000004">
      <c r="A48" s="1"/>
      <c r="B48" s="160"/>
      <c r="C48" s="161"/>
      <c r="D48" s="161"/>
      <c r="E48" s="161"/>
      <c r="F48" s="162" t="s">
        <v>15</v>
      </c>
      <c r="G48" s="162"/>
      <c r="H48" s="163"/>
      <c r="I48" s="163"/>
      <c r="J48" s="162" t="s">
        <v>16</v>
      </c>
      <c r="K48" s="164"/>
      <c r="L48" s="154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9"/>
      <c r="AY48" s="209"/>
      <c r="AZ48" s="209"/>
      <c r="BA48" s="209"/>
      <c r="BB48" s="209"/>
      <c r="BC48" s="209"/>
      <c r="BD48" s="209"/>
      <c r="BE48" s="209"/>
      <c r="BF48" s="210"/>
      <c r="BG48" s="210"/>
      <c r="BH48" s="210"/>
      <c r="BI48" s="210"/>
      <c r="BJ48" s="210"/>
      <c r="BK48" s="211"/>
      <c r="BL48" s="154"/>
      <c r="BM48" s="155"/>
      <c r="BN48" s="155"/>
      <c r="BO48" s="214"/>
      <c r="BP48" s="217"/>
      <c r="BQ48" s="217"/>
      <c r="BR48" s="217"/>
      <c r="BS48" s="217"/>
      <c r="BT48" s="217"/>
    </row>
    <row r="49" spans="1:128" s="8" customFormat="1" ht="16.5" customHeight="1" x14ac:dyDescent="0.55000000000000004">
      <c r="A49" s="1"/>
      <c r="B49" s="148" t="s">
        <v>37</v>
      </c>
      <c r="C49" s="149"/>
      <c r="D49" s="149"/>
      <c r="E49" s="149"/>
      <c r="F49" s="149"/>
      <c r="G49" s="149"/>
      <c r="H49" s="149"/>
      <c r="I49" s="149"/>
      <c r="J49" s="149"/>
      <c r="K49" s="150"/>
      <c r="L49" s="156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1"/>
      <c r="AY49" s="209"/>
      <c r="AZ49" s="209"/>
      <c r="BA49" s="209"/>
      <c r="BB49" s="209"/>
      <c r="BC49" s="209"/>
      <c r="BD49" s="209"/>
      <c r="BE49" s="209"/>
      <c r="BF49" s="212"/>
      <c r="BG49" s="212"/>
      <c r="BH49" s="212"/>
      <c r="BI49" s="212"/>
      <c r="BJ49" s="212"/>
      <c r="BK49" s="213"/>
      <c r="BL49" s="156"/>
      <c r="BM49" s="157"/>
      <c r="BN49" s="157"/>
      <c r="BO49" s="215"/>
      <c r="BP49" s="217"/>
      <c r="BQ49" s="217"/>
      <c r="BR49" s="217"/>
      <c r="BS49" s="217"/>
      <c r="BT49" s="217"/>
    </row>
    <row r="50" spans="1:128" s="8" customFormat="1" ht="16.5" customHeight="1" x14ac:dyDescent="0.55000000000000004">
      <c r="A50" s="1"/>
      <c r="B50" s="151"/>
      <c r="C50" s="152"/>
      <c r="D50" s="152"/>
      <c r="E50" s="152"/>
      <c r="F50" s="153" t="s">
        <v>15</v>
      </c>
      <c r="G50" s="153"/>
      <c r="H50" s="165"/>
      <c r="I50" s="165"/>
      <c r="J50" s="153" t="s">
        <v>16</v>
      </c>
      <c r="K50" s="166"/>
      <c r="L50" s="158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3"/>
      <c r="AY50" s="209"/>
      <c r="AZ50" s="209"/>
      <c r="BA50" s="209"/>
      <c r="BB50" s="209"/>
      <c r="BC50" s="209"/>
      <c r="BD50" s="209"/>
      <c r="BE50" s="209"/>
      <c r="BF50" s="159" t="s">
        <v>58</v>
      </c>
      <c r="BG50" s="159"/>
      <c r="BH50" s="159"/>
      <c r="BI50" s="159"/>
      <c r="BJ50" s="159"/>
      <c r="BK50" s="216"/>
      <c r="BL50" s="158"/>
      <c r="BM50" s="159"/>
      <c r="BN50" s="159"/>
      <c r="BO50" s="216"/>
      <c r="BP50" s="217"/>
      <c r="BQ50" s="217"/>
      <c r="BR50" s="217"/>
      <c r="BS50" s="217"/>
      <c r="BT50" s="217"/>
    </row>
    <row r="51" spans="1:128" s="8" customFormat="1" ht="16.5" customHeight="1" x14ac:dyDescent="0.55000000000000004">
      <c r="A51" s="1"/>
      <c r="B51" s="160"/>
      <c r="C51" s="161"/>
      <c r="D51" s="161"/>
      <c r="E51" s="161"/>
      <c r="F51" s="162" t="s">
        <v>15</v>
      </c>
      <c r="G51" s="162"/>
      <c r="H51" s="163"/>
      <c r="I51" s="163"/>
      <c r="J51" s="162" t="s">
        <v>16</v>
      </c>
      <c r="K51" s="164"/>
      <c r="L51" s="154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9"/>
      <c r="AY51" s="209"/>
      <c r="AZ51" s="209"/>
      <c r="BA51" s="209"/>
      <c r="BB51" s="209"/>
      <c r="BC51" s="209"/>
      <c r="BD51" s="209"/>
      <c r="BE51" s="209"/>
      <c r="BF51" s="210"/>
      <c r="BG51" s="210"/>
      <c r="BH51" s="210"/>
      <c r="BI51" s="210"/>
      <c r="BJ51" s="210"/>
      <c r="BK51" s="211"/>
      <c r="BL51" s="154"/>
      <c r="BM51" s="155"/>
      <c r="BN51" s="155"/>
      <c r="BO51" s="214"/>
      <c r="BP51" s="217"/>
      <c r="BQ51" s="217"/>
      <c r="BR51" s="217"/>
      <c r="BS51" s="217"/>
      <c r="BT51" s="217"/>
    </row>
    <row r="52" spans="1:128" s="8" customFormat="1" ht="16.5" customHeight="1" x14ac:dyDescent="0.55000000000000004">
      <c r="A52" s="1"/>
      <c r="B52" s="148" t="s">
        <v>37</v>
      </c>
      <c r="C52" s="149"/>
      <c r="D52" s="149"/>
      <c r="E52" s="149"/>
      <c r="F52" s="149"/>
      <c r="G52" s="149"/>
      <c r="H52" s="149"/>
      <c r="I52" s="149"/>
      <c r="J52" s="149"/>
      <c r="K52" s="150"/>
      <c r="L52" s="156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1"/>
      <c r="AY52" s="209"/>
      <c r="AZ52" s="209"/>
      <c r="BA52" s="209"/>
      <c r="BB52" s="209"/>
      <c r="BC52" s="209"/>
      <c r="BD52" s="209"/>
      <c r="BE52" s="209"/>
      <c r="BF52" s="212"/>
      <c r="BG52" s="212"/>
      <c r="BH52" s="212"/>
      <c r="BI52" s="212"/>
      <c r="BJ52" s="212"/>
      <c r="BK52" s="213"/>
      <c r="BL52" s="156"/>
      <c r="BM52" s="157"/>
      <c r="BN52" s="157"/>
      <c r="BO52" s="215"/>
      <c r="BP52" s="217"/>
      <c r="BQ52" s="217"/>
      <c r="BR52" s="217"/>
      <c r="BS52" s="217"/>
      <c r="BT52" s="217"/>
    </row>
    <row r="53" spans="1:128" ht="16.5" customHeight="1" x14ac:dyDescent="0.55000000000000004">
      <c r="A53" s="1"/>
      <c r="B53" s="151"/>
      <c r="C53" s="152"/>
      <c r="D53" s="152"/>
      <c r="E53" s="152"/>
      <c r="F53" s="153" t="s">
        <v>15</v>
      </c>
      <c r="G53" s="153"/>
      <c r="H53" s="165"/>
      <c r="I53" s="165"/>
      <c r="J53" s="153" t="s">
        <v>16</v>
      </c>
      <c r="K53" s="166"/>
      <c r="L53" s="158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3"/>
      <c r="AY53" s="209"/>
      <c r="AZ53" s="209"/>
      <c r="BA53" s="209"/>
      <c r="BB53" s="209"/>
      <c r="BC53" s="209"/>
      <c r="BD53" s="209"/>
      <c r="BE53" s="209"/>
      <c r="BF53" s="159" t="s">
        <v>58</v>
      </c>
      <c r="BG53" s="159"/>
      <c r="BH53" s="159"/>
      <c r="BI53" s="159"/>
      <c r="BJ53" s="159"/>
      <c r="BK53" s="216"/>
      <c r="BL53" s="158"/>
      <c r="BM53" s="159"/>
      <c r="BN53" s="159"/>
      <c r="BO53" s="216"/>
      <c r="BP53" s="217"/>
      <c r="BQ53" s="217"/>
      <c r="BR53" s="217"/>
      <c r="BS53" s="217"/>
      <c r="BT53" s="217"/>
      <c r="BU53" s="8"/>
      <c r="BV53" s="8"/>
      <c r="BW53" s="8"/>
      <c r="BX53" s="8"/>
      <c r="BY53" s="8"/>
      <c r="BZ53" s="8"/>
      <c r="CA53"/>
      <c r="CB53"/>
      <c r="CC53"/>
      <c r="CD53"/>
      <c r="CE53"/>
      <c r="CF53"/>
      <c r="CG53"/>
      <c r="CH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</row>
    <row r="54" spans="1:128" ht="16.5" customHeight="1" x14ac:dyDescent="0.55000000000000004">
      <c r="A54" s="1"/>
      <c r="B54" s="160"/>
      <c r="C54" s="161"/>
      <c r="D54" s="161"/>
      <c r="E54" s="161"/>
      <c r="F54" s="162" t="s">
        <v>15</v>
      </c>
      <c r="G54" s="162"/>
      <c r="H54" s="163"/>
      <c r="I54" s="163"/>
      <c r="J54" s="162" t="s">
        <v>16</v>
      </c>
      <c r="K54" s="164"/>
      <c r="L54" s="154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9"/>
      <c r="AY54" s="209"/>
      <c r="AZ54" s="209"/>
      <c r="BA54" s="209"/>
      <c r="BB54" s="209"/>
      <c r="BC54" s="209"/>
      <c r="BD54" s="209"/>
      <c r="BE54" s="209"/>
      <c r="BF54" s="210"/>
      <c r="BG54" s="210"/>
      <c r="BH54" s="210"/>
      <c r="BI54" s="210"/>
      <c r="BJ54" s="210"/>
      <c r="BK54" s="211"/>
      <c r="BL54" s="154"/>
      <c r="BM54" s="155"/>
      <c r="BN54" s="155"/>
      <c r="BO54" s="214"/>
      <c r="BP54" s="217"/>
      <c r="BQ54" s="217"/>
      <c r="BR54" s="217"/>
      <c r="BS54" s="217"/>
      <c r="BT54" s="217"/>
      <c r="BU54" s="8"/>
      <c r="BV54" s="8"/>
      <c r="BW54" s="8"/>
      <c r="BX54" s="8"/>
      <c r="BY54" s="8"/>
      <c r="BZ54" s="8"/>
      <c r="CA54"/>
      <c r="CB54"/>
      <c r="CC54"/>
      <c r="CD54"/>
      <c r="CE54"/>
      <c r="CF54"/>
      <c r="CG54"/>
      <c r="CH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</row>
    <row r="55" spans="1:128" ht="16.5" customHeight="1" x14ac:dyDescent="0.55000000000000004">
      <c r="A55" s="1"/>
      <c r="B55" s="148" t="s">
        <v>37</v>
      </c>
      <c r="C55" s="149"/>
      <c r="D55" s="149"/>
      <c r="E55" s="149"/>
      <c r="F55" s="149"/>
      <c r="G55" s="149"/>
      <c r="H55" s="149"/>
      <c r="I55" s="149"/>
      <c r="J55" s="149"/>
      <c r="K55" s="150"/>
      <c r="L55" s="156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1"/>
      <c r="AY55" s="209"/>
      <c r="AZ55" s="209"/>
      <c r="BA55" s="209"/>
      <c r="BB55" s="209"/>
      <c r="BC55" s="209"/>
      <c r="BD55" s="209"/>
      <c r="BE55" s="209"/>
      <c r="BF55" s="212"/>
      <c r="BG55" s="212"/>
      <c r="BH55" s="212"/>
      <c r="BI55" s="212"/>
      <c r="BJ55" s="212"/>
      <c r="BK55" s="213"/>
      <c r="BL55" s="156"/>
      <c r="BM55" s="157"/>
      <c r="BN55" s="157"/>
      <c r="BO55" s="215"/>
      <c r="BP55" s="217"/>
      <c r="BQ55" s="217"/>
      <c r="BR55" s="217"/>
      <c r="BS55" s="217"/>
      <c r="BT55" s="217"/>
      <c r="BU55" s="8"/>
      <c r="BV55" s="8"/>
      <c r="BW55" s="8"/>
      <c r="BX55" s="8"/>
      <c r="BY55" s="8"/>
      <c r="BZ55" s="8"/>
      <c r="CA55"/>
      <c r="CB55"/>
      <c r="CC55"/>
      <c r="CD55"/>
      <c r="CE55"/>
      <c r="CF55"/>
      <c r="CG55"/>
      <c r="CH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</row>
    <row r="56" spans="1:128" ht="16.5" customHeight="1" thickBot="1" x14ac:dyDescent="0.6">
      <c r="A56" s="1"/>
      <c r="B56" s="151"/>
      <c r="C56" s="152"/>
      <c r="D56" s="152"/>
      <c r="E56" s="152"/>
      <c r="F56" s="153" t="s">
        <v>15</v>
      </c>
      <c r="G56" s="153"/>
      <c r="H56" s="165"/>
      <c r="I56" s="165"/>
      <c r="J56" s="153" t="s">
        <v>16</v>
      </c>
      <c r="K56" s="166"/>
      <c r="L56" s="158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1"/>
      <c r="AQ56" s="261"/>
      <c r="AR56" s="261"/>
      <c r="AS56" s="261"/>
      <c r="AT56" s="261"/>
      <c r="AU56" s="261"/>
      <c r="AV56" s="261"/>
      <c r="AW56" s="261"/>
      <c r="AX56" s="262"/>
      <c r="AY56" s="263"/>
      <c r="AZ56" s="263"/>
      <c r="BA56" s="263"/>
      <c r="BB56" s="263"/>
      <c r="BC56" s="263"/>
      <c r="BD56" s="263"/>
      <c r="BE56" s="263"/>
      <c r="BF56" s="264" t="s">
        <v>58</v>
      </c>
      <c r="BG56" s="264"/>
      <c r="BH56" s="264"/>
      <c r="BI56" s="264"/>
      <c r="BJ56" s="264"/>
      <c r="BK56" s="265"/>
      <c r="BL56" s="266"/>
      <c r="BM56" s="264"/>
      <c r="BN56" s="264"/>
      <c r="BO56" s="265"/>
      <c r="BP56" s="267"/>
      <c r="BQ56" s="267"/>
      <c r="BR56" s="267"/>
      <c r="BS56" s="267"/>
      <c r="BT56" s="267"/>
      <c r="BU56" s="8"/>
      <c r="BV56" s="8"/>
      <c r="BW56" s="8"/>
      <c r="BX56" s="8"/>
      <c r="BY56" s="8"/>
      <c r="BZ56" s="8"/>
      <c r="CA56"/>
      <c r="CB56"/>
      <c r="CC56"/>
      <c r="CD56"/>
      <c r="CE56"/>
      <c r="CF56"/>
      <c r="CG56"/>
      <c r="CH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</row>
    <row r="57" spans="1:128" ht="15" customHeight="1" x14ac:dyDescent="0.55000000000000004">
      <c r="A57" s="1"/>
      <c r="B57" s="193" t="s">
        <v>38</v>
      </c>
      <c r="C57" s="194"/>
      <c r="D57" s="194"/>
      <c r="E57" s="194"/>
      <c r="F57" s="194"/>
      <c r="G57" s="194"/>
      <c r="H57" s="194"/>
      <c r="I57" s="194"/>
      <c r="J57" s="194"/>
      <c r="K57" s="194"/>
      <c r="L57" s="199"/>
      <c r="M57" s="200"/>
      <c r="N57" s="200"/>
      <c r="O57" s="200"/>
      <c r="P57" s="201" t="s">
        <v>15</v>
      </c>
      <c r="Q57" s="201"/>
      <c r="R57" s="202"/>
      <c r="S57" s="202"/>
      <c r="T57" s="201" t="s">
        <v>16</v>
      </c>
      <c r="U57" s="203"/>
      <c r="V57" s="188"/>
      <c r="W57" s="189"/>
      <c r="X57" s="189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260"/>
      <c r="AN57" s="250" t="s">
        <v>59</v>
      </c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/>
      <c r="AZ57" s="251"/>
      <c r="BA57" s="251"/>
      <c r="BB57" s="251"/>
      <c r="BC57" s="251"/>
      <c r="BD57" s="251"/>
      <c r="BE57" s="251"/>
      <c r="BF57" s="251"/>
      <c r="BG57" s="251"/>
      <c r="BH57" s="251"/>
      <c r="BI57" s="251"/>
      <c r="BJ57" s="251"/>
      <c r="BK57" s="251"/>
      <c r="BL57" s="251"/>
      <c r="BM57" s="251"/>
      <c r="BN57" s="251"/>
      <c r="BO57" s="251"/>
      <c r="BP57" s="251"/>
      <c r="BQ57" s="251"/>
      <c r="BR57" s="251"/>
      <c r="BS57" s="251"/>
      <c r="BT57" s="254"/>
      <c r="BU57" s="45"/>
      <c r="BV57" s="46"/>
      <c r="BW57" s="46"/>
      <c r="BX57" s="47"/>
      <c r="BY57" s="47"/>
      <c r="BZ57" s="48"/>
      <c r="CA57" s="48"/>
      <c r="CB57" s="48"/>
      <c r="CC57" s="48"/>
      <c r="CD57" s="48"/>
      <c r="CE57" s="48"/>
      <c r="DJ57" s="259"/>
      <c r="DX57" s="44"/>
    </row>
    <row r="58" spans="1:128" ht="15" customHeight="1" x14ac:dyDescent="0.55000000000000004">
      <c r="A58" s="1"/>
      <c r="B58" s="195"/>
      <c r="C58" s="196"/>
      <c r="D58" s="196"/>
      <c r="E58" s="196"/>
      <c r="F58" s="196"/>
      <c r="G58" s="196"/>
      <c r="H58" s="196"/>
      <c r="I58" s="196"/>
      <c r="J58" s="196"/>
      <c r="K58" s="196"/>
      <c r="L58" s="243"/>
      <c r="M58" s="182"/>
      <c r="N58" s="244"/>
      <c r="O58" s="244"/>
      <c r="P58" s="245" t="s">
        <v>15</v>
      </c>
      <c r="Q58" s="245"/>
      <c r="R58" s="246"/>
      <c r="S58" s="246"/>
      <c r="T58" s="245" t="s">
        <v>16</v>
      </c>
      <c r="U58" s="247"/>
      <c r="V58" s="186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250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/>
      <c r="AZ58" s="251"/>
      <c r="BA58" s="251"/>
      <c r="BB58" s="251"/>
      <c r="BC58" s="251"/>
      <c r="BD58" s="251"/>
      <c r="BE58" s="251"/>
      <c r="BF58" s="251"/>
      <c r="BG58" s="251"/>
      <c r="BH58" s="251"/>
      <c r="BI58" s="251"/>
      <c r="BJ58" s="251"/>
      <c r="BK58" s="251"/>
      <c r="BL58" s="251"/>
      <c r="BM58" s="251"/>
      <c r="BN58" s="251"/>
      <c r="BO58" s="251"/>
      <c r="BP58" s="251"/>
      <c r="BQ58" s="251"/>
      <c r="BR58" s="251"/>
      <c r="BS58" s="251"/>
      <c r="BT58" s="254"/>
      <c r="BU58" s="45"/>
      <c r="BV58" s="46"/>
      <c r="BW58" s="46"/>
      <c r="BX58" s="47"/>
      <c r="BY58" s="47"/>
      <c r="BZ58" s="48"/>
      <c r="CA58" s="48"/>
      <c r="CB58" s="48"/>
      <c r="CC58" s="48"/>
      <c r="CD58" s="48"/>
      <c r="CE58" s="48"/>
      <c r="DJ58" s="259"/>
    </row>
    <row r="59" spans="1:128" ht="15" customHeight="1" x14ac:dyDescent="0.55000000000000004">
      <c r="A59" s="1"/>
      <c r="B59" s="195"/>
      <c r="C59" s="196"/>
      <c r="D59" s="196"/>
      <c r="E59" s="196"/>
      <c r="F59" s="196"/>
      <c r="G59" s="196"/>
      <c r="H59" s="196"/>
      <c r="I59" s="196"/>
      <c r="J59" s="196"/>
      <c r="K59" s="196"/>
      <c r="L59" s="182"/>
      <c r="M59" s="182"/>
      <c r="N59" s="182"/>
      <c r="O59" s="182"/>
      <c r="P59" s="183" t="s">
        <v>15</v>
      </c>
      <c r="Q59" s="183"/>
      <c r="R59" s="184"/>
      <c r="S59" s="184"/>
      <c r="T59" s="183" t="s">
        <v>16</v>
      </c>
      <c r="U59" s="185"/>
      <c r="V59" s="190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2"/>
      <c r="AN59" s="60" t="s">
        <v>39</v>
      </c>
      <c r="AO59" s="59"/>
      <c r="AP59" s="242" t="s">
        <v>60</v>
      </c>
      <c r="AQ59" s="242"/>
      <c r="AR59" s="242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52"/>
      <c r="BU59" s="45"/>
      <c r="BV59" s="49"/>
      <c r="BW59" s="50"/>
      <c r="BX59" s="47"/>
      <c r="BY59" s="47"/>
      <c r="BZ59" s="48"/>
      <c r="CA59" s="48"/>
      <c r="CB59" s="48"/>
      <c r="CC59" s="48"/>
      <c r="CD59" s="48"/>
      <c r="CE59" s="48"/>
      <c r="DJ59" s="259"/>
    </row>
    <row r="60" spans="1:128" ht="15" customHeight="1" x14ac:dyDescent="0.55000000000000004">
      <c r="A60" s="1"/>
      <c r="B60" s="195"/>
      <c r="C60" s="196"/>
      <c r="D60" s="196"/>
      <c r="E60" s="196"/>
      <c r="F60" s="196"/>
      <c r="G60" s="196"/>
      <c r="H60" s="196"/>
      <c r="I60" s="196"/>
      <c r="J60" s="196"/>
      <c r="K60" s="196"/>
      <c r="L60" s="182"/>
      <c r="M60" s="182"/>
      <c r="N60" s="182"/>
      <c r="O60" s="182"/>
      <c r="P60" s="183" t="s">
        <v>15</v>
      </c>
      <c r="Q60" s="183"/>
      <c r="R60" s="184"/>
      <c r="S60" s="184"/>
      <c r="T60" s="183" t="s">
        <v>16</v>
      </c>
      <c r="U60" s="185"/>
      <c r="V60" s="190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2"/>
      <c r="AN60" s="60" t="s">
        <v>39</v>
      </c>
      <c r="AO60" s="59"/>
      <c r="AP60" s="242" t="s">
        <v>61</v>
      </c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52"/>
      <c r="BU60" s="45"/>
      <c r="BV60" s="49"/>
      <c r="BW60" s="50"/>
      <c r="BX60" s="47"/>
      <c r="BY60" s="47"/>
      <c r="BZ60" s="48"/>
      <c r="CA60" s="48"/>
      <c r="CB60" s="48"/>
      <c r="CC60" s="48"/>
      <c r="CD60" s="48"/>
      <c r="CE60" s="48"/>
      <c r="DJ60" s="259"/>
    </row>
    <row r="61" spans="1:128" ht="15" customHeight="1" x14ac:dyDescent="0.55000000000000004">
      <c r="A61" s="1"/>
      <c r="B61" s="195"/>
      <c r="C61" s="196"/>
      <c r="D61" s="196"/>
      <c r="E61" s="196"/>
      <c r="F61" s="196"/>
      <c r="G61" s="196"/>
      <c r="H61" s="196"/>
      <c r="I61" s="196"/>
      <c r="J61" s="196"/>
      <c r="K61" s="196"/>
      <c r="L61" s="182"/>
      <c r="M61" s="182"/>
      <c r="N61" s="182"/>
      <c r="O61" s="182"/>
      <c r="P61" s="183" t="s">
        <v>15</v>
      </c>
      <c r="Q61" s="183"/>
      <c r="R61" s="184"/>
      <c r="S61" s="184"/>
      <c r="T61" s="183" t="s">
        <v>16</v>
      </c>
      <c r="U61" s="185"/>
      <c r="V61" s="190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2"/>
      <c r="AN61" s="60" t="s">
        <v>39</v>
      </c>
      <c r="AO61" s="59"/>
      <c r="AP61" s="252" t="s">
        <v>62</v>
      </c>
      <c r="AQ61" s="253"/>
      <c r="AR61" s="253"/>
      <c r="AS61" s="253"/>
      <c r="AT61" s="253"/>
      <c r="AU61" s="253"/>
      <c r="AV61" s="253"/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45"/>
      <c r="BV61" s="49"/>
      <c r="BW61" s="50"/>
      <c r="BX61" s="47"/>
      <c r="BY61" s="47"/>
      <c r="BZ61" s="48"/>
      <c r="CA61" s="48"/>
      <c r="CB61" s="48"/>
      <c r="CC61" s="48"/>
      <c r="CD61" s="48"/>
      <c r="CE61" s="48"/>
      <c r="DJ61" s="259"/>
    </row>
    <row r="62" spans="1:128" ht="15" customHeight="1" x14ac:dyDescent="0.55000000000000004">
      <c r="A62" s="1"/>
      <c r="B62" s="195"/>
      <c r="C62" s="196"/>
      <c r="D62" s="196"/>
      <c r="E62" s="196"/>
      <c r="F62" s="196"/>
      <c r="G62" s="196"/>
      <c r="H62" s="196"/>
      <c r="I62" s="196"/>
      <c r="J62" s="196"/>
      <c r="K62" s="196"/>
      <c r="L62" s="182"/>
      <c r="M62" s="182"/>
      <c r="N62" s="182"/>
      <c r="O62" s="182"/>
      <c r="P62" s="183" t="s">
        <v>15</v>
      </c>
      <c r="Q62" s="183"/>
      <c r="R62" s="184"/>
      <c r="S62" s="184"/>
      <c r="T62" s="183" t="s">
        <v>16</v>
      </c>
      <c r="U62" s="185"/>
      <c r="V62" s="190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2"/>
      <c r="AN62" s="60" t="s">
        <v>39</v>
      </c>
      <c r="AO62" s="59"/>
      <c r="AP62" s="242" t="s">
        <v>63</v>
      </c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52"/>
      <c r="BU62" s="45"/>
      <c r="BV62" s="49"/>
      <c r="BW62" s="50"/>
      <c r="BX62" s="47"/>
      <c r="BY62" s="47"/>
      <c r="BZ62" s="48"/>
      <c r="CA62" s="48"/>
      <c r="CB62" s="48"/>
      <c r="CC62" s="48"/>
      <c r="CD62" s="48"/>
      <c r="CE62" s="48"/>
      <c r="DJ62" s="259"/>
    </row>
    <row r="63" spans="1:128" ht="15" customHeight="1" thickBot="1" x14ac:dyDescent="0.6">
      <c r="A63" s="1"/>
      <c r="B63" s="197"/>
      <c r="C63" s="198"/>
      <c r="D63" s="198"/>
      <c r="E63" s="198"/>
      <c r="F63" s="198"/>
      <c r="G63" s="198"/>
      <c r="H63" s="198"/>
      <c r="I63" s="198"/>
      <c r="J63" s="198"/>
      <c r="K63" s="198"/>
      <c r="L63" s="178"/>
      <c r="M63" s="178"/>
      <c r="N63" s="178"/>
      <c r="O63" s="178"/>
      <c r="P63" s="179" t="s">
        <v>15</v>
      </c>
      <c r="Q63" s="179"/>
      <c r="R63" s="180"/>
      <c r="S63" s="180"/>
      <c r="T63" s="179" t="s">
        <v>16</v>
      </c>
      <c r="U63" s="181"/>
      <c r="V63" s="248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55" t="s">
        <v>39</v>
      </c>
      <c r="AO63" s="256"/>
      <c r="AP63" s="257" t="s">
        <v>40</v>
      </c>
      <c r="AQ63" s="257"/>
      <c r="AR63" s="257"/>
      <c r="AS63" s="257"/>
      <c r="AT63" s="257"/>
      <c r="AU63" s="257"/>
      <c r="AV63" s="257"/>
      <c r="AW63" s="257"/>
      <c r="AX63" s="257"/>
      <c r="AY63" s="257"/>
      <c r="AZ63" s="257"/>
      <c r="BA63" s="257"/>
      <c r="BB63" s="257"/>
      <c r="BC63" s="257"/>
      <c r="BD63" s="257"/>
      <c r="BE63" s="257"/>
      <c r="BF63" s="257"/>
      <c r="BG63" s="257"/>
      <c r="BH63" s="257"/>
      <c r="BI63" s="257"/>
      <c r="BJ63" s="257"/>
      <c r="BK63" s="257"/>
      <c r="BL63" s="257"/>
      <c r="BM63" s="257"/>
      <c r="BN63" s="257"/>
      <c r="BO63" s="257"/>
      <c r="BP63" s="257"/>
      <c r="BQ63" s="257"/>
      <c r="BR63" s="257"/>
      <c r="BS63" s="257"/>
      <c r="BT63" s="258"/>
      <c r="BU63" s="45"/>
      <c r="BV63" s="50"/>
      <c r="BW63" s="50"/>
      <c r="BX63" s="47"/>
      <c r="BY63" s="47"/>
      <c r="BZ63" s="48"/>
      <c r="CA63" s="48"/>
      <c r="CB63" s="48"/>
      <c r="CC63" s="48"/>
      <c r="CD63" s="48"/>
      <c r="CE63" s="48"/>
      <c r="DJ63" s="259"/>
    </row>
    <row r="64" spans="1:128" ht="15" customHeight="1" thickBot="1" x14ac:dyDescent="0.6">
      <c r="A64" s="1"/>
      <c r="B64" s="239" t="s">
        <v>41</v>
      </c>
      <c r="C64" s="240"/>
      <c r="D64" s="240"/>
      <c r="E64" s="240"/>
      <c r="F64" s="240"/>
      <c r="G64" s="240"/>
      <c r="H64" s="240"/>
      <c r="I64" s="240"/>
      <c r="J64" s="240"/>
      <c r="K64" s="241"/>
      <c r="L64" s="236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37"/>
      <c r="AL64" s="237"/>
      <c r="AM64" s="237"/>
      <c r="AN64" s="237"/>
      <c r="AO64" s="237"/>
      <c r="AP64" s="237"/>
      <c r="AQ64" s="237"/>
      <c r="AR64" s="237"/>
      <c r="AS64" s="237"/>
      <c r="AT64" s="237"/>
      <c r="AU64" s="237"/>
      <c r="AV64" s="237"/>
      <c r="AW64" s="237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7"/>
      <c r="BL64" s="237"/>
      <c r="BM64" s="237"/>
      <c r="BN64" s="237"/>
      <c r="BO64" s="237"/>
      <c r="BP64" s="237"/>
      <c r="BQ64" s="237"/>
      <c r="BR64" s="237"/>
      <c r="BS64" s="237"/>
      <c r="BT64" s="238"/>
      <c r="BU64" s="47"/>
      <c r="BV64" s="51"/>
      <c r="BW64" s="51"/>
      <c r="BX64" s="47"/>
      <c r="BY64" s="47"/>
      <c r="BZ64" s="48"/>
      <c r="CA64" s="48"/>
      <c r="CB64" s="48"/>
      <c r="CC64" s="48"/>
      <c r="CD64" s="48"/>
      <c r="CE64" s="48"/>
      <c r="DT64" s="44"/>
    </row>
    <row r="65" spans="1:113" ht="15" customHeight="1" x14ac:dyDescent="0.55000000000000004">
      <c r="A65" s="1"/>
      <c r="B65" s="174" t="s">
        <v>42</v>
      </c>
      <c r="C65" s="175"/>
      <c r="D65" s="175"/>
      <c r="E65" s="175"/>
      <c r="F65" s="175"/>
      <c r="G65" s="175"/>
      <c r="H65" s="175"/>
      <c r="I65" s="175"/>
      <c r="J65" s="175"/>
      <c r="K65" s="175"/>
      <c r="L65" s="168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70"/>
      <c r="BU65" s="47"/>
      <c r="BV65" s="51"/>
      <c r="BW65" s="51"/>
      <c r="BX65" s="47"/>
      <c r="BY65" s="47"/>
      <c r="BZ65" s="48"/>
      <c r="CA65" s="48"/>
      <c r="CB65" s="48"/>
      <c r="CC65" s="48"/>
      <c r="CD65" s="48"/>
      <c r="CE65" s="48"/>
    </row>
    <row r="66" spans="1:113" ht="18.5" thickBot="1" x14ac:dyDescent="0.6">
      <c r="A66" s="1"/>
      <c r="B66" s="176"/>
      <c r="C66" s="177"/>
      <c r="D66" s="177"/>
      <c r="E66" s="177"/>
      <c r="F66" s="177"/>
      <c r="G66" s="177"/>
      <c r="H66" s="177"/>
      <c r="I66" s="177"/>
      <c r="J66" s="177"/>
      <c r="K66" s="177"/>
      <c r="L66" s="171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3"/>
      <c r="BU66" s="47"/>
      <c r="BV66" s="51"/>
      <c r="BW66" s="51"/>
      <c r="BX66" s="47"/>
      <c r="BY66" s="47"/>
    </row>
    <row r="67" spans="1:113" ht="15" customHeight="1" x14ac:dyDescent="0.55000000000000004"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52"/>
      <c r="AT67" s="52"/>
      <c r="AU67" s="52"/>
      <c r="AV67" s="52"/>
      <c r="AW67" s="52"/>
      <c r="AX67" s="52"/>
      <c r="AY67" s="52"/>
      <c r="AZ67" s="53"/>
      <c r="BA67" s="53"/>
      <c r="BB67" s="53"/>
      <c r="BC67" s="53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V67" s="51"/>
      <c r="BW67" s="51"/>
      <c r="BX67" s="47"/>
    </row>
    <row r="68" spans="1:113" s="56" customFormat="1" ht="15" customHeight="1" x14ac:dyDescent="0.55000000000000004"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268"/>
      <c r="AU68" s="268"/>
      <c r="AV68" s="268"/>
      <c r="AW68" s="268"/>
      <c r="AX68" s="268"/>
      <c r="AY68" s="268"/>
      <c r="AZ68" s="268"/>
      <c r="BA68" s="268"/>
      <c r="BB68" s="268"/>
      <c r="BC68" s="268"/>
      <c r="BD68" s="55"/>
      <c r="BE68" s="55"/>
      <c r="BF68" s="55"/>
      <c r="BG68" s="55"/>
      <c r="BH68" s="55"/>
    </row>
    <row r="69" spans="1:113" ht="15" customHeight="1" x14ac:dyDescent="0.55000000000000004">
      <c r="AS69"/>
      <c r="AT69" s="44"/>
      <c r="AU69" s="44"/>
      <c r="AV69" s="44"/>
      <c r="AW69" s="44"/>
      <c r="AX69" s="44"/>
      <c r="AY69" s="44"/>
      <c r="AZ69" s="269"/>
      <c r="BA69" s="269"/>
      <c r="BB69" s="269"/>
      <c r="BC69" s="269"/>
      <c r="BV69" s="56"/>
      <c r="BW69" s="56"/>
      <c r="BX69" s="56"/>
      <c r="BZ69" s="57"/>
      <c r="CA69" s="57"/>
      <c r="CB69" s="57"/>
      <c r="CC69" s="57"/>
      <c r="CD69" s="57"/>
      <c r="CE69" s="57"/>
      <c r="CF69" s="57"/>
      <c r="CG69" s="57"/>
      <c r="CH69" s="57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</row>
  </sheetData>
  <sheetProtection selectLockedCells="1"/>
  <mergeCells count="358">
    <mergeCell ref="AN57:BT58"/>
    <mergeCell ref="AP59:BT59"/>
    <mergeCell ref="AP60:BT60"/>
    <mergeCell ref="AP61:BT61"/>
    <mergeCell ref="AP62:BT62"/>
    <mergeCell ref="L62:M62"/>
    <mergeCell ref="N62:O62"/>
    <mergeCell ref="P62:Q62"/>
    <mergeCell ref="R62:S62"/>
    <mergeCell ref="T62:U62"/>
    <mergeCell ref="L60:M60"/>
    <mergeCell ref="N60:O60"/>
    <mergeCell ref="BL54:BO56"/>
    <mergeCell ref="BP54:BT56"/>
    <mergeCell ref="Y56:AX56"/>
    <mergeCell ref="BF56:BK56"/>
    <mergeCell ref="Y51:AX52"/>
    <mergeCell ref="AY51:BE53"/>
    <mergeCell ref="BF51:BK52"/>
    <mergeCell ref="BL51:BO53"/>
    <mergeCell ref="BP51:BT53"/>
    <mergeCell ref="Y53:AX53"/>
    <mergeCell ref="BF53:BK53"/>
    <mergeCell ref="Y54:AX55"/>
    <mergeCell ref="AY54:BE56"/>
    <mergeCell ref="BF54:BK55"/>
    <mergeCell ref="Y48:AX49"/>
    <mergeCell ref="AY48:BE50"/>
    <mergeCell ref="BF48:BK49"/>
    <mergeCell ref="BL48:BO50"/>
    <mergeCell ref="BP48:BT50"/>
    <mergeCell ref="Y50:AX50"/>
    <mergeCell ref="BF50:BK50"/>
    <mergeCell ref="Y45:AX46"/>
    <mergeCell ref="AY45:BE47"/>
    <mergeCell ref="BF45:BK46"/>
    <mergeCell ref="BL45:BO47"/>
    <mergeCell ref="BP45:BT47"/>
    <mergeCell ref="Y47:AX47"/>
    <mergeCell ref="BF47:BK47"/>
    <mergeCell ref="Y42:AX43"/>
    <mergeCell ref="AY42:BE44"/>
    <mergeCell ref="BF42:BK43"/>
    <mergeCell ref="BL42:BO44"/>
    <mergeCell ref="BP42:BT44"/>
    <mergeCell ref="Y44:AX44"/>
    <mergeCell ref="BF44:BK44"/>
    <mergeCell ref="Y39:AX40"/>
    <mergeCell ref="AY39:BE41"/>
    <mergeCell ref="BF39:BK40"/>
    <mergeCell ref="BL39:BO41"/>
    <mergeCell ref="BP39:BT41"/>
    <mergeCell ref="Y41:AX41"/>
    <mergeCell ref="BF41:BK41"/>
    <mergeCell ref="Y36:AX37"/>
    <mergeCell ref="AY36:BE38"/>
    <mergeCell ref="BF36:BK37"/>
    <mergeCell ref="BL36:BO38"/>
    <mergeCell ref="BP36:BT38"/>
    <mergeCell ref="Y38:AX38"/>
    <mergeCell ref="BF38:BK38"/>
    <mergeCell ref="Y33:AX34"/>
    <mergeCell ref="AY33:BE35"/>
    <mergeCell ref="BF33:BK34"/>
    <mergeCell ref="BL33:BO35"/>
    <mergeCell ref="BP33:BT35"/>
    <mergeCell ref="Y35:AX35"/>
    <mergeCell ref="BF35:BK35"/>
    <mergeCell ref="Y30:AX31"/>
    <mergeCell ref="AY30:BE32"/>
    <mergeCell ref="BF30:BK31"/>
    <mergeCell ref="BL30:BO32"/>
    <mergeCell ref="BP30:BT32"/>
    <mergeCell ref="Y32:AX32"/>
    <mergeCell ref="BF32:BK32"/>
    <mergeCell ref="Y27:AX28"/>
    <mergeCell ref="AY27:BE29"/>
    <mergeCell ref="BF27:BK28"/>
    <mergeCell ref="BL27:BO29"/>
    <mergeCell ref="BP27:BT29"/>
    <mergeCell ref="Y29:AX29"/>
    <mergeCell ref="BF29:BK29"/>
    <mergeCell ref="BP21:BT23"/>
    <mergeCell ref="Y23:AX23"/>
    <mergeCell ref="BF23:BK23"/>
    <mergeCell ref="Y18:AX19"/>
    <mergeCell ref="AY18:BE20"/>
    <mergeCell ref="BF18:BK19"/>
    <mergeCell ref="BL18:BO20"/>
    <mergeCell ref="BP18:BT20"/>
    <mergeCell ref="Y20:AX20"/>
    <mergeCell ref="BF20:BK20"/>
    <mergeCell ref="BP24:BT26"/>
    <mergeCell ref="Y24:AX25"/>
    <mergeCell ref="Y26:AX26"/>
    <mergeCell ref="B14:K15"/>
    <mergeCell ref="L14:BS15"/>
    <mergeCell ref="B25:K25"/>
    <mergeCell ref="B26:C26"/>
    <mergeCell ref="D26:E26"/>
    <mergeCell ref="F26:G26"/>
    <mergeCell ref="B24:C24"/>
    <mergeCell ref="D24:E24"/>
    <mergeCell ref="F24:G24"/>
    <mergeCell ref="H24:I24"/>
    <mergeCell ref="J24:K24"/>
    <mergeCell ref="H26:I26"/>
    <mergeCell ref="J26:K26"/>
    <mergeCell ref="B22:K22"/>
    <mergeCell ref="B23:C23"/>
    <mergeCell ref="D23:E23"/>
    <mergeCell ref="BP16:BT17"/>
    <mergeCell ref="BL16:BO17"/>
    <mergeCell ref="BF16:BK17"/>
    <mergeCell ref="AY16:BE17"/>
    <mergeCell ref="Y17:AX17"/>
    <mergeCell ref="V12:W12"/>
    <mergeCell ref="X12:AE12"/>
    <mergeCell ref="V13:W13"/>
    <mergeCell ref="X13:AE13"/>
    <mergeCell ref="L24:X26"/>
    <mergeCell ref="AY24:BE26"/>
    <mergeCell ref="BF24:BK25"/>
    <mergeCell ref="BL24:BO26"/>
    <mergeCell ref="BF26:BK26"/>
    <mergeCell ref="Y16:AX16"/>
    <mergeCell ref="Y21:AX22"/>
    <mergeCell ref="AY21:BE23"/>
    <mergeCell ref="BF21:BK22"/>
    <mergeCell ref="BL21:BO23"/>
    <mergeCell ref="V58:AM58"/>
    <mergeCell ref="V57:AM57"/>
    <mergeCell ref="V59:AM59"/>
    <mergeCell ref="B57:K63"/>
    <mergeCell ref="L57:M57"/>
    <mergeCell ref="N57:O57"/>
    <mergeCell ref="P57:Q57"/>
    <mergeCell ref="R57:S57"/>
    <mergeCell ref="T57:U57"/>
    <mergeCell ref="R61:S61"/>
    <mergeCell ref="T61:U61"/>
    <mergeCell ref="P60:Q60"/>
    <mergeCell ref="R60:S60"/>
    <mergeCell ref="T60:U60"/>
    <mergeCell ref="L61:M61"/>
    <mergeCell ref="N61:O61"/>
    <mergeCell ref="P61:Q61"/>
    <mergeCell ref="L58:M58"/>
    <mergeCell ref="N58:O58"/>
    <mergeCell ref="P58:Q58"/>
    <mergeCell ref="R58:S58"/>
    <mergeCell ref="T58:U58"/>
    <mergeCell ref="V60:AM60"/>
    <mergeCell ref="V61:AM61"/>
    <mergeCell ref="L65:BT66"/>
    <mergeCell ref="B65:K66"/>
    <mergeCell ref="L63:M63"/>
    <mergeCell ref="N63:O63"/>
    <mergeCell ref="P63:Q63"/>
    <mergeCell ref="R63:S63"/>
    <mergeCell ref="T63:U63"/>
    <mergeCell ref="L59:M59"/>
    <mergeCell ref="N59:O59"/>
    <mergeCell ref="P59:Q59"/>
    <mergeCell ref="R59:S59"/>
    <mergeCell ref="T59:U59"/>
    <mergeCell ref="L64:BT64"/>
    <mergeCell ref="B64:K64"/>
    <mergeCell ref="AP63:BT63"/>
    <mergeCell ref="V62:AM62"/>
    <mergeCell ref="V63:AM63"/>
    <mergeCell ref="B55:K55"/>
    <mergeCell ref="B56:C56"/>
    <mergeCell ref="D56:E56"/>
    <mergeCell ref="F56:G56"/>
    <mergeCell ref="L54:X56"/>
    <mergeCell ref="B54:C54"/>
    <mergeCell ref="D54:E54"/>
    <mergeCell ref="F54:G54"/>
    <mergeCell ref="H54:I54"/>
    <mergeCell ref="J54:K54"/>
    <mergeCell ref="H56:I56"/>
    <mergeCell ref="J56:K56"/>
    <mergeCell ref="B52:K52"/>
    <mergeCell ref="B53:C53"/>
    <mergeCell ref="D53:E53"/>
    <mergeCell ref="F53:G53"/>
    <mergeCell ref="L51:X53"/>
    <mergeCell ref="B51:C51"/>
    <mergeCell ref="D51:E51"/>
    <mergeCell ref="F51:G51"/>
    <mergeCell ref="H51:I51"/>
    <mergeCell ref="J51:K51"/>
    <mergeCell ref="H53:I53"/>
    <mergeCell ref="J53:K53"/>
    <mergeCell ref="B49:K49"/>
    <mergeCell ref="B50:C50"/>
    <mergeCell ref="D50:E50"/>
    <mergeCell ref="F50:G50"/>
    <mergeCell ref="L48:X50"/>
    <mergeCell ref="B48:C48"/>
    <mergeCell ref="D48:E48"/>
    <mergeCell ref="F48:G48"/>
    <mergeCell ref="H48:I48"/>
    <mergeCell ref="J48:K48"/>
    <mergeCell ref="H50:I50"/>
    <mergeCell ref="J50:K50"/>
    <mergeCell ref="B46:K46"/>
    <mergeCell ref="B47:C47"/>
    <mergeCell ref="D47:E47"/>
    <mergeCell ref="F47:G47"/>
    <mergeCell ref="L45:X47"/>
    <mergeCell ref="B45:C45"/>
    <mergeCell ref="D45:E45"/>
    <mergeCell ref="F45:G45"/>
    <mergeCell ref="H45:I45"/>
    <mergeCell ref="J45:K45"/>
    <mergeCell ref="H47:I47"/>
    <mergeCell ref="J47:K47"/>
    <mergeCell ref="B43:K43"/>
    <mergeCell ref="B44:C44"/>
    <mergeCell ref="D44:E44"/>
    <mergeCell ref="F44:G44"/>
    <mergeCell ref="L42:X44"/>
    <mergeCell ref="B42:C42"/>
    <mergeCell ref="D42:E42"/>
    <mergeCell ref="F42:G42"/>
    <mergeCell ref="H42:I42"/>
    <mergeCell ref="J42:K42"/>
    <mergeCell ref="H44:I44"/>
    <mergeCell ref="J44:K44"/>
    <mergeCell ref="B40:K40"/>
    <mergeCell ref="B41:C41"/>
    <mergeCell ref="D41:E41"/>
    <mergeCell ref="F41:G41"/>
    <mergeCell ref="L39:X41"/>
    <mergeCell ref="B39:C39"/>
    <mergeCell ref="D39:E39"/>
    <mergeCell ref="F39:G39"/>
    <mergeCell ref="H39:I39"/>
    <mergeCell ref="J39:K39"/>
    <mergeCell ref="H41:I41"/>
    <mergeCell ref="J41:K41"/>
    <mergeCell ref="B37:K37"/>
    <mergeCell ref="B38:C38"/>
    <mergeCell ref="D38:E38"/>
    <mergeCell ref="F38:G38"/>
    <mergeCell ref="L36:X38"/>
    <mergeCell ref="B36:C36"/>
    <mergeCell ref="D36:E36"/>
    <mergeCell ref="F36:G36"/>
    <mergeCell ref="H36:I36"/>
    <mergeCell ref="J36:K36"/>
    <mergeCell ref="H38:I38"/>
    <mergeCell ref="J38:K38"/>
    <mergeCell ref="B34:K34"/>
    <mergeCell ref="B35:C35"/>
    <mergeCell ref="D35:E35"/>
    <mergeCell ref="F35:G35"/>
    <mergeCell ref="L33:X35"/>
    <mergeCell ref="B33:C33"/>
    <mergeCell ref="D33:E33"/>
    <mergeCell ref="F33:G33"/>
    <mergeCell ref="H33:I33"/>
    <mergeCell ref="J33:K33"/>
    <mergeCell ref="H35:I35"/>
    <mergeCell ref="J35:K35"/>
    <mergeCell ref="B31:K31"/>
    <mergeCell ref="B32:C32"/>
    <mergeCell ref="D32:E32"/>
    <mergeCell ref="F32:G32"/>
    <mergeCell ref="L30:X32"/>
    <mergeCell ref="B30:C30"/>
    <mergeCell ref="D30:E30"/>
    <mergeCell ref="F30:G30"/>
    <mergeCell ref="H30:I30"/>
    <mergeCell ref="J30:K30"/>
    <mergeCell ref="H32:I32"/>
    <mergeCell ref="J32:K32"/>
    <mergeCell ref="B28:K28"/>
    <mergeCell ref="B29:C29"/>
    <mergeCell ref="D29:E29"/>
    <mergeCell ref="F29:G29"/>
    <mergeCell ref="L27:X29"/>
    <mergeCell ref="B27:C27"/>
    <mergeCell ref="D27:E27"/>
    <mergeCell ref="F27:G27"/>
    <mergeCell ref="H27:I27"/>
    <mergeCell ref="J27:K27"/>
    <mergeCell ref="H29:I29"/>
    <mergeCell ref="J29:K29"/>
    <mergeCell ref="F23:G23"/>
    <mergeCell ref="L21:X23"/>
    <mergeCell ref="B21:C21"/>
    <mergeCell ref="D21:E21"/>
    <mergeCell ref="F21:G21"/>
    <mergeCell ref="H21:I21"/>
    <mergeCell ref="J21:K21"/>
    <mergeCell ref="H23:I23"/>
    <mergeCell ref="J23:K23"/>
    <mergeCell ref="B19:K19"/>
    <mergeCell ref="B20:C20"/>
    <mergeCell ref="D20:E20"/>
    <mergeCell ref="F20:G20"/>
    <mergeCell ref="L18:X20"/>
    <mergeCell ref="B18:C18"/>
    <mergeCell ref="D18:E18"/>
    <mergeCell ref="F18:G18"/>
    <mergeCell ref="H18:I18"/>
    <mergeCell ref="J18:K18"/>
    <mergeCell ref="H20:I20"/>
    <mergeCell ref="J20:K20"/>
    <mergeCell ref="CZ4:DD4"/>
    <mergeCell ref="DE4:DI4"/>
    <mergeCell ref="AH5:AI6"/>
    <mergeCell ref="AJ5:AK6"/>
    <mergeCell ref="AL5:AM6"/>
    <mergeCell ref="AN5:AO6"/>
    <mergeCell ref="AP5:AQ6"/>
    <mergeCell ref="AR5:AS6"/>
    <mergeCell ref="AT5:AU6"/>
    <mergeCell ref="AV5:AX6"/>
    <mergeCell ref="CQ3:CY3"/>
    <mergeCell ref="B4:K6"/>
    <mergeCell ref="L4:AG6"/>
    <mergeCell ref="BJ4:BS11"/>
    <mergeCell ref="CP4:CT4"/>
    <mergeCell ref="CU4:CY4"/>
    <mergeCell ref="B7:K9"/>
    <mergeCell ref="N7:V7"/>
    <mergeCell ref="L16:X17"/>
    <mergeCell ref="L8:BI9"/>
    <mergeCell ref="B10:K11"/>
    <mergeCell ref="L10:BI11"/>
    <mergeCell ref="B16:K17"/>
    <mergeCell ref="L12:M12"/>
    <mergeCell ref="B12:K13"/>
    <mergeCell ref="AF12:AG12"/>
    <mergeCell ref="AH12:AO12"/>
    <mergeCell ref="AF13:AG13"/>
    <mergeCell ref="AP12:AQ12"/>
    <mergeCell ref="AR12:BS12"/>
    <mergeCell ref="AH13:BS13"/>
    <mergeCell ref="L13:M13"/>
    <mergeCell ref="N12:U12"/>
    <mergeCell ref="N13:U13"/>
    <mergeCell ref="L1:AS2"/>
    <mergeCell ref="AT1:BA1"/>
    <mergeCell ref="BB1:BS1"/>
    <mergeCell ref="AT2:BA2"/>
    <mergeCell ref="BB2:BS2"/>
    <mergeCell ref="BC3:BE3"/>
    <mergeCell ref="BF3:BG3"/>
    <mergeCell ref="BH3:BI3"/>
    <mergeCell ref="BJ3:BK3"/>
    <mergeCell ref="BL3:BM3"/>
    <mergeCell ref="BN3:BO3"/>
    <mergeCell ref="BP3:BS3"/>
  </mergeCells>
  <phoneticPr fontId="1"/>
  <conditionalFormatting sqref="C3">
    <cfRule type="notContainsBlanks" dxfId="1" priority="2">
      <formula>LEN(TRIM(C3))&gt;0</formula>
    </cfRule>
  </conditionalFormatting>
  <conditionalFormatting sqref="L4:AG6 N7:V7 L8:BI9">
    <cfRule type="containsBlanks" dxfId="0" priority="1">
      <formula>LEN(TRIM(L4))=0</formula>
    </cfRule>
  </conditionalFormatting>
  <dataValidations count="8">
    <dataValidation imeMode="halfAlpha" allowBlank="1" showInputMessage="1" showErrorMessage="1" sqref="BF3 BJ3 BN3"/>
    <dataValidation type="list" allowBlank="1" showInputMessage="1" showErrorMessage="1" sqref="AH5:AI6">
      <formula1>"S,H"</formula1>
    </dataValidation>
    <dataValidation type="list" allowBlank="1" showInputMessage="1" showErrorMessage="1" sqref="B18:C18 B20:C21 B50:C51 L57:M63 B23:C24 B26:C27 B29:C30 B32:C33 B35:C36 B38:C39 B41:C42 B44:C45 B47:C48 B53:C54 B56:C56">
      <formula1>"S,H,R"</formula1>
    </dataValidation>
    <dataValidation type="list" allowBlank="1" showInputMessage="1" showErrorMessage="1" sqref="BF18 BF51 BF21 BF24 BF27 BF30 BF33 BF36 BF39 BF42 BF45 BF48 BF54">
      <formula1>"正規,パート,アルバイト,派遣,その他"</formula1>
    </dataValidation>
    <dataValidation type="list" allowBlank="1" showInputMessage="1" showErrorMessage="1" sqref="L12:M13 V12:W13 AP12:AQ12 AF12:AG13 AN59:AN63">
      <formula1>"□,■"</formula1>
    </dataValidation>
    <dataValidation type="list" allowBlank="1" showInputMessage="1" showErrorMessage="1" sqref="BL18:BO56">
      <formula1>"常勤,非常勤"</formula1>
    </dataValidation>
    <dataValidation type="list" allowBlank="1" showInputMessage="1" showErrorMessage="1" sqref="L18 L21 L24 L27 L30 L33 L36 L39 L42 L45 L48 L51 L54">
      <formula1>"特定教育・保育施設,特定地域型保育事業所,居宅訪問型保育事業,障害児入所（通所）施設,乳幼児の居宅介護等,医療機関（訪問看護サービス等を含む）"</formula1>
    </dataValidation>
    <dataValidation type="list" allowBlank="1" showInputMessage="1" showErrorMessage="1" sqref="BP18:BT5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blackAndWhite="1" r:id="rId1"/>
  <rowBreaks count="1" manualBreakCount="1">
    <brk id="88" max="7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2025-06-22T23:57:35Z</dcterms:created>
  <dcterms:modified xsi:type="dcterms:W3CDTF">2025-07-01T07:54:02Z</dcterms:modified>
</cp:coreProperties>
</file>