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K:\50（ま）指導部建築指導課\建築安全班\10）アスベスト\01　アスベスト補助金関係\要綱・運用指針関係\20260901要綱改正（交付請求書の押印廃止等）\HP\"/>
    </mc:Choice>
  </mc:AlternateContent>
  <xr:revisionPtr revIDLastSave="0" documentId="8_{FBDAF367-2643-4BD2-9E1F-7BBC7BC39DF2}" xr6:coauthVersionLast="47" xr6:coauthVersionMax="47" xr10:uidLastSave="{00000000-0000-0000-0000-000000000000}"/>
  <bookViews>
    <workbookView xWindow="45" yWindow="15" windowWidth="15330" windowHeight="7560" xr2:uid="{00000000-000D-0000-FFFF-FFFF00000000}"/>
  </bookViews>
  <sheets>
    <sheet name="（様式）発注実績報告書" sheetId="3" r:id="rId1"/>
    <sheet name="（所管局）集計表" sheetId="2" r:id="rId2"/>
  </sheets>
  <definedNames>
    <definedName name="_xlnm.Print_Area" localSheetId="0">'（様式）発注実績報告書'!$A$1:$AI$52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4" i="3" l="1"/>
  <c r="D11" i="2" l="1"/>
  <c r="D12" i="2"/>
  <c r="D13" i="2"/>
  <c r="D14" i="2"/>
  <c r="D15" i="2"/>
  <c r="D16" i="2"/>
  <c r="D17" i="2"/>
  <c r="D18" i="2"/>
  <c r="D19" i="2"/>
  <c r="D10" i="2"/>
  <c r="E11" i="2" l="1"/>
  <c r="E12" i="2"/>
  <c r="E13" i="2"/>
  <c r="E14" i="2"/>
  <c r="E15" i="2"/>
  <c r="E16" i="2"/>
  <c r="E17" i="2"/>
  <c r="E18" i="2"/>
  <c r="E19" i="2"/>
  <c r="E10" i="2"/>
  <c r="F10"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F11" i="2"/>
  <c r="G11" i="2"/>
  <c r="H11" i="2"/>
  <c r="I11" i="2"/>
  <c r="J11" i="2" s="1"/>
  <c r="F12" i="2"/>
  <c r="G12" i="2"/>
  <c r="H12" i="2"/>
  <c r="I12" i="2"/>
  <c r="J12" i="2" s="1"/>
  <c r="F13" i="2"/>
  <c r="G13" i="2"/>
  <c r="H13" i="2"/>
  <c r="I13" i="2"/>
  <c r="J13" i="2" s="1"/>
  <c r="F14" i="2"/>
  <c r="G14" i="2"/>
  <c r="H14" i="2"/>
  <c r="I14" i="2"/>
  <c r="J14" i="2" s="1"/>
  <c r="F15" i="2"/>
  <c r="G15" i="2"/>
  <c r="H15" i="2"/>
  <c r="I15" i="2"/>
  <c r="J15" i="2" s="1"/>
  <c r="F16" i="2"/>
  <c r="G16" i="2"/>
  <c r="H16" i="2"/>
  <c r="I16" i="2"/>
  <c r="J16" i="2" s="1"/>
  <c r="F17" i="2"/>
  <c r="G17" i="2"/>
  <c r="H17" i="2"/>
  <c r="I17" i="2"/>
  <c r="J17" i="2" s="1"/>
  <c r="F18" i="2"/>
  <c r="G18" i="2"/>
  <c r="H18" i="2"/>
  <c r="I18" i="2"/>
  <c r="J18" i="2" s="1"/>
  <c r="F19" i="2"/>
  <c r="G19" i="2"/>
  <c r="H19" i="2"/>
  <c r="I19" i="2"/>
  <c r="J19" i="2" s="1"/>
  <c r="I10" i="2"/>
  <c r="J10" i="2" s="1"/>
  <c r="H10" i="2"/>
  <c r="G10" i="2"/>
  <c r="C17" i="2" l="1"/>
  <c r="B17" i="2"/>
  <c r="C15" i="2"/>
  <c r="B15" i="2"/>
  <c r="C12" i="2"/>
  <c r="B12" i="2"/>
  <c r="B10" i="2"/>
  <c r="C10" i="2"/>
  <c r="C19" i="2"/>
  <c r="B19" i="2"/>
  <c r="C16" i="2"/>
  <c r="B16" i="2"/>
  <c r="C13" i="2"/>
  <c r="B13" i="2"/>
  <c r="B11" i="2"/>
  <c r="C11" i="2"/>
  <c r="C18" i="2"/>
  <c r="B18" i="2"/>
  <c r="C14" i="2"/>
  <c r="B14" i="2"/>
  <c r="K10" i="2"/>
  <c r="K54" i="2"/>
  <c r="K55" i="2"/>
  <c r="K56" i="2"/>
  <c r="K57" i="2"/>
  <c r="K58" i="2"/>
  <c r="K59" i="2"/>
  <c r="K17" i="2" l="1"/>
  <c r="K37" i="2"/>
  <c r="K60" i="2"/>
  <c r="K11" i="2"/>
  <c r="K12" i="2"/>
  <c r="K13" i="2"/>
  <c r="K14" i="2"/>
  <c r="K15" i="2"/>
  <c r="O20" i="2" s="1"/>
  <c r="K16" i="2"/>
  <c r="K18" i="2"/>
  <c r="K19" i="2"/>
  <c r="K20" i="2"/>
  <c r="K21" i="2"/>
  <c r="K22" i="2"/>
  <c r="K23" i="2"/>
  <c r="K24" i="2"/>
  <c r="K25" i="2"/>
  <c r="K26" i="2"/>
  <c r="K27" i="2"/>
  <c r="K28" i="2"/>
  <c r="K29" i="2"/>
  <c r="K30" i="2"/>
  <c r="K31" i="2"/>
  <c r="K32" i="2"/>
  <c r="K33" i="2"/>
  <c r="K34" i="2"/>
  <c r="K35" i="2"/>
  <c r="K36" i="2"/>
  <c r="K38" i="2"/>
  <c r="K39" i="2"/>
  <c r="K40" i="2"/>
  <c r="K41" i="2"/>
  <c r="K42" i="2"/>
  <c r="K43" i="2"/>
  <c r="K44" i="2"/>
  <c r="K45" i="2"/>
  <c r="K46" i="2"/>
  <c r="K47" i="2"/>
  <c r="K48" i="2"/>
  <c r="K49" i="2"/>
  <c r="K50" i="2"/>
  <c r="K51" i="2"/>
  <c r="K52" i="2"/>
  <c r="K53" i="2"/>
  <c r="P21" i="2" l="1"/>
  <c r="P20" i="2"/>
  <c r="O21" i="2"/>
  <c r="O16" i="2"/>
  <c r="O11" i="2"/>
  <c r="O10" i="2"/>
  <c r="P15" i="2"/>
  <c r="O15" i="2"/>
  <c r="P16" i="2"/>
  <c r="P11" i="2"/>
  <c r="P10" i="2"/>
  <c r="P12" i="2" l="1"/>
  <c r="P22" i="2"/>
  <c r="O12" i="2"/>
  <c r="O17" i="2"/>
  <c r="O22" i="2"/>
  <c r="P17" i="2"/>
</calcChain>
</file>

<file path=xl/sharedStrings.xml><?xml version="1.0" encoding="utf-8"?>
<sst xmlns="http://schemas.openxmlformats.org/spreadsheetml/2006/main" count="60" uniqueCount="42">
  <si>
    <t>工事</t>
    <rPh sb="0" eb="2">
      <t>コウジ</t>
    </rPh>
    <phoneticPr fontId="1"/>
  </si>
  <si>
    <t>委託</t>
    <rPh sb="0" eb="2">
      <t>イタク</t>
    </rPh>
    <phoneticPr fontId="1"/>
  </si>
  <si>
    <t>物品</t>
    <rPh sb="0" eb="2">
      <t>ブッピン</t>
    </rPh>
    <phoneticPr fontId="1"/>
  </si>
  <si>
    <t>市内中小</t>
    <rPh sb="0" eb="2">
      <t>シナイ</t>
    </rPh>
    <rPh sb="2" eb="4">
      <t>チュウショウ</t>
    </rPh>
    <phoneticPr fontId="1"/>
  </si>
  <si>
    <t>合計</t>
    <rPh sb="0" eb="2">
      <t>ゴウケイ</t>
    </rPh>
    <phoneticPr fontId="1"/>
  </si>
  <si>
    <t>契約金額</t>
    <rPh sb="0" eb="2">
      <t>ケイヤク</t>
    </rPh>
    <rPh sb="2" eb="4">
      <t>キンガク</t>
    </rPh>
    <phoneticPr fontId="1"/>
  </si>
  <si>
    <t>（単位：円）</t>
    <rPh sb="1" eb="3">
      <t>タンイ</t>
    </rPh>
    <rPh sb="4" eb="5">
      <t>エン</t>
    </rPh>
    <phoneticPr fontId="1"/>
  </si>
  <si>
    <t>(単位：円）</t>
    <rPh sb="1" eb="3">
      <t>タンイ</t>
    </rPh>
    <rPh sb="4" eb="5">
      <t>エン</t>
    </rPh>
    <phoneticPr fontId="1"/>
  </si>
  <si>
    <t>件数</t>
    <rPh sb="0" eb="2">
      <t>ケンスウ</t>
    </rPh>
    <phoneticPr fontId="1"/>
  </si>
  <si>
    <t>≪自動計算≫</t>
    <rPh sb="1" eb="3">
      <t>ジドウ</t>
    </rPh>
    <rPh sb="3" eb="5">
      <t>ケイサン</t>
    </rPh>
    <phoneticPr fontId="1"/>
  </si>
  <si>
    <t>発注実績報告書</t>
    <rPh sb="0" eb="2">
      <t>ハッチュウ</t>
    </rPh>
    <rPh sb="2" eb="4">
      <t>ジッセキ</t>
    </rPh>
    <phoneticPr fontId="1"/>
  </si>
  <si>
    <t>川崎市長　様</t>
    <rPh sb="0" eb="3">
      <t>カワサキシ</t>
    </rPh>
    <rPh sb="3" eb="4">
      <t>チョウ</t>
    </rPh>
    <rPh sb="5" eb="6">
      <t>サマ</t>
    </rPh>
    <phoneticPr fontId="1"/>
  </si>
  <si>
    <t>氏名</t>
    <phoneticPr fontId="1"/>
  </si>
  <si>
    <t>１ 事業名</t>
    <phoneticPr fontId="1"/>
  </si>
  <si>
    <t>２ 発注実績（別添とすることも可）</t>
    <rPh sb="2" eb="4">
      <t>ハッチュウ</t>
    </rPh>
    <rPh sb="4" eb="6">
      <t>ジッセキ</t>
    </rPh>
    <rPh sb="7" eb="9">
      <t>ベッテン</t>
    </rPh>
    <rPh sb="15" eb="16">
      <t>カ</t>
    </rPh>
    <phoneticPr fontId="1"/>
  </si>
  <si>
    <t>業者名</t>
    <phoneticPr fontId="1"/>
  </si>
  <si>
    <t>契約金額</t>
    <phoneticPr fontId="1"/>
  </si>
  <si>
    <t>市内中小
の別</t>
    <rPh sb="2" eb="4">
      <t>チュウショウ</t>
    </rPh>
    <rPh sb="6" eb="7">
      <t>ベツ</t>
    </rPh>
    <phoneticPr fontId="1"/>
  </si>
  <si>
    <t>　補助事業者から提出された発注実績報告書の内容を以下に転記してください。</t>
    <rPh sb="1" eb="3">
      <t>ホジョ</t>
    </rPh>
    <rPh sb="3" eb="5">
      <t>ジギョウ</t>
    </rPh>
    <rPh sb="5" eb="6">
      <t>シャ</t>
    </rPh>
    <rPh sb="8" eb="10">
      <t>テイシュツ</t>
    </rPh>
    <rPh sb="13" eb="15">
      <t>ハッチュウ</t>
    </rPh>
    <rPh sb="15" eb="17">
      <t>ジッセキ</t>
    </rPh>
    <rPh sb="17" eb="20">
      <t>ホウコクショ</t>
    </rPh>
    <rPh sb="21" eb="23">
      <t>ナイヨウ</t>
    </rPh>
    <rPh sb="24" eb="26">
      <t>イカ</t>
    </rPh>
    <rPh sb="27" eb="29">
      <t>テンキ</t>
    </rPh>
    <phoneticPr fontId="1"/>
  </si>
  <si>
    <t>　基本的には、100万円を超える案件について記載してください。</t>
    <rPh sb="1" eb="4">
      <t>キホンテキ</t>
    </rPh>
    <rPh sb="10" eb="12">
      <t>マンエン</t>
    </rPh>
    <rPh sb="13" eb="14">
      <t>コ</t>
    </rPh>
    <rPh sb="16" eb="18">
      <t>アンケン</t>
    </rPh>
    <rPh sb="22" eb="24">
      <t>キサイ</t>
    </rPh>
    <phoneticPr fontId="1"/>
  </si>
  <si>
    <t>契約種別
(工事、委託、物品）</t>
    <rPh sb="0" eb="2">
      <t>ケイヤク</t>
    </rPh>
    <rPh sb="2" eb="4">
      <t>シュベツ</t>
    </rPh>
    <rPh sb="6" eb="8">
      <t>コウジ</t>
    </rPh>
    <rPh sb="9" eb="11">
      <t>イタク</t>
    </rPh>
    <rPh sb="12" eb="14">
      <t>ブッピン</t>
    </rPh>
    <phoneticPr fontId="1"/>
  </si>
  <si>
    <t>契約名称</t>
    <phoneticPr fontId="1"/>
  </si>
  <si>
    <t>契約名称</t>
    <phoneticPr fontId="1"/>
  </si>
  <si>
    <t>市内中小
の別</t>
    <rPh sb="0" eb="2">
      <t>シナイ</t>
    </rPh>
    <rPh sb="2" eb="4">
      <t>チュウショウ</t>
    </rPh>
    <rPh sb="6" eb="7">
      <t>ベツ</t>
    </rPh>
    <phoneticPr fontId="1"/>
  </si>
  <si>
    <t>　※契約金額が100万円以下のものを入力した場合、除いた件数、契約金額が左記に自動反映されます。</t>
    <rPh sb="2" eb="4">
      <t>ケイヤク</t>
    </rPh>
    <rPh sb="4" eb="6">
      <t>キンガク</t>
    </rPh>
    <rPh sb="10" eb="11">
      <t>マン</t>
    </rPh>
    <rPh sb="11" eb="12">
      <t>エン</t>
    </rPh>
    <rPh sb="12" eb="14">
      <t>イカ</t>
    </rPh>
    <rPh sb="18" eb="20">
      <t>ニュウリョク</t>
    </rPh>
    <rPh sb="22" eb="24">
      <t>バアイ</t>
    </rPh>
    <rPh sb="25" eb="26">
      <t>ノゾ</t>
    </rPh>
    <rPh sb="28" eb="30">
      <t>ケンスウ</t>
    </rPh>
    <rPh sb="31" eb="33">
      <t>ケイヤク</t>
    </rPh>
    <rPh sb="33" eb="35">
      <t>キンガク</t>
    </rPh>
    <rPh sb="36" eb="38">
      <t>サキ</t>
    </rPh>
    <rPh sb="39" eb="41">
      <t>ジドウ</t>
    </rPh>
    <rPh sb="41" eb="43">
      <t>ハンエイ</t>
    </rPh>
    <phoneticPr fontId="1"/>
  </si>
  <si>
    <t>市内中小以外</t>
    <rPh sb="0" eb="2">
      <t>シナイ</t>
    </rPh>
    <rPh sb="2" eb="4">
      <t>チュウショウ</t>
    </rPh>
    <rPh sb="4" eb="6">
      <t>イガイ</t>
    </rPh>
    <phoneticPr fontId="1"/>
  </si>
  <si>
    <t>※契約金額100万円を超えるものが自動計算されます。</t>
    <rPh sb="9" eb="10">
      <t>エン</t>
    </rPh>
    <rPh sb="11" eb="12">
      <t>コ</t>
    </rPh>
    <phoneticPr fontId="1"/>
  </si>
  <si>
    <t>報告様式に転記してください。</t>
    <rPh sb="0" eb="2">
      <t>ホウコク</t>
    </rPh>
    <rPh sb="2" eb="4">
      <t>ヨウシキ</t>
    </rPh>
    <rPh sb="5" eb="7">
      <t>テンキ</t>
    </rPh>
    <phoneticPr fontId="1"/>
  </si>
  <si>
    <t>集計表</t>
    <phoneticPr fontId="1"/>
  </si>
  <si>
    <t>契約日</t>
    <rPh sb="0" eb="3">
      <t>ケイヤクビ</t>
    </rPh>
    <phoneticPr fontId="1"/>
  </si>
  <si>
    <t>契約日</t>
    <rPh sb="0" eb="3">
      <t>ケイヤクビ</t>
    </rPh>
    <phoneticPr fontId="1"/>
  </si>
  <si>
    <t>事業名</t>
    <rPh sb="0" eb="2">
      <t>ジギョウ</t>
    </rPh>
    <rPh sb="2" eb="3">
      <t>メイ</t>
    </rPh>
    <phoneticPr fontId="1"/>
  </si>
  <si>
    <t>団体名</t>
    <rPh sb="0" eb="2">
      <t>ダンタイ</t>
    </rPh>
    <rPh sb="2" eb="3">
      <t>メイ</t>
    </rPh>
    <phoneticPr fontId="1"/>
  </si>
  <si>
    <t>（注）市内中小企業者の定義</t>
    <rPh sb="1" eb="2">
      <t>チュウ</t>
    </rPh>
    <rPh sb="3" eb="5">
      <t>シナイ</t>
    </rPh>
    <rPh sb="5" eb="7">
      <t>チュウショウ</t>
    </rPh>
    <rPh sb="7" eb="9">
      <t>キギョウ</t>
    </rPh>
    <rPh sb="9" eb="10">
      <t>シャ</t>
    </rPh>
    <rPh sb="11" eb="13">
      <t>テイギ</t>
    </rPh>
    <phoneticPr fontId="1"/>
  </si>
  <si>
    <t>　※対象経費のうち、100万円を超える工事、委託に係る契約のみを記載してください。</t>
    <rPh sb="2" eb="4">
      <t>タイショウ</t>
    </rPh>
    <rPh sb="4" eb="6">
      <t>ケイヒ</t>
    </rPh>
    <phoneticPr fontId="1"/>
  </si>
  <si>
    <t>施行者</t>
    <rPh sb="0" eb="3">
      <t>セコウシャ</t>
    </rPh>
    <phoneticPr fontId="1"/>
  </si>
  <si>
    <t>住所</t>
    <rPh sb="0" eb="2">
      <t>ジュウショ</t>
    </rPh>
    <phoneticPr fontId="1"/>
  </si>
  <si>
    <r>
      <t>　中小企業基本法（昭和38年法律第154号）第２条第１項各号のいずれかに該当し、</t>
    </r>
    <r>
      <rPr>
        <b/>
        <u/>
        <sz val="9"/>
        <rFont val="ＭＳ 明朝"/>
        <family val="1"/>
        <charset val="128"/>
      </rPr>
      <t>市内に主たる事務所又は事業所を有する者（原則として川崎市内に登記簿上の本店がある企業）</t>
    </r>
    <r>
      <rPr>
        <sz val="9"/>
        <rFont val="ＭＳ 明朝"/>
        <family val="1"/>
        <charset val="128"/>
      </rPr>
      <t>。ただし、個人事業主については住所が川崎市内にある者</t>
    </r>
    <rPh sb="36" eb="38">
      <t>ガイトウ</t>
    </rPh>
    <rPh sb="40" eb="42">
      <t>シナイ</t>
    </rPh>
    <phoneticPr fontId="1"/>
  </si>
  <si>
    <r>
      <t xml:space="preserve">契約種別
</t>
    </r>
    <r>
      <rPr>
        <sz val="9"/>
        <rFont val="ＭＳ 明朝"/>
        <family val="1"/>
        <charset val="128"/>
      </rPr>
      <t>(工事、委託)</t>
    </r>
    <phoneticPr fontId="1"/>
  </si>
  <si>
    <t>　　　年　　月　　日</t>
    <phoneticPr fontId="1"/>
  </si>
  <si>
    <t xml:space="preserve">　　　　年　　月　　日　　　　　　　　第　　　　号で交付決定された事業について、川崎市民間建築物吹付けアスベスト対策事業補助制度要綱第１０条に基づき、次のとおり報告します。
</t>
    <rPh sb="4" eb="5">
      <t>トシ</t>
    </rPh>
    <rPh sb="40" eb="43">
      <t>カワサキシ</t>
    </rPh>
    <rPh sb="43" eb="45">
      <t>ミンカン</t>
    </rPh>
    <rPh sb="45" eb="48">
      <t>ケンチクブツ</t>
    </rPh>
    <rPh sb="48" eb="50">
      <t>フキツ</t>
    </rPh>
    <rPh sb="56" eb="58">
      <t>タイサク</t>
    </rPh>
    <rPh sb="58" eb="60">
      <t>ジギョウ</t>
    </rPh>
    <rPh sb="60" eb="62">
      <t>ホジョ</t>
    </rPh>
    <rPh sb="62" eb="64">
      <t>セイド</t>
    </rPh>
    <rPh sb="64" eb="66">
      <t>ヨウコウ</t>
    </rPh>
    <rPh sb="66" eb="67">
      <t>ダイ</t>
    </rPh>
    <rPh sb="69" eb="70">
      <t>ジョウ</t>
    </rPh>
    <rPh sb="71" eb="72">
      <t>モト</t>
    </rPh>
    <rPh sb="75" eb="76">
      <t>ツギ</t>
    </rPh>
    <phoneticPr fontId="1"/>
  </si>
  <si>
    <t>第１５号様式（第１０条関係）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</si>
</sst>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m/d;@"/>
    <numFmt numFmtId="179" formatCode="m&quot;月&quot;d&quot;日&quot;;@"/>
  </numFmts>
  <fonts count="10" x14ac:knownFonts="1">
    <font>
      <sz val="12"/>
      <name val="ＭＳ 明朝"/>
      <family val="1"/>
      <charset val="128"/>
    </font>
    <font>
      <sz val="6"/>
      <name val="ＭＳ 明朝"/>
      <family val="1"/>
      <charset val="128"/>
    </font>
    <font>
      <sz val="10"/>
      <name val="ＭＳ 明朝"/>
      <family val="1"/>
      <charset val="128"/>
    </font>
    <font>
      <sz val="9"/>
      <name val="ＭＳ 明朝"/>
      <family val="1"/>
      <charset val="128"/>
    </font>
    <font>
      <sz val="14"/>
      <name val="ＭＳ 明朝"/>
      <family val="1"/>
      <charset val="128"/>
    </font>
    <font>
      <sz val="10.5"/>
      <name val="ＭＳ 明朝"/>
      <family val="1"/>
      <charset val="128"/>
    </font>
    <font>
      <u/>
      <sz val="10.5"/>
      <name val="ＭＳ 明朝"/>
      <family val="1"/>
      <charset val="128"/>
    </font>
    <font>
      <b/>
      <u/>
      <sz val="9"/>
      <name val="ＭＳ 明朝"/>
      <family val="1"/>
      <charset val="128"/>
    </font>
    <font>
      <b/>
      <sz val="9"/>
      <name val="ＭＳ 明朝"/>
      <family val="1"/>
      <charset val="128"/>
    </font>
    <font>
      <sz val="14"/>
      <name val="Century"/>
      <family val="1"/>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diagonal/>
    </border>
    <border>
      <left style="thin">
        <color auto="1"/>
      </left>
      <right style="thin">
        <color indexed="64"/>
      </right>
      <top/>
      <bottom style="thin">
        <color indexed="64"/>
      </bottom>
      <diagonal/>
    </border>
    <border>
      <left style="thin">
        <color auto="1"/>
      </left>
      <right style="thin">
        <color indexed="64"/>
      </right>
      <top/>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right/>
      <top/>
      <bottom style="thin">
        <color auto="1"/>
      </bottom>
      <diagonal/>
    </border>
  </borders>
  <cellStyleXfs count="1">
    <xf numFmtId="0" fontId="0" fillId="0" borderId="0">
      <alignment vertical="center"/>
    </xf>
  </cellStyleXfs>
  <cellXfs count="54">
    <xf numFmtId="0" fontId="0" fillId="0" borderId="0" xfId="0">
      <alignment vertical="center"/>
    </xf>
    <xf numFmtId="0" fontId="0" fillId="0" borderId="0" xfId="0" applyAlignment="1">
      <alignment horizontal="right" vertical="center"/>
    </xf>
    <xf numFmtId="0" fontId="0" fillId="0" borderId="1" xfId="0" applyBorder="1">
      <alignment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3" borderId="1" xfId="0" applyFill="1" applyBorder="1">
      <alignment vertical="center"/>
    </xf>
    <xf numFmtId="0" fontId="0" fillId="2" borderId="0" xfId="0" applyFill="1">
      <alignment vertical="center"/>
    </xf>
    <xf numFmtId="0" fontId="0" fillId="3" borderId="5" xfId="0" applyFill="1" applyBorder="1">
      <alignment vertical="center"/>
    </xf>
    <xf numFmtId="176" fontId="0" fillId="0" borderId="7" xfId="0" applyNumberFormat="1" applyBorder="1">
      <alignment vertical="center"/>
    </xf>
    <xf numFmtId="0" fontId="0" fillId="0" borderId="8" xfId="0" applyBorder="1">
      <alignment vertical="center"/>
    </xf>
    <xf numFmtId="176" fontId="0" fillId="0" borderId="9" xfId="0" applyNumberFormat="1" applyBorder="1">
      <alignment vertical="center"/>
    </xf>
    <xf numFmtId="176" fontId="0" fillId="0" borderId="10" xfId="0" applyNumberFormat="1" applyBorder="1">
      <alignment vertical="center"/>
    </xf>
    <xf numFmtId="0" fontId="3" fillId="0" borderId="0" xfId="0" applyFont="1">
      <alignment vertical="center"/>
    </xf>
    <xf numFmtId="0" fontId="0" fillId="0" borderId="0" xfId="0" applyAlignment="1">
      <alignment horizontal="centerContinuous" vertical="center"/>
    </xf>
    <xf numFmtId="0" fontId="2" fillId="0" borderId="0" xfId="0" applyFont="1">
      <alignment vertical="center"/>
    </xf>
    <xf numFmtId="0" fontId="0" fillId="0" borderId="1" xfId="0" applyBorder="1" applyAlignment="1">
      <alignment horizontal="center" vertical="center" shrinkToFit="1"/>
    </xf>
    <xf numFmtId="0" fontId="4" fillId="0" borderId="0" xfId="0" applyFont="1" applyAlignment="1">
      <alignment horizontal="centerContinuous"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left" vertical="top" shrinkToFit="1"/>
    </xf>
    <xf numFmtId="0" fontId="0" fillId="0" borderId="8" xfId="0" applyBorder="1" applyAlignment="1">
      <alignment vertical="center" shrinkToFit="1"/>
    </xf>
    <xf numFmtId="0" fontId="0" fillId="0" borderId="7" xfId="0" applyBorder="1" applyAlignment="1">
      <alignment vertical="center" shrinkToFit="1"/>
    </xf>
    <xf numFmtId="177" fontId="0" fillId="0" borderId="1" xfId="0" applyNumberFormat="1" applyBorder="1" applyAlignment="1">
      <alignment horizontal="right" vertical="center" shrinkToFit="1"/>
    </xf>
    <xf numFmtId="179" fontId="0" fillId="0" borderId="1" xfId="0" applyNumberFormat="1" applyBorder="1" applyAlignment="1">
      <alignment horizontal="center" vertical="center" shrinkToFit="1"/>
    </xf>
    <xf numFmtId="0" fontId="5" fillId="0" borderId="0" xfId="0" applyFont="1">
      <alignment vertical="center"/>
    </xf>
    <xf numFmtId="0" fontId="5" fillId="0" borderId="0" xfId="0" applyFont="1" applyAlignment="1">
      <alignment horizontal="right" vertical="center"/>
    </xf>
    <xf numFmtId="0" fontId="5" fillId="0" borderId="11" xfId="0" applyFont="1" applyBorder="1">
      <alignment vertical="center"/>
    </xf>
    <xf numFmtId="0" fontId="6" fillId="0" borderId="0" xfId="0" applyFont="1">
      <alignment vertical="center"/>
    </xf>
    <xf numFmtId="0" fontId="5" fillId="0" borderId="6" xfId="0" applyFont="1" applyBorder="1" applyAlignment="1">
      <alignment vertical="center" shrinkToFit="1"/>
    </xf>
    <xf numFmtId="0" fontId="5" fillId="0" borderId="0" xfId="0" applyFont="1" applyAlignment="1">
      <alignment vertical="center" shrinkToFit="1"/>
    </xf>
    <xf numFmtId="0" fontId="5" fillId="0" borderId="0" xfId="0" applyFont="1" applyAlignment="1">
      <alignment horizontal="center" vertical="center" shrinkToFit="1"/>
    </xf>
    <xf numFmtId="0" fontId="5" fillId="0" borderId="0" xfId="0" applyFont="1" applyAlignment="1">
      <alignment horizontal="left" vertical="center" shrinkToFit="1"/>
    </xf>
    <xf numFmtId="0" fontId="8" fillId="0" borderId="0" xfId="0" applyFont="1">
      <alignment vertical="center"/>
    </xf>
    <xf numFmtId="0" fontId="5" fillId="0" borderId="1" xfId="0" applyFont="1" applyBorder="1">
      <alignment vertical="center"/>
    </xf>
    <xf numFmtId="0" fontId="9" fillId="0" borderId="0" xfId="0" applyFont="1" applyAlignment="1">
      <alignment horizontal="right" vertical="center"/>
    </xf>
    <xf numFmtId="0" fontId="3" fillId="0" borderId="0" xfId="0" applyFont="1" applyAlignment="1">
      <alignment horizontal="left" vertical="top" wrapText="1"/>
    </xf>
    <xf numFmtId="0" fontId="5" fillId="0" borderId="11" xfId="0" applyFont="1" applyBorder="1" applyAlignment="1">
      <alignment horizontal="center" vertical="center"/>
    </xf>
    <xf numFmtId="176" fontId="5" fillId="0" borderId="1" xfId="0" applyNumberFormat="1" applyFont="1" applyBorder="1" applyAlignment="1">
      <alignment horizontal="right"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1" xfId="0" applyFont="1" applyBorder="1" applyAlignment="1">
      <alignment horizontal="left" vertical="center" wrapText="1" shrinkToFi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178" fontId="5" fillId="0" borderId="2" xfId="0" applyNumberFormat="1" applyFont="1" applyBorder="1" applyAlignment="1">
      <alignment horizontal="center" vertical="center" shrinkToFit="1"/>
    </xf>
    <xf numFmtId="178" fontId="5" fillId="0" borderId="4" xfId="0" applyNumberFormat="1" applyFont="1" applyBorder="1" applyAlignment="1">
      <alignment horizontal="center" vertical="center" shrinkToFit="1"/>
    </xf>
    <xf numFmtId="178" fontId="5" fillId="0" borderId="3" xfId="0" applyNumberFormat="1" applyFont="1" applyBorder="1" applyAlignment="1">
      <alignment horizontal="center" vertical="center" shrinkToFit="1"/>
    </xf>
    <xf numFmtId="0" fontId="6" fillId="0" borderId="11" xfId="0" applyFont="1" applyBorder="1" applyAlignment="1">
      <alignment horizontal="left" vertical="center"/>
    </xf>
    <xf numFmtId="0" fontId="5" fillId="0" borderId="11" xfId="0" applyFont="1" applyBorder="1" applyAlignment="1">
      <alignment horizontal="left" vertical="center"/>
    </xf>
    <xf numFmtId="0" fontId="5"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I52"/>
  <sheetViews>
    <sheetView tabSelected="1" view="pageBreakPreview" zoomScaleNormal="100" zoomScaleSheetLayoutView="100" workbookViewId="0">
      <selection activeCell="AS6" sqref="AS6"/>
    </sheetView>
  </sheetViews>
  <sheetFormatPr defaultRowHeight="14.25" x14ac:dyDescent="0.15"/>
  <cols>
    <col min="1" max="1" width="2.25" customWidth="1"/>
    <col min="2" max="2" width="1.875" customWidth="1"/>
    <col min="3" max="3" width="3.125" customWidth="1"/>
    <col min="4" max="5" width="2.5" customWidth="1"/>
    <col min="6" max="6" width="1.875" customWidth="1"/>
    <col min="7" max="9" width="2.5" customWidth="1"/>
    <col min="10" max="10" width="3.625" customWidth="1"/>
    <col min="11" max="17" width="2.5" customWidth="1"/>
    <col min="18" max="18" width="1.875" customWidth="1"/>
    <col min="19" max="26" width="2.5" customWidth="1"/>
    <col min="27" max="27" width="3.125" customWidth="1"/>
    <col min="28" max="44" width="2.5" customWidth="1"/>
  </cols>
  <sheetData>
    <row r="2" spans="1:35" x14ac:dyDescent="0.15">
      <c r="A2" s="24" t="s">
        <v>41</v>
      </c>
    </row>
    <row r="3" spans="1:35" x14ac:dyDescent="0.15">
      <c r="AI3" s="25" t="s">
        <v>39</v>
      </c>
    </row>
    <row r="4" spans="1:35" x14ac:dyDescent="0.15">
      <c r="AI4" s="1"/>
    </row>
    <row r="5" spans="1:35" x14ac:dyDescent="0.15">
      <c r="A5" s="13" t="s">
        <v>10</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row>
    <row r="7" spans="1:35" x14ac:dyDescent="0.15">
      <c r="A7" s="24" t="s">
        <v>11</v>
      </c>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row>
    <row r="8" spans="1:35" x14ac:dyDescent="0.15">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row>
    <row r="9" spans="1:35" x14ac:dyDescent="0.15">
      <c r="A9" s="24"/>
      <c r="B9" s="24"/>
      <c r="C9" s="24"/>
      <c r="D9" s="24"/>
      <c r="E9" s="24"/>
      <c r="F9" s="24"/>
      <c r="G9" s="24"/>
      <c r="H9" s="24"/>
      <c r="I9" s="24"/>
      <c r="J9" s="24"/>
      <c r="K9" s="24"/>
      <c r="L9" s="24"/>
      <c r="M9" s="24"/>
      <c r="N9" s="24"/>
      <c r="O9" s="24"/>
      <c r="P9" s="24"/>
      <c r="Q9" s="24" t="s">
        <v>35</v>
      </c>
      <c r="R9" s="24"/>
      <c r="S9" s="24"/>
      <c r="T9" s="24" t="s">
        <v>36</v>
      </c>
      <c r="U9" s="24"/>
      <c r="V9" s="26"/>
      <c r="W9" s="51"/>
      <c r="X9" s="51"/>
      <c r="Y9" s="51"/>
      <c r="Z9" s="51"/>
      <c r="AA9" s="51"/>
      <c r="AB9" s="51"/>
      <c r="AC9" s="51"/>
      <c r="AD9" s="51"/>
      <c r="AE9" s="51"/>
      <c r="AF9" s="51"/>
      <c r="AG9" s="51"/>
      <c r="AH9" s="27"/>
    </row>
    <row r="10" spans="1:35" x14ac:dyDescent="0.15">
      <c r="A10" s="24"/>
      <c r="B10" s="24"/>
      <c r="C10" s="24"/>
      <c r="D10" s="24"/>
      <c r="E10" s="24"/>
      <c r="F10" s="24"/>
      <c r="G10" s="24"/>
      <c r="H10" s="24"/>
      <c r="I10" s="24"/>
      <c r="J10" s="24"/>
      <c r="K10" s="24"/>
      <c r="L10" s="24"/>
      <c r="M10" s="24"/>
      <c r="N10" s="24"/>
      <c r="O10" s="24"/>
      <c r="P10" s="24"/>
      <c r="Q10" s="24"/>
      <c r="R10" s="24"/>
      <c r="S10" s="24"/>
      <c r="T10" s="24"/>
      <c r="U10" s="24"/>
      <c r="V10" s="27"/>
      <c r="W10" s="27"/>
      <c r="X10" s="27"/>
      <c r="Y10" s="27"/>
      <c r="Z10" s="27"/>
      <c r="AA10" s="27"/>
      <c r="AB10" s="27"/>
      <c r="AC10" s="27"/>
      <c r="AD10" s="27"/>
      <c r="AE10" s="27"/>
      <c r="AF10" s="27"/>
      <c r="AG10" s="27"/>
      <c r="AH10" s="27"/>
    </row>
    <row r="11" spans="1:35" x14ac:dyDescent="0.15">
      <c r="A11" s="24"/>
      <c r="B11" s="24"/>
      <c r="C11" s="24"/>
      <c r="D11" s="24"/>
      <c r="E11" s="24"/>
      <c r="F11" s="24"/>
      <c r="G11" s="24"/>
      <c r="H11" s="24"/>
      <c r="I11" s="24"/>
      <c r="J11" s="24"/>
      <c r="K11" s="24"/>
      <c r="L11" s="24"/>
      <c r="M11" s="24"/>
      <c r="N11" s="24"/>
      <c r="O11" s="24"/>
      <c r="P11" s="24"/>
      <c r="Q11" s="24"/>
      <c r="R11" s="24"/>
      <c r="S11" s="24"/>
      <c r="T11" s="24" t="s">
        <v>12</v>
      </c>
      <c r="U11" s="24"/>
      <c r="V11" s="52"/>
      <c r="W11" s="52"/>
      <c r="X11" s="52"/>
      <c r="Y11" s="52"/>
      <c r="Z11" s="52"/>
      <c r="AA11" s="52"/>
      <c r="AB11" s="52"/>
      <c r="AC11" s="52"/>
      <c r="AD11" s="52"/>
      <c r="AE11" s="52"/>
      <c r="AF11" s="52"/>
      <c r="AG11" s="52"/>
      <c r="AH11" s="24"/>
    </row>
    <row r="12" spans="1:35" x14ac:dyDescent="0.15">
      <c r="A12" s="24"/>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row>
    <row r="13" spans="1:35" x14ac:dyDescent="0.15">
      <c r="A13" s="24"/>
      <c r="B13" s="24"/>
      <c r="C13" s="24"/>
      <c r="D13" s="24"/>
      <c r="E13" s="24"/>
      <c r="F13" s="24"/>
      <c r="G13" s="24"/>
      <c r="H13" s="24"/>
      <c r="I13" s="24"/>
      <c r="J13" s="24"/>
      <c r="K13" s="24"/>
      <c r="L13" s="24"/>
      <c r="M13" s="24"/>
      <c r="N13" s="24"/>
      <c r="O13" s="24"/>
      <c r="P13" s="24"/>
      <c r="Q13" s="24"/>
      <c r="R13" s="24"/>
      <c r="S13" s="24"/>
      <c r="T13" s="24"/>
      <c r="U13" s="24"/>
      <c r="V13" s="52"/>
      <c r="W13" s="52"/>
      <c r="X13" s="52"/>
      <c r="Y13" s="52"/>
      <c r="Z13" s="52"/>
      <c r="AA13" s="52"/>
      <c r="AB13" s="52"/>
      <c r="AC13" s="52"/>
      <c r="AD13" s="52"/>
      <c r="AE13" s="52"/>
      <c r="AF13" s="52"/>
      <c r="AG13" s="26"/>
      <c r="AH13" s="24"/>
    </row>
    <row r="14" spans="1:35" x14ac:dyDescent="0.15">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row>
    <row r="15" spans="1:35" x14ac:dyDescent="0.15">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row>
    <row r="16" spans="1:35" x14ac:dyDescent="0.15">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row>
    <row r="17" spans="1:34" ht="39" customHeight="1" x14ac:dyDescent="0.15">
      <c r="A17" s="24"/>
      <c r="B17" s="24"/>
      <c r="C17" s="53" t="s">
        <v>40</v>
      </c>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row>
    <row r="18" spans="1:34" x14ac:dyDescent="0.15">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row>
    <row r="19" spans="1:34" x14ac:dyDescent="0.15">
      <c r="A19" s="24"/>
      <c r="B19" s="24"/>
      <c r="C19" s="24" t="s">
        <v>13</v>
      </c>
      <c r="D19" s="24"/>
      <c r="E19" s="24"/>
      <c r="F19" s="24"/>
      <c r="G19" s="24"/>
      <c r="H19" s="36"/>
      <c r="I19" s="36"/>
      <c r="J19" s="36"/>
      <c r="K19" s="36"/>
      <c r="L19" s="36"/>
      <c r="M19" s="36"/>
      <c r="N19" s="36"/>
      <c r="O19" s="36"/>
      <c r="P19" s="36"/>
      <c r="Q19" s="36"/>
      <c r="R19" s="36"/>
      <c r="S19" s="36"/>
      <c r="T19" s="36"/>
      <c r="U19" s="36"/>
      <c r="V19" s="36"/>
      <c r="W19" s="36"/>
      <c r="X19" s="36"/>
      <c r="Y19" s="36"/>
      <c r="Z19" s="36"/>
      <c r="AA19" s="36"/>
      <c r="AB19" s="36"/>
      <c r="AC19" s="36"/>
      <c r="AD19" s="36"/>
      <c r="AE19" s="36"/>
      <c r="AF19" s="24"/>
      <c r="AG19" s="24"/>
      <c r="AH19" s="24"/>
    </row>
    <row r="20" spans="1:34" x14ac:dyDescent="0.15">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row>
    <row r="21" spans="1:34" x14ac:dyDescent="0.15">
      <c r="A21" s="24"/>
      <c r="B21" s="24"/>
      <c r="C21" s="24" t="s">
        <v>14</v>
      </c>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row>
    <row r="22" spans="1:34" x14ac:dyDescent="0.15">
      <c r="C22" s="12" t="s">
        <v>34</v>
      </c>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25" t="s">
        <v>6</v>
      </c>
    </row>
    <row r="23" spans="1:34" ht="32.25" customHeight="1" x14ac:dyDescent="0.15">
      <c r="C23" s="33"/>
      <c r="D23" s="45" t="s">
        <v>29</v>
      </c>
      <c r="E23" s="46"/>
      <c r="F23" s="47"/>
      <c r="G23" s="44" t="s">
        <v>38</v>
      </c>
      <c r="H23" s="44"/>
      <c r="I23" s="44"/>
      <c r="J23" s="44"/>
      <c r="K23" s="43" t="s">
        <v>21</v>
      </c>
      <c r="L23" s="43"/>
      <c r="M23" s="43"/>
      <c r="N23" s="43"/>
      <c r="O23" s="43"/>
      <c r="P23" s="43"/>
      <c r="Q23" s="43"/>
      <c r="R23" s="43"/>
      <c r="S23" s="43" t="s">
        <v>15</v>
      </c>
      <c r="T23" s="43"/>
      <c r="U23" s="43"/>
      <c r="V23" s="43"/>
      <c r="W23" s="43"/>
      <c r="X23" s="43"/>
      <c r="Y23" s="43"/>
      <c r="Z23" s="44" t="s">
        <v>17</v>
      </c>
      <c r="AA23" s="43"/>
      <c r="AB23" s="43"/>
      <c r="AC23" s="43" t="s">
        <v>16</v>
      </c>
      <c r="AD23" s="43"/>
      <c r="AE23" s="43"/>
      <c r="AF23" s="43"/>
      <c r="AG23" s="43"/>
      <c r="AH23" s="43"/>
    </row>
    <row r="24" spans="1:34" ht="18.75" customHeight="1" x14ac:dyDescent="0.15">
      <c r="C24" s="28">
        <v>1</v>
      </c>
      <c r="D24" s="48"/>
      <c r="E24" s="49"/>
      <c r="F24" s="50"/>
      <c r="G24" s="39"/>
      <c r="H24" s="40"/>
      <c r="I24" s="40"/>
      <c r="J24" s="41"/>
      <c r="K24" s="42"/>
      <c r="L24" s="42"/>
      <c r="M24" s="42"/>
      <c r="N24" s="42"/>
      <c r="O24" s="42"/>
      <c r="P24" s="42"/>
      <c r="Q24" s="42"/>
      <c r="R24" s="42"/>
      <c r="S24" s="42"/>
      <c r="T24" s="42"/>
      <c r="U24" s="42"/>
      <c r="V24" s="42"/>
      <c r="W24" s="42"/>
      <c r="X24" s="42"/>
      <c r="Y24" s="42"/>
      <c r="Z24" s="38"/>
      <c r="AA24" s="38"/>
      <c r="AB24" s="38"/>
      <c r="AC24" s="37"/>
      <c r="AD24" s="37"/>
      <c r="AE24" s="37"/>
      <c r="AF24" s="37"/>
      <c r="AG24" s="37"/>
      <c r="AH24" s="37"/>
    </row>
    <row r="25" spans="1:34" ht="18.75" customHeight="1" x14ac:dyDescent="0.15">
      <c r="C25" s="28">
        <v>2</v>
      </c>
      <c r="D25" s="48"/>
      <c r="E25" s="49"/>
      <c r="F25" s="50"/>
      <c r="G25" s="39"/>
      <c r="H25" s="40"/>
      <c r="I25" s="40"/>
      <c r="J25" s="41"/>
      <c r="K25" s="42"/>
      <c r="L25" s="42"/>
      <c r="M25" s="42"/>
      <c r="N25" s="42"/>
      <c r="O25" s="42"/>
      <c r="P25" s="42"/>
      <c r="Q25" s="42"/>
      <c r="R25" s="42"/>
      <c r="S25" s="42"/>
      <c r="T25" s="42"/>
      <c r="U25" s="42"/>
      <c r="V25" s="42"/>
      <c r="W25" s="42"/>
      <c r="X25" s="42"/>
      <c r="Y25" s="42"/>
      <c r="Z25" s="38"/>
      <c r="AA25" s="38"/>
      <c r="AB25" s="38"/>
      <c r="AC25" s="37"/>
      <c r="AD25" s="37"/>
      <c r="AE25" s="37"/>
      <c r="AF25" s="37"/>
      <c r="AG25" s="37"/>
      <c r="AH25" s="37"/>
    </row>
    <row r="26" spans="1:34" ht="18.75" customHeight="1" x14ac:dyDescent="0.15">
      <c r="C26" s="28">
        <v>3</v>
      </c>
      <c r="D26" s="48"/>
      <c r="E26" s="49"/>
      <c r="F26" s="50"/>
      <c r="G26" s="39"/>
      <c r="H26" s="40"/>
      <c r="I26" s="40"/>
      <c r="J26" s="41"/>
      <c r="K26" s="42"/>
      <c r="L26" s="42"/>
      <c r="M26" s="42"/>
      <c r="N26" s="42"/>
      <c r="O26" s="42"/>
      <c r="P26" s="42"/>
      <c r="Q26" s="42"/>
      <c r="R26" s="42"/>
      <c r="S26" s="42"/>
      <c r="T26" s="42"/>
      <c r="U26" s="42"/>
      <c r="V26" s="42"/>
      <c r="W26" s="42"/>
      <c r="X26" s="42"/>
      <c r="Y26" s="42"/>
      <c r="Z26" s="38"/>
      <c r="AA26" s="38"/>
      <c r="AB26" s="38"/>
      <c r="AC26" s="37"/>
      <c r="AD26" s="37"/>
      <c r="AE26" s="37"/>
      <c r="AF26" s="37"/>
      <c r="AG26" s="37"/>
      <c r="AH26" s="37"/>
    </row>
    <row r="27" spans="1:34" ht="18.75" customHeight="1" x14ac:dyDescent="0.15">
      <c r="C27" s="28">
        <v>4</v>
      </c>
      <c r="D27" s="48"/>
      <c r="E27" s="49"/>
      <c r="F27" s="50"/>
      <c r="G27" s="39"/>
      <c r="H27" s="40"/>
      <c r="I27" s="40"/>
      <c r="J27" s="41"/>
      <c r="K27" s="42"/>
      <c r="L27" s="42"/>
      <c r="M27" s="42"/>
      <c r="N27" s="42"/>
      <c r="O27" s="42"/>
      <c r="P27" s="42"/>
      <c r="Q27" s="42"/>
      <c r="R27" s="42"/>
      <c r="S27" s="42"/>
      <c r="T27" s="42"/>
      <c r="U27" s="42"/>
      <c r="V27" s="42"/>
      <c r="W27" s="42"/>
      <c r="X27" s="42"/>
      <c r="Y27" s="42"/>
      <c r="Z27" s="38"/>
      <c r="AA27" s="38"/>
      <c r="AB27" s="38"/>
      <c r="AC27" s="37"/>
      <c r="AD27" s="37"/>
      <c r="AE27" s="37"/>
      <c r="AF27" s="37"/>
      <c r="AG27" s="37"/>
      <c r="AH27" s="37"/>
    </row>
    <row r="28" spans="1:34" ht="18.75" customHeight="1" x14ac:dyDescent="0.15">
      <c r="C28" s="28">
        <v>5</v>
      </c>
      <c r="D28" s="48"/>
      <c r="E28" s="49"/>
      <c r="F28" s="50"/>
      <c r="G28" s="39"/>
      <c r="H28" s="40"/>
      <c r="I28" s="40"/>
      <c r="J28" s="41"/>
      <c r="K28" s="42"/>
      <c r="L28" s="42"/>
      <c r="M28" s="42"/>
      <c r="N28" s="42"/>
      <c r="O28" s="42"/>
      <c r="P28" s="42"/>
      <c r="Q28" s="42"/>
      <c r="R28" s="42"/>
      <c r="S28" s="42"/>
      <c r="T28" s="42"/>
      <c r="U28" s="42"/>
      <c r="V28" s="42"/>
      <c r="W28" s="42"/>
      <c r="X28" s="42"/>
      <c r="Y28" s="42"/>
      <c r="Z28" s="38"/>
      <c r="AA28" s="38"/>
      <c r="AB28" s="38"/>
      <c r="AC28" s="37"/>
      <c r="AD28" s="37"/>
      <c r="AE28" s="37"/>
      <c r="AF28" s="37"/>
      <c r="AG28" s="37"/>
      <c r="AH28" s="37"/>
    </row>
    <row r="29" spans="1:34" ht="18.75" customHeight="1" x14ac:dyDescent="0.15">
      <c r="C29" s="28">
        <v>6</v>
      </c>
      <c r="D29" s="48"/>
      <c r="E29" s="49"/>
      <c r="F29" s="50"/>
      <c r="G29" s="39"/>
      <c r="H29" s="40"/>
      <c r="I29" s="40"/>
      <c r="J29" s="41"/>
      <c r="K29" s="42"/>
      <c r="L29" s="42"/>
      <c r="M29" s="42"/>
      <c r="N29" s="42"/>
      <c r="O29" s="42"/>
      <c r="P29" s="42"/>
      <c r="Q29" s="42"/>
      <c r="R29" s="42"/>
      <c r="S29" s="42"/>
      <c r="T29" s="42"/>
      <c r="U29" s="42"/>
      <c r="V29" s="42"/>
      <c r="W29" s="42"/>
      <c r="X29" s="42"/>
      <c r="Y29" s="42"/>
      <c r="Z29" s="38"/>
      <c r="AA29" s="38"/>
      <c r="AB29" s="38"/>
      <c r="AC29" s="37"/>
      <c r="AD29" s="37"/>
      <c r="AE29" s="37"/>
      <c r="AF29" s="37"/>
      <c r="AG29" s="37"/>
      <c r="AH29" s="37"/>
    </row>
    <row r="30" spans="1:34" ht="18.75" customHeight="1" x14ac:dyDescent="0.15">
      <c r="C30" s="28">
        <v>7</v>
      </c>
      <c r="D30" s="48"/>
      <c r="E30" s="49"/>
      <c r="F30" s="50"/>
      <c r="G30" s="39"/>
      <c r="H30" s="40"/>
      <c r="I30" s="40"/>
      <c r="J30" s="41"/>
      <c r="K30" s="42"/>
      <c r="L30" s="42"/>
      <c r="M30" s="42"/>
      <c r="N30" s="42"/>
      <c r="O30" s="42"/>
      <c r="P30" s="42"/>
      <c r="Q30" s="42"/>
      <c r="R30" s="42"/>
      <c r="S30" s="42"/>
      <c r="T30" s="42"/>
      <c r="U30" s="42"/>
      <c r="V30" s="42"/>
      <c r="W30" s="42"/>
      <c r="X30" s="42"/>
      <c r="Y30" s="42"/>
      <c r="Z30" s="38"/>
      <c r="AA30" s="38"/>
      <c r="AB30" s="38"/>
      <c r="AC30" s="37"/>
      <c r="AD30" s="37"/>
      <c r="AE30" s="37"/>
      <c r="AF30" s="37"/>
      <c r="AG30" s="37"/>
      <c r="AH30" s="37"/>
    </row>
    <row r="31" spans="1:34" ht="18.75" customHeight="1" x14ac:dyDescent="0.15">
      <c r="C31" s="28">
        <v>8</v>
      </c>
      <c r="D31" s="48"/>
      <c r="E31" s="49"/>
      <c r="F31" s="50"/>
      <c r="G31" s="39"/>
      <c r="H31" s="40"/>
      <c r="I31" s="40"/>
      <c r="J31" s="41"/>
      <c r="K31" s="42"/>
      <c r="L31" s="42"/>
      <c r="M31" s="42"/>
      <c r="N31" s="42"/>
      <c r="O31" s="42"/>
      <c r="P31" s="42"/>
      <c r="Q31" s="42"/>
      <c r="R31" s="42"/>
      <c r="S31" s="42"/>
      <c r="T31" s="42"/>
      <c r="U31" s="42"/>
      <c r="V31" s="42"/>
      <c r="W31" s="42"/>
      <c r="X31" s="42"/>
      <c r="Y31" s="42"/>
      <c r="Z31" s="38"/>
      <c r="AA31" s="38"/>
      <c r="AB31" s="38"/>
      <c r="AC31" s="37"/>
      <c r="AD31" s="37"/>
      <c r="AE31" s="37"/>
      <c r="AF31" s="37"/>
      <c r="AG31" s="37"/>
      <c r="AH31" s="37"/>
    </row>
    <row r="32" spans="1:34" ht="18.75" customHeight="1" x14ac:dyDescent="0.15">
      <c r="C32" s="28">
        <v>9</v>
      </c>
      <c r="D32" s="48"/>
      <c r="E32" s="49"/>
      <c r="F32" s="50"/>
      <c r="G32" s="39"/>
      <c r="H32" s="40"/>
      <c r="I32" s="40"/>
      <c r="J32" s="41"/>
      <c r="K32" s="42"/>
      <c r="L32" s="42"/>
      <c r="M32" s="42"/>
      <c r="N32" s="42"/>
      <c r="O32" s="42"/>
      <c r="P32" s="42"/>
      <c r="Q32" s="42"/>
      <c r="R32" s="42"/>
      <c r="S32" s="42"/>
      <c r="T32" s="42"/>
      <c r="U32" s="42"/>
      <c r="V32" s="42"/>
      <c r="W32" s="42"/>
      <c r="X32" s="42"/>
      <c r="Y32" s="42"/>
      <c r="Z32" s="38"/>
      <c r="AA32" s="38"/>
      <c r="AB32" s="38"/>
      <c r="AC32" s="37"/>
      <c r="AD32" s="37"/>
      <c r="AE32" s="37"/>
      <c r="AF32" s="37"/>
      <c r="AG32" s="37"/>
      <c r="AH32" s="37"/>
    </row>
    <row r="33" spans="3:34" ht="18.75" customHeight="1" x14ac:dyDescent="0.15">
      <c r="C33" s="28">
        <v>10</v>
      </c>
      <c r="D33" s="48"/>
      <c r="E33" s="49"/>
      <c r="F33" s="50"/>
      <c r="G33" s="39"/>
      <c r="H33" s="40"/>
      <c r="I33" s="40"/>
      <c r="J33" s="41"/>
      <c r="K33" s="42"/>
      <c r="L33" s="42"/>
      <c r="M33" s="42"/>
      <c r="N33" s="42"/>
      <c r="O33" s="42"/>
      <c r="P33" s="42"/>
      <c r="Q33" s="42"/>
      <c r="R33" s="42"/>
      <c r="S33" s="42"/>
      <c r="T33" s="42"/>
      <c r="U33" s="42"/>
      <c r="V33" s="42"/>
      <c r="W33" s="42"/>
      <c r="X33" s="42"/>
      <c r="Y33" s="42"/>
      <c r="Z33" s="38"/>
      <c r="AA33" s="38"/>
      <c r="AB33" s="38"/>
      <c r="AC33" s="37"/>
      <c r="AD33" s="37"/>
      <c r="AE33" s="37"/>
      <c r="AF33" s="37"/>
      <c r="AG33" s="37"/>
      <c r="AH33" s="37"/>
    </row>
    <row r="34" spans="3:34" ht="17.25" customHeight="1" x14ac:dyDescent="0.15">
      <c r="C34" s="29"/>
      <c r="D34" s="30"/>
      <c r="E34" s="30"/>
      <c r="F34" s="30"/>
      <c r="G34" s="30"/>
      <c r="H34" s="30"/>
      <c r="I34" s="30"/>
      <c r="J34" s="30"/>
      <c r="K34" s="31"/>
      <c r="L34" s="31"/>
      <c r="M34" s="31"/>
      <c r="N34" s="31"/>
      <c r="O34" s="31"/>
      <c r="P34" s="31"/>
      <c r="Q34" s="31"/>
      <c r="R34" s="31"/>
      <c r="S34" s="31"/>
      <c r="T34" s="31"/>
      <c r="U34" s="31"/>
      <c r="V34" s="31"/>
      <c r="W34" s="31"/>
      <c r="X34" s="31"/>
      <c r="Y34" s="31"/>
      <c r="Z34" s="38" t="s">
        <v>4</v>
      </c>
      <c r="AA34" s="38"/>
      <c r="AB34" s="38"/>
      <c r="AC34" s="37" t="str">
        <f>IF(AC24="","",SUM(AC24:AH33))</f>
        <v/>
      </c>
      <c r="AD34" s="37"/>
      <c r="AE34" s="37"/>
      <c r="AF34" s="37"/>
      <c r="AG34" s="37"/>
      <c r="AH34" s="37"/>
    </row>
    <row r="35" spans="3:34" x14ac:dyDescent="0.15">
      <c r="C35" s="12"/>
    </row>
    <row r="37" spans="3:34" x14ac:dyDescent="0.15">
      <c r="C37" s="32" t="s">
        <v>33</v>
      </c>
    </row>
    <row r="38" spans="3:34" ht="14.25" customHeight="1" x14ac:dyDescent="0.15">
      <c r="D38" s="35" t="s">
        <v>37</v>
      </c>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row>
    <row r="39" spans="3:34" x14ac:dyDescent="0.1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row>
    <row r="40" spans="3:34" x14ac:dyDescent="0.1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row>
    <row r="41" spans="3:34" x14ac:dyDescent="0.15">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row>
    <row r="52" spans="34:35" ht="18" x14ac:dyDescent="0.15">
      <c r="AH52" s="34"/>
      <c r="AI52" s="34"/>
    </row>
  </sheetData>
  <mergeCells count="75">
    <mergeCell ref="W9:AG9"/>
    <mergeCell ref="S24:Y24"/>
    <mergeCell ref="V13:AF13"/>
    <mergeCell ref="Z30:AB30"/>
    <mergeCell ref="AC30:AH30"/>
    <mergeCell ref="V11:AG11"/>
    <mergeCell ref="S25:Y25"/>
    <mergeCell ref="Z25:AB25"/>
    <mergeCell ref="AC25:AH25"/>
    <mergeCell ref="S26:Y26"/>
    <mergeCell ref="Z26:AB26"/>
    <mergeCell ref="AC26:AH26"/>
    <mergeCell ref="C17:AH17"/>
    <mergeCell ref="G23:J23"/>
    <mergeCell ref="G24:J24"/>
    <mergeCell ref="K23:R23"/>
    <mergeCell ref="D32:F32"/>
    <mergeCell ref="D33:F33"/>
    <mergeCell ref="G30:J30"/>
    <mergeCell ref="K30:R30"/>
    <mergeCell ref="S30:Y30"/>
    <mergeCell ref="G32:J32"/>
    <mergeCell ref="K32:R32"/>
    <mergeCell ref="D27:F27"/>
    <mergeCell ref="D28:F28"/>
    <mergeCell ref="D29:F29"/>
    <mergeCell ref="D30:F30"/>
    <mergeCell ref="D31:F31"/>
    <mergeCell ref="D25:F25"/>
    <mergeCell ref="D26:F26"/>
    <mergeCell ref="G25:J25"/>
    <mergeCell ref="K25:R25"/>
    <mergeCell ref="G26:J26"/>
    <mergeCell ref="K26:R26"/>
    <mergeCell ref="G28:J28"/>
    <mergeCell ref="K28:R28"/>
    <mergeCell ref="S28:Y28"/>
    <mergeCell ref="Z28:AB28"/>
    <mergeCell ref="AC28:AH28"/>
    <mergeCell ref="G27:J27"/>
    <mergeCell ref="K27:R27"/>
    <mergeCell ref="S27:Y27"/>
    <mergeCell ref="Z27:AB27"/>
    <mergeCell ref="AC27:AH27"/>
    <mergeCell ref="Z32:AB32"/>
    <mergeCell ref="AC32:AH32"/>
    <mergeCell ref="G29:J29"/>
    <mergeCell ref="K29:R29"/>
    <mergeCell ref="S29:Y29"/>
    <mergeCell ref="Z29:AB29"/>
    <mergeCell ref="AC29:AH29"/>
    <mergeCell ref="S23:Y23"/>
    <mergeCell ref="Z23:AB23"/>
    <mergeCell ref="AC23:AH23"/>
    <mergeCell ref="AC24:AH24"/>
    <mergeCell ref="D23:F23"/>
    <mergeCell ref="D24:F24"/>
    <mergeCell ref="Z24:AB24"/>
    <mergeCell ref="K24:R24"/>
    <mergeCell ref="AH52:AI52"/>
    <mergeCell ref="D38:AH40"/>
    <mergeCell ref="H19:AE19"/>
    <mergeCell ref="AC34:AH34"/>
    <mergeCell ref="Z34:AB34"/>
    <mergeCell ref="G33:J33"/>
    <mergeCell ref="K33:R33"/>
    <mergeCell ref="S33:Y33"/>
    <mergeCell ref="Z33:AB33"/>
    <mergeCell ref="AC33:AH33"/>
    <mergeCell ref="G31:J31"/>
    <mergeCell ref="K31:R31"/>
    <mergeCell ref="S31:Y31"/>
    <mergeCell ref="Z31:AB31"/>
    <mergeCell ref="AC31:AH31"/>
    <mergeCell ref="S32:Y32"/>
  </mergeCells>
  <phoneticPr fontId="1"/>
  <dataValidations count="2">
    <dataValidation type="list" allowBlank="1" showInputMessage="1" showErrorMessage="1" sqref="Z24:AB33" xr:uid="{00000000-0002-0000-0000-000000000000}">
      <formula1>"市内中小,市内中小以外"</formula1>
    </dataValidation>
    <dataValidation type="list" allowBlank="1" showInputMessage="1" showErrorMessage="1" sqref="G24:J34 D34:F34" xr:uid="{00000000-0002-0000-0000-000001000000}">
      <formula1>"工事,委託,物品"</formula1>
    </dataValidation>
  </dataValidations>
  <pageMargins left="0.56000000000000005" right="0.36" top="0.45" bottom="0.34"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60"/>
  <sheetViews>
    <sheetView zoomScale="85" zoomScaleNormal="85" workbookViewId="0">
      <selection activeCell="F11" sqref="F11"/>
    </sheetView>
  </sheetViews>
  <sheetFormatPr defaultRowHeight="14.25" x14ac:dyDescent="0.15"/>
  <cols>
    <col min="1" max="1" width="3.375" customWidth="1"/>
    <col min="2" max="2" width="17" customWidth="1"/>
    <col min="3" max="5" width="12" customWidth="1"/>
    <col min="6" max="6" width="33.375" customWidth="1"/>
    <col min="7" max="7" width="23" customWidth="1"/>
    <col min="8" max="8" width="12.125" customWidth="1"/>
    <col min="9" max="9" width="15.75" customWidth="1"/>
    <col min="10" max="11" width="15.75" hidden="1" customWidth="1"/>
    <col min="12" max="12" width="9" hidden="1" customWidth="1"/>
    <col min="14" max="14" width="11.75" customWidth="1"/>
    <col min="15" max="15" width="12.375" customWidth="1"/>
    <col min="16" max="16" width="17.875" customWidth="1"/>
  </cols>
  <sheetData>
    <row r="2" spans="1:17" ht="17.25" x14ac:dyDescent="0.15">
      <c r="A2" s="16" t="s">
        <v>28</v>
      </c>
      <c r="B2" s="13"/>
      <c r="C2" s="13"/>
      <c r="D2" s="13"/>
      <c r="E2" s="13"/>
      <c r="F2" s="13"/>
      <c r="G2" s="13"/>
      <c r="H2" s="13"/>
      <c r="I2" s="13"/>
    </row>
    <row r="4" spans="1:17" x14ac:dyDescent="0.15">
      <c r="A4" t="s">
        <v>18</v>
      </c>
    </row>
    <row r="5" spans="1:17" x14ac:dyDescent="0.15">
      <c r="A5" t="s">
        <v>19</v>
      </c>
    </row>
    <row r="6" spans="1:17" x14ac:dyDescent="0.15">
      <c r="A6" t="s">
        <v>24</v>
      </c>
      <c r="I6" s="1"/>
    </row>
    <row r="7" spans="1:17" x14ac:dyDescent="0.15">
      <c r="I7" s="1"/>
      <c r="N7" t="s">
        <v>9</v>
      </c>
    </row>
    <row r="8" spans="1:17" x14ac:dyDescent="0.15">
      <c r="I8" s="1" t="s">
        <v>7</v>
      </c>
      <c r="J8" s="1"/>
      <c r="N8" t="s">
        <v>26</v>
      </c>
    </row>
    <row r="9" spans="1:17" ht="43.5" thickBot="1" x14ac:dyDescent="0.2">
      <c r="A9" s="5"/>
      <c r="B9" s="17" t="s">
        <v>32</v>
      </c>
      <c r="C9" s="17" t="s">
        <v>31</v>
      </c>
      <c r="D9" s="17" t="s">
        <v>30</v>
      </c>
      <c r="E9" s="17" t="s">
        <v>20</v>
      </c>
      <c r="F9" s="18" t="s">
        <v>22</v>
      </c>
      <c r="G9" s="18" t="s">
        <v>15</v>
      </c>
      <c r="H9" s="17" t="s">
        <v>23</v>
      </c>
      <c r="I9" s="18" t="s">
        <v>5</v>
      </c>
      <c r="K9" s="1"/>
      <c r="N9" s="7" t="s">
        <v>0</v>
      </c>
      <c r="O9" s="3" t="s">
        <v>8</v>
      </c>
      <c r="P9" s="3" t="s">
        <v>5</v>
      </c>
    </row>
    <row r="10" spans="1:17" ht="15" thickBot="1" x14ac:dyDescent="0.2">
      <c r="A10" s="2">
        <v>1</v>
      </c>
      <c r="B10" s="23" t="str">
        <f>IF(F10="","",'（様式）発注実績報告書'!#REF!)</f>
        <v/>
      </c>
      <c r="C10" s="23" t="str">
        <f>IF(F10="","",'（様式）発注実績報告書'!K19)</f>
        <v/>
      </c>
      <c r="D10" s="23" t="str">
        <f>IF('（様式）発注実績報告書'!D24="","",'（様式）発注実績報告書'!D24)</f>
        <v/>
      </c>
      <c r="E10" s="15" t="str">
        <f>IF('（様式）発注実績報告書'!G24="","",'（様式）発注実績報告書'!G24)</f>
        <v/>
      </c>
      <c r="F10" s="19" t="str">
        <f>IF('（様式）発注実績報告書'!K24="","",'（様式）発注実績報告書'!K24)</f>
        <v/>
      </c>
      <c r="G10" s="19" t="str">
        <f>IF('（様式）発注実績報告書'!S24="","",'（様式）発注実績報告書'!S24)</f>
        <v/>
      </c>
      <c r="H10" s="15" t="str">
        <f>IF('（様式）発注実績報告書'!Z24="","",'（様式）発注実績報告書'!Z24)</f>
        <v/>
      </c>
      <c r="I10" s="22" t="str">
        <f>IF('（様式）発注実績報告書'!AC24="","",'（様式）発注実績報告書'!AC24)</f>
        <v/>
      </c>
      <c r="J10" s="6" t="str">
        <f>IF(I10&lt;=1000000,"×","〇")</f>
        <v>〇</v>
      </c>
      <c r="K10" s="6" t="str">
        <f>J10&amp;E10&amp;H10</f>
        <v>〇</v>
      </c>
      <c r="L10" s="6"/>
      <c r="N10" s="20" t="s">
        <v>3</v>
      </c>
      <c r="O10" s="10">
        <f>COUNTIF($K$10:$K$65537,"〇"&amp;N9&amp;N10)</f>
        <v>0</v>
      </c>
      <c r="P10" s="11">
        <f ca="1">SUMIF($K$10:$K$65537,"〇"&amp;N9&amp;N10,$I$10:$I$65497)</f>
        <v>0</v>
      </c>
      <c r="Q10" t="s">
        <v>27</v>
      </c>
    </row>
    <row r="11" spans="1:17" ht="15" thickBot="1" x14ac:dyDescent="0.2">
      <c r="A11" s="2">
        <v>2</v>
      </c>
      <c r="B11" s="23" t="str">
        <f>IF(F11="","",'（様式）発注実績報告書'!#REF!)</f>
        <v/>
      </c>
      <c r="C11" s="23" t="str">
        <f>IF(F11="","",'（様式）発注実績報告書'!K20)</f>
        <v/>
      </c>
      <c r="D11" s="23" t="str">
        <f>IF('（様式）発注実績報告書'!D25="","",'（様式）発注実績報告書'!D25)</f>
        <v/>
      </c>
      <c r="E11" s="15" t="str">
        <f>IF('（様式）発注実績報告書'!G25="","",'（様式）発注実績報告書'!G25)</f>
        <v/>
      </c>
      <c r="F11" s="19" t="str">
        <f>IF('（様式）発注実績報告書'!K25="","",'（様式）発注実績報告書'!K25)</f>
        <v/>
      </c>
      <c r="G11" s="19" t="str">
        <f>IF('（様式）発注実績報告書'!S25="","",'（様式）発注実績報告書'!S25)</f>
        <v/>
      </c>
      <c r="H11" s="15" t="str">
        <f>IF('（様式）発注実績報告書'!Z25="","",'（様式）発注実績報告書'!Z25)</f>
        <v/>
      </c>
      <c r="I11" s="22" t="str">
        <f>IF('（様式）発注実績報告書'!AC25="","",'（様式）発注実績報告書'!AC25)</f>
        <v/>
      </c>
      <c r="J11" s="6" t="str">
        <f t="shared" ref="J11:J19" si="0">IF(I11&lt;=1000000,"×","〇")</f>
        <v>〇</v>
      </c>
      <c r="K11" s="6" t="str">
        <f t="shared" ref="K11:K19" si="1">J11&amp;E11&amp;H11</f>
        <v>〇</v>
      </c>
      <c r="L11" s="6"/>
      <c r="N11" s="21" t="s">
        <v>25</v>
      </c>
      <c r="O11" s="8">
        <f>COUNTIF($K$10:$K$65537,"〇"&amp;N9&amp;N11)</f>
        <v>0</v>
      </c>
      <c r="P11" s="8">
        <f ca="1">SUMIF($K$10:$K$65537,"〇"&amp;N9&amp;N11,$I$10:$I$65497)</f>
        <v>0</v>
      </c>
    </row>
    <row r="12" spans="1:17" ht="15" thickBot="1" x14ac:dyDescent="0.2">
      <c r="A12" s="2">
        <v>3</v>
      </c>
      <c r="B12" s="23" t="str">
        <f>IF(F12="","",'（様式）発注実績報告書'!V11)</f>
        <v/>
      </c>
      <c r="C12" s="23" t="str">
        <f>IF(F12="","",'（様式）発注実績報告書'!K21)</f>
        <v/>
      </c>
      <c r="D12" s="23" t="str">
        <f>IF('（様式）発注実績報告書'!D26="","",'（様式）発注実績報告書'!D26)</f>
        <v/>
      </c>
      <c r="E12" s="15" t="str">
        <f>IF('（様式）発注実績報告書'!G26="","",'（様式）発注実績報告書'!G26)</f>
        <v/>
      </c>
      <c r="F12" s="19" t="str">
        <f>IF('（様式）発注実績報告書'!K26="","",'（様式）発注実績報告書'!K26)</f>
        <v/>
      </c>
      <c r="G12" s="19" t="str">
        <f>IF('（様式）発注実績報告書'!S26="","",'（様式）発注実績報告書'!S26)</f>
        <v/>
      </c>
      <c r="H12" s="15" t="str">
        <f>IF('（様式）発注実績報告書'!Z26="","",'（様式）発注実績報告書'!Z26)</f>
        <v/>
      </c>
      <c r="I12" s="22" t="str">
        <f>IF('（様式）発注実績報告書'!AC26="","",'（様式）発注実績報告書'!AC26)</f>
        <v/>
      </c>
      <c r="J12" s="6" t="str">
        <f>IF(I12&lt;=1000000,"×","〇")</f>
        <v>〇</v>
      </c>
      <c r="K12" s="6" t="str">
        <f t="shared" si="1"/>
        <v>〇</v>
      </c>
      <c r="L12" s="6"/>
      <c r="N12" s="9" t="s">
        <v>4</v>
      </c>
      <c r="O12" s="10">
        <f>SUM(O10:O11)</f>
        <v>0</v>
      </c>
      <c r="P12" s="11">
        <f ca="1">SUM(P10:P11)</f>
        <v>0</v>
      </c>
      <c r="Q12" t="s">
        <v>27</v>
      </c>
    </row>
    <row r="13" spans="1:17" x14ac:dyDescent="0.15">
      <c r="A13" s="2">
        <v>4</v>
      </c>
      <c r="B13" s="23" t="str">
        <f>IF(F13="","",'（様式）発注実績報告書'!V12)</f>
        <v/>
      </c>
      <c r="C13" s="23" t="str">
        <f>IF(F13="","",'（様式）発注実績報告書'!K22)</f>
        <v/>
      </c>
      <c r="D13" s="23" t="str">
        <f>IF('（様式）発注実績報告書'!D27="","",'（様式）発注実績報告書'!D27)</f>
        <v/>
      </c>
      <c r="E13" s="15" t="str">
        <f>IF('（様式）発注実績報告書'!G27="","",'（様式）発注実績報告書'!G27)</f>
        <v/>
      </c>
      <c r="F13" s="19" t="str">
        <f>IF('（様式）発注実績報告書'!K27="","",'（様式）発注実績報告書'!K27)</f>
        <v/>
      </c>
      <c r="G13" s="19" t="str">
        <f>IF('（様式）発注実績報告書'!S27="","",'（様式）発注実績報告書'!S27)</f>
        <v/>
      </c>
      <c r="H13" s="15" t="str">
        <f>IF('（様式）発注実績報告書'!Z27="","",'（様式）発注実績報告書'!Z27)</f>
        <v/>
      </c>
      <c r="I13" s="22" t="str">
        <f>IF('（様式）発注実績報告書'!AC27="","",'（様式）発注実績報告書'!AC27)</f>
        <v/>
      </c>
      <c r="J13" s="6" t="str">
        <f t="shared" si="0"/>
        <v>〇</v>
      </c>
      <c r="K13" s="6" t="str">
        <f t="shared" si="1"/>
        <v>〇</v>
      </c>
      <c r="L13" s="6"/>
    </row>
    <row r="14" spans="1:17" ht="15" thickBot="1" x14ac:dyDescent="0.2">
      <c r="A14" s="2">
        <v>5</v>
      </c>
      <c r="B14" s="23" t="str">
        <f>IF(F14="","",'（様式）発注実績報告書'!V13)</f>
        <v/>
      </c>
      <c r="C14" s="23" t="str">
        <f>IF(F14="","",'（様式）発注実績報告書'!K23)</f>
        <v/>
      </c>
      <c r="D14" s="23" t="str">
        <f>IF('（様式）発注実績報告書'!D28="","",'（様式）発注実績報告書'!D28)</f>
        <v/>
      </c>
      <c r="E14" s="15" t="str">
        <f>IF('（様式）発注実績報告書'!G28="","",'（様式）発注実績報告書'!G28)</f>
        <v/>
      </c>
      <c r="F14" s="19" t="str">
        <f>IF('（様式）発注実績報告書'!K28="","",'（様式）発注実績報告書'!K28)</f>
        <v/>
      </c>
      <c r="G14" s="19" t="str">
        <f>IF('（様式）発注実績報告書'!S28="","",'（様式）発注実績報告書'!S28)</f>
        <v/>
      </c>
      <c r="H14" s="15" t="str">
        <f>IF('（様式）発注実績報告書'!Z28="","",'（様式）発注実績報告書'!Z28)</f>
        <v/>
      </c>
      <c r="I14" s="22" t="str">
        <f>IF('（様式）発注実績報告書'!AC28="","",'（様式）発注実績報告書'!AC28)</f>
        <v/>
      </c>
      <c r="J14" s="6" t="str">
        <f t="shared" si="0"/>
        <v>〇</v>
      </c>
      <c r="K14" s="6" t="str">
        <f t="shared" si="1"/>
        <v>〇</v>
      </c>
      <c r="L14" s="6"/>
      <c r="N14" s="5" t="s">
        <v>1</v>
      </c>
      <c r="O14" s="4" t="s">
        <v>8</v>
      </c>
      <c r="P14" s="4" t="s">
        <v>5</v>
      </c>
    </row>
    <row r="15" spans="1:17" ht="15" thickBot="1" x14ac:dyDescent="0.2">
      <c r="A15" s="2">
        <v>6</v>
      </c>
      <c r="B15" s="23" t="str">
        <f>IF(F15="","",'（様式）発注実績報告書'!V14)</f>
        <v/>
      </c>
      <c r="C15" s="23" t="str">
        <f>IF(F15="","",'（様式）発注実績報告書'!K24)</f>
        <v/>
      </c>
      <c r="D15" s="23" t="str">
        <f>IF('（様式）発注実績報告書'!D29="","",'（様式）発注実績報告書'!D29)</f>
        <v/>
      </c>
      <c r="E15" s="15" t="str">
        <f>IF('（様式）発注実績報告書'!G29="","",'（様式）発注実績報告書'!G29)</f>
        <v/>
      </c>
      <c r="F15" s="19" t="str">
        <f>IF('（様式）発注実績報告書'!K29="","",'（様式）発注実績報告書'!K29)</f>
        <v/>
      </c>
      <c r="G15" s="19" t="str">
        <f>IF('（様式）発注実績報告書'!S29="","",'（様式）発注実績報告書'!S29)</f>
        <v/>
      </c>
      <c r="H15" s="15" t="str">
        <f>IF('（様式）発注実績報告書'!Z29="","",'（様式）発注実績報告書'!Z29)</f>
        <v/>
      </c>
      <c r="I15" s="22" t="str">
        <f>IF('（様式）発注実績報告書'!AC29="","",'（様式）発注実績報告書'!AC29)</f>
        <v/>
      </c>
      <c r="J15" s="6" t="str">
        <f t="shared" si="0"/>
        <v>〇</v>
      </c>
      <c r="K15" s="6" t="str">
        <f t="shared" si="1"/>
        <v>〇</v>
      </c>
      <c r="L15" s="6"/>
      <c r="N15" s="20" t="s">
        <v>3</v>
      </c>
      <c r="O15" s="10">
        <f>COUNTIF($K$10:$K$65537,"〇"&amp;N14&amp;N15)</f>
        <v>0</v>
      </c>
      <c r="P15" s="11">
        <f ca="1">SUMIF($K$10:$K$65537,"〇"&amp;N14&amp;N15,$I$10:$I$65497)</f>
        <v>0</v>
      </c>
      <c r="Q15" t="s">
        <v>27</v>
      </c>
    </row>
    <row r="16" spans="1:17" ht="15" thickBot="1" x14ac:dyDescent="0.2">
      <c r="A16" s="2">
        <v>7</v>
      </c>
      <c r="B16" s="23" t="str">
        <f>IF(F16="","",'（様式）発注実績報告書'!V15)</f>
        <v/>
      </c>
      <c r="C16" s="23" t="str">
        <f>IF(F16="","",'（様式）発注実績報告書'!K25)</f>
        <v/>
      </c>
      <c r="D16" s="23" t="str">
        <f>IF('（様式）発注実績報告書'!D30="","",'（様式）発注実績報告書'!D30)</f>
        <v/>
      </c>
      <c r="E16" s="15" t="str">
        <f>IF('（様式）発注実績報告書'!G30="","",'（様式）発注実績報告書'!G30)</f>
        <v/>
      </c>
      <c r="F16" s="19" t="str">
        <f>IF('（様式）発注実績報告書'!K30="","",'（様式）発注実績報告書'!K30)</f>
        <v/>
      </c>
      <c r="G16" s="19" t="str">
        <f>IF('（様式）発注実績報告書'!S30="","",'（様式）発注実績報告書'!S30)</f>
        <v/>
      </c>
      <c r="H16" s="15" t="str">
        <f>IF('（様式）発注実績報告書'!Z30="","",'（様式）発注実績報告書'!Z30)</f>
        <v/>
      </c>
      <c r="I16" s="22" t="str">
        <f>IF('（様式）発注実績報告書'!AC30="","",'（様式）発注実績報告書'!AC30)</f>
        <v/>
      </c>
      <c r="J16" s="6" t="str">
        <f t="shared" si="0"/>
        <v>〇</v>
      </c>
      <c r="K16" s="6" t="str">
        <f t="shared" si="1"/>
        <v>〇</v>
      </c>
      <c r="L16" s="6"/>
      <c r="N16" s="21" t="s">
        <v>25</v>
      </c>
      <c r="O16" s="8">
        <f>COUNTIF($K$10:$K$65537,"〇"&amp;N14&amp;N16)</f>
        <v>0</v>
      </c>
      <c r="P16" s="8">
        <f ca="1">SUMIF($K$10:$K$65537,"〇"&amp;$N$14&amp;N16,$I$10:$I$65497)</f>
        <v>0</v>
      </c>
    </row>
    <row r="17" spans="1:17" ht="15" thickBot="1" x14ac:dyDescent="0.2">
      <c r="A17" s="2">
        <v>8</v>
      </c>
      <c r="B17" s="23" t="str">
        <f>IF(F17="","",'（様式）発注実績報告書'!V16)</f>
        <v/>
      </c>
      <c r="C17" s="23" t="str">
        <f>IF(F17="","",'（様式）発注実績報告書'!K26)</f>
        <v/>
      </c>
      <c r="D17" s="23" t="str">
        <f>IF('（様式）発注実績報告書'!D31="","",'（様式）発注実績報告書'!D31)</f>
        <v/>
      </c>
      <c r="E17" s="15" t="str">
        <f>IF('（様式）発注実績報告書'!G31="","",'（様式）発注実績報告書'!G31)</f>
        <v/>
      </c>
      <c r="F17" s="19" t="str">
        <f>IF('（様式）発注実績報告書'!K31="","",'（様式）発注実績報告書'!K31)</f>
        <v/>
      </c>
      <c r="G17" s="19" t="str">
        <f>IF('（様式）発注実績報告書'!S31="","",'（様式）発注実績報告書'!S31)</f>
        <v/>
      </c>
      <c r="H17" s="15" t="str">
        <f>IF('（様式）発注実績報告書'!Z31="","",'（様式）発注実績報告書'!Z31)</f>
        <v/>
      </c>
      <c r="I17" s="22" t="str">
        <f>IF('（様式）発注実績報告書'!AC31="","",'（様式）発注実績報告書'!AC31)</f>
        <v/>
      </c>
      <c r="J17" s="6" t="str">
        <f t="shared" si="0"/>
        <v>〇</v>
      </c>
      <c r="K17" s="6" t="str">
        <f t="shared" si="1"/>
        <v>〇</v>
      </c>
      <c r="L17" s="6"/>
      <c r="N17" s="9" t="s">
        <v>4</v>
      </c>
      <c r="O17" s="10">
        <f>SUM(O15:O16)</f>
        <v>0</v>
      </c>
      <c r="P17" s="11">
        <f ca="1">SUM(P15:P16)</f>
        <v>0</v>
      </c>
      <c r="Q17" t="s">
        <v>27</v>
      </c>
    </row>
    <row r="18" spans="1:17" x14ac:dyDescent="0.15">
      <c r="A18" s="2">
        <v>9</v>
      </c>
      <c r="B18" s="23" t="str">
        <f>IF(F18="","",'（様式）発注実績報告書'!V17)</f>
        <v/>
      </c>
      <c r="C18" s="23" t="str">
        <f>IF(F18="","",'（様式）発注実績報告書'!K27)</f>
        <v/>
      </c>
      <c r="D18" s="23" t="str">
        <f>IF('（様式）発注実績報告書'!D32="","",'（様式）発注実績報告書'!D32)</f>
        <v/>
      </c>
      <c r="E18" s="15" t="str">
        <f>IF('（様式）発注実績報告書'!G32="","",'（様式）発注実績報告書'!G32)</f>
        <v/>
      </c>
      <c r="F18" s="19" t="str">
        <f>IF('（様式）発注実績報告書'!K32="","",'（様式）発注実績報告書'!K32)</f>
        <v/>
      </c>
      <c r="G18" s="19" t="str">
        <f>IF('（様式）発注実績報告書'!S32="","",'（様式）発注実績報告書'!S32)</f>
        <v/>
      </c>
      <c r="H18" s="15" t="str">
        <f>IF('（様式）発注実績報告書'!Z32="","",'（様式）発注実績報告書'!Z32)</f>
        <v/>
      </c>
      <c r="I18" s="22" t="str">
        <f>IF('（様式）発注実績報告書'!AC32="","",'（様式）発注実績報告書'!AC32)</f>
        <v/>
      </c>
      <c r="J18" s="6" t="str">
        <f t="shared" si="0"/>
        <v>〇</v>
      </c>
      <c r="K18" s="6" t="str">
        <f t="shared" si="1"/>
        <v>〇</v>
      </c>
      <c r="L18" s="6"/>
    </row>
    <row r="19" spans="1:17" ht="15" thickBot="1" x14ac:dyDescent="0.2">
      <c r="A19" s="2">
        <v>10</v>
      </c>
      <c r="B19" s="23" t="str">
        <f>IF(F19="","",'（様式）発注実績報告書'!V18)</f>
        <v/>
      </c>
      <c r="C19" s="23" t="str">
        <f>IF(F19="","",'（様式）発注実績報告書'!K28)</f>
        <v/>
      </c>
      <c r="D19" s="23" t="str">
        <f>IF('（様式）発注実績報告書'!D33="","",'（様式）発注実績報告書'!D33)</f>
        <v/>
      </c>
      <c r="E19" s="15" t="str">
        <f>IF('（様式）発注実績報告書'!G33="","",'（様式）発注実績報告書'!G33)</f>
        <v/>
      </c>
      <c r="F19" s="19" t="str">
        <f>IF('（様式）発注実績報告書'!K33="","",'（様式）発注実績報告書'!K33)</f>
        <v/>
      </c>
      <c r="G19" s="19" t="str">
        <f>IF('（様式）発注実績報告書'!S33="","",'（様式）発注実績報告書'!S33)</f>
        <v/>
      </c>
      <c r="H19" s="15" t="str">
        <f>IF('（様式）発注実績報告書'!Z33="","",'（様式）発注実績報告書'!Z33)</f>
        <v/>
      </c>
      <c r="I19" s="22" t="str">
        <f>IF('（様式）発注実績報告書'!AC33="","",'（様式）発注実績報告書'!AC33)</f>
        <v/>
      </c>
      <c r="J19" s="6" t="str">
        <f t="shared" si="0"/>
        <v>〇</v>
      </c>
      <c r="K19" s="6" t="str">
        <f t="shared" si="1"/>
        <v>〇</v>
      </c>
      <c r="L19" s="6"/>
      <c r="N19" s="5" t="s">
        <v>2</v>
      </c>
      <c r="O19" s="4" t="s">
        <v>8</v>
      </c>
      <c r="P19" s="4" t="s">
        <v>5</v>
      </c>
    </row>
    <row r="20" spans="1:17" ht="15" thickBot="1" x14ac:dyDescent="0.2">
      <c r="J20" s="6" t="e">
        <f>IF(#REF!&lt;=1000000,"×","〇")</f>
        <v>#REF!</v>
      </c>
      <c r="K20" s="6" t="e">
        <f>J20&amp;#REF!&amp;#REF!</f>
        <v>#REF!</v>
      </c>
      <c r="L20" s="6"/>
      <c r="N20" s="20" t="s">
        <v>3</v>
      </c>
      <c r="O20" s="10">
        <f>COUNTIF($K$10:$K$65537,"〇"&amp;N19&amp;N20)</f>
        <v>0</v>
      </c>
      <c r="P20" s="11">
        <f ca="1">SUMIF($K$10:$K$65537,"〇"&amp;$N$19&amp;N20,$I$10:$I$65497)</f>
        <v>0</v>
      </c>
      <c r="Q20" t="s">
        <v>27</v>
      </c>
    </row>
    <row r="21" spans="1:17" ht="15" thickBot="1" x14ac:dyDescent="0.2">
      <c r="J21" s="6" t="e">
        <f>IF(#REF!&lt;=1000000,"×","〇")</f>
        <v>#REF!</v>
      </c>
      <c r="K21" s="6" t="e">
        <f>J21&amp;#REF!&amp;#REF!</f>
        <v>#REF!</v>
      </c>
      <c r="L21" s="6"/>
      <c r="N21" s="21" t="s">
        <v>25</v>
      </c>
      <c r="O21" s="8">
        <f>COUNTIF($K$10:$K$65537,"〇"&amp;N19&amp;N21)</f>
        <v>0</v>
      </c>
      <c r="P21" s="8">
        <f ca="1">SUMIF($K$10:$K$65537,"〇"&amp;$N$19&amp;N21,$I$10:$I$65497)</f>
        <v>0</v>
      </c>
    </row>
    <row r="22" spans="1:17" ht="15" thickBot="1" x14ac:dyDescent="0.2">
      <c r="J22" s="6" t="e">
        <f>IF(#REF!&lt;=1000000,"×","〇")</f>
        <v>#REF!</v>
      </c>
      <c r="K22" s="6" t="e">
        <f>J22&amp;#REF!&amp;#REF!</f>
        <v>#REF!</v>
      </c>
      <c r="L22" s="6"/>
      <c r="N22" s="9" t="s">
        <v>4</v>
      </c>
      <c r="O22" s="10">
        <f>SUM(O20:O21)</f>
        <v>0</v>
      </c>
      <c r="P22" s="11">
        <f ca="1">SUM(P20:P21)</f>
        <v>0</v>
      </c>
      <c r="Q22" t="s">
        <v>27</v>
      </c>
    </row>
    <row r="23" spans="1:17" x14ac:dyDescent="0.15">
      <c r="J23" s="6" t="e">
        <f>IF(#REF!&lt;=1000000,"×","〇")</f>
        <v>#REF!</v>
      </c>
      <c r="K23" s="6" t="e">
        <f>J23&amp;#REF!&amp;#REF!</f>
        <v>#REF!</v>
      </c>
      <c r="L23" s="6"/>
    </row>
    <row r="24" spans="1:17" x14ac:dyDescent="0.15">
      <c r="J24" s="6" t="e">
        <f>IF(#REF!&lt;=1000000,"×","〇")</f>
        <v>#REF!</v>
      </c>
      <c r="K24" s="6" t="e">
        <f>J24&amp;#REF!&amp;#REF!</f>
        <v>#REF!</v>
      </c>
      <c r="L24" s="6"/>
    </row>
    <row r="25" spans="1:17" x14ac:dyDescent="0.15">
      <c r="J25" s="6" t="e">
        <f>IF(#REF!&lt;=1000000,"×","〇")</f>
        <v>#REF!</v>
      </c>
      <c r="K25" s="6" t="e">
        <f>J25&amp;#REF!&amp;#REF!</f>
        <v>#REF!</v>
      </c>
      <c r="L25" s="6"/>
    </row>
    <row r="26" spans="1:17" x14ac:dyDescent="0.15">
      <c r="J26" s="6" t="e">
        <f>IF(#REF!&lt;=1000000,"×","〇")</f>
        <v>#REF!</v>
      </c>
      <c r="K26" s="6" t="e">
        <f>J26&amp;#REF!&amp;#REF!</f>
        <v>#REF!</v>
      </c>
      <c r="L26" s="6"/>
    </row>
    <row r="27" spans="1:17" x14ac:dyDescent="0.15">
      <c r="J27" s="6" t="e">
        <f>IF(#REF!&lt;=1000000,"×","〇")</f>
        <v>#REF!</v>
      </c>
      <c r="K27" s="6" t="e">
        <f>J27&amp;#REF!&amp;#REF!</f>
        <v>#REF!</v>
      </c>
      <c r="L27" s="6"/>
    </row>
    <row r="28" spans="1:17" x14ac:dyDescent="0.15">
      <c r="J28" s="6" t="e">
        <f>IF(#REF!&lt;=1000000,"×","〇")</f>
        <v>#REF!</v>
      </c>
      <c r="K28" s="6" t="e">
        <f>J28&amp;#REF!&amp;#REF!</f>
        <v>#REF!</v>
      </c>
      <c r="L28" s="6"/>
    </row>
    <row r="29" spans="1:17" x14ac:dyDescent="0.15">
      <c r="J29" s="6" t="e">
        <f>IF(#REF!&lt;=1000000,"×","〇")</f>
        <v>#REF!</v>
      </c>
      <c r="K29" s="6" t="e">
        <f>J29&amp;#REF!&amp;#REF!</f>
        <v>#REF!</v>
      </c>
      <c r="L29" s="6"/>
    </row>
    <row r="30" spans="1:17" x14ac:dyDescent="0.15">
      <c r="J30" s="6" t="e">
        <f>IF(#REF!&lt;=1000000,"×","〇")</f>
        <v>#REF!</v>
      </c>
      <c r="K30" s="6" t="e">
        <f>J30&amp;#REF!&amp;#REF!</f>
        <v>#REF!</v>
      </c>
      <c r="L30" s="6"/>
    </row>
    <row r="31" spans="1:17" x14ac:dyDescent="0.15">
      <c r="J31" s="6" t="e">
        <f>IF(#REF!&lt;=1000000,"×","〇")</f>
        <v>#REF!</v>
      </c>
      <c r="K31" s="6" t="e">
        <f>J31&amp;#REF!&amp;#REF!</f>
        <v>#REF!</v>
      </c>
      <c r="L31" s="6"/>
    </row>
    <row r="32" spans="1:17" x14ac:dyDescent="0.15">
      <c r="J32" s="6" t="e">
        <f>IF(#REF!&lt;=1000000,"×","〇")</f>
        <v>#REF!</v>
      </c>
      <c r="K32" s="6" t="e">
        <f>J32&amp;#REF!&amp;#REF!</f>
        <v>#REF!</v>
      </c>
      <c r="L32" s="6"/>
    </row>
    <row r="33" spans="10:12" x14ac:dyDescent="0.15">
      <c r="J33" s="6" t="e">
        <f>IF(#REF!&lt;=1000000,"×","〇")</f>
        <v>#REF!</v>
      </c>
      <c r="K33" s="6" t="e">
        <f>J33&amp;#REF!&amp;#REF!</f>
        <v>#REF!</v>
      </c>
      <c r="L33" s="6"/>
    </row>
    <row r="34" spans="10:12" x14ac:dyDescent="0.15">
      <c r="J34" s="6" t="e">
        <f>IF(#REF!&lt;=1000000,"×","〇")</f>
        <v>#REF!</v>
      </c>
      <c r="K34" s="6" t="e">
        <f>J34&amp;#REF!&amp;#REF!</f>
        <v>#REF!</v>
      </c>
      <c r="L34" s="6"/>
    </row>
    <row r="35" spans="10:12" x14ac:dyDescent="0.15">
      <c r="J35" s="6" t="e">
        <f>IF(#REF!&lt;=1000000,"×","〇")</f>
        <v>#REF!</v>
      </c>
      <c r="K35" s="6" t="e">
        <f>J35&amp;#REF!&amp;#REF!</f>
        <v>#REF!</v>
      </c>
      <c r="L35" s="6"/>
    </row>
    <row r="36" spans="10:12" x14ac:dyDescent="0.15">
      <c r="J36" s="6" t="e">
        <f>IF(#REF!&lt;=1000000,"×","〇")</f>
        <v>#REF!</v>
      </c>
      <c r="K36" s="6" t="e">
        <f>J36&amp;#REF!&amp;#REF!</f>
        <v>#REF!</v>
      </c>
      <c r="L36" s="6"/>
    </row>
    <row r="37" spans="10:12" x14ac:dyDescent="0.15">
      <c r="J37" s="6" t="e">
        <f>IF(#REF!&lt;=1000000,"×","〇")</f>
        <v>#REF!</v>
      </c>
      <c r="K37" s="6" t="e">
        <f>J37&amp;#REF!&amp;#REF!</f>
        <v>#REF!</v>
      </c>
      <c r="L37" s="6"/>
    </row>
    <row r="38" spans="10:12" x14ac:dyDescent="0.15">
      <c r="J38" s="6" t="e">
        <f>IF(#REF!&lt;=1000000,"×","〇")</f>
        <v>#REF!</v>
      </c>
      <c r="K38" s="6" t="e">
        <f>J38&amp;#REF!&amp;#REF!</f>
        <v>#REF!</v>
      </c>
      <c r="L38" s="6"/>
    </row>
    <row r="39" spans="10:12" x14ac:dyDescent="0.15">
      <c r="J39" s="6" t="e">
        <f>IF(#REF!&lt;=1000000,"×","〇")</f>
        <v>#REF!</v>
      </c>
      <c r="K39" s="6" t="e">
        <f>J39&amp;#REF!&amp;#REF!</f>
        <v>#REF!</v>
      </c>
      <c r="L39" s="6"/>
    </row>
    <row r="40" spans="10:12" x14ac:dyDescent="0.15">
      <c r="J40" s="6" t="e">
        <f>IF(#REF!&lt;=1000000,"×","〇")</f>
        <v>#REF!</v>
      </c>
      <c r="K40" s="6" t="e">
        <f>J40&amp;#REF!&amp;#REF!</f>
        <v>#REF!</v>
      </c>
      <c r="L40" s="6"/>
    </row>
    <row r="41" spans="10:12" x14ac:dyDescent="0.15">
      <c r="J41" s="6" t="e">
        <f>IF(#REF!&lt;=1000000,"×","〇")</f>
        <v>#REF!</v>
      </c>
      <c r="K41" s="6" t="e">
        <f>J41&amp;#REF!&amp;#REF!</f>
        <v>#REF!</v>
      </c>
      <c r="L41" s="6"/>
    </row>
    <row r="42" spans="10:12" x14ac:dyDescent="0.15">
      <c r="J42" s="6" t="e">
        <f>IF(#REF!&lt;=1000000,"×","〇")</f>
        <v>#REF!</v>
      </c>
      <c r="K42" s="6" t="e">
        <f>J42&amp;#REF!&amp;#REF!</f>
        <v>#REF!</v>
      </c>
      <c r="L42" s="6"/>
    </row>
    <row r="43" spans="10:12" x14ac:dyDescent="0.15">
      <c r="J43" s="6" t="e">
        <f>IF(#REF!&lt;=1000000,"×","〇")</f>
        <v>#REF!</v>
      </c>
      <c r="K43" s="6" t="e">
        <f>J43&amp;#REF!&amp;#REF!</f>
        <v>#REF!</v>
      </c>
      <c r="L43" s="6"/>
    </row>
    <row r="44" spans="10:12" x14ac:dyDescent="0.15">
      <c r="J44" s="6" t="e">
        <f>IF(#REF!&lt;=1000000,"×","〇")</f>
        <v>#REF!</v>
      </c>
      <c r="K44" s="6" t="e">
        <f>J44&amp;#REF!&amp;#REF!</f>
        <v>#REF!</v>
      </c>
      <c r="L44" s="6"/>
    </row>
    <row r="45" spans="10:12" x14ac:dyDescent="0.15">
      <c r="J45" s="6" t="e">
        <f>IF(#REF!&lt;=1000000,"×","〇")</f>
        <v>#REF!</v>
      </c>
      <c r="K45" s="6" t="e">
        <f>J45&amp;#REF!&amp;#REF!</f>
        <v>#REF!</v>
      </c>
      <c r="L45" s="6"/>
    </row>
    <row r="46" spans="10:12" x14ac:dyDescent="0.15">
      <c r="J46" s="6" t="e">
        <f>IF(#REF!&lt;=1000000,"×","〇")</f>
        <v>#REF!</v>
      </c>
      <c r="K46" s="6" t="e">
        <f>J46&amp;#REF!&amp;#REF!</f>
        <v>#REF!</v>
      </c>
      <c r="L46" s="6"/>
    </row>
    <row r="47" spans="10:12" x14ac:dyDescent="0.15">
      <c r="J47" s="6" t="e">
        <f>IF(#REF!&lt;=1000000,"×","〇")</f>
        <v>#REF!</v>
      </c>
      <c r="K47" s="6" t="e">
        <f>J47&amp;#REF!&amp;#REF!</f>
        <v>#REF!</v>
      </c>
      <c r="L47" s="6"/>
    </row>
    <row r="48" spans="10:12" x14ac:dyDescent="0.15">
      <c r="J48" s="6" t="e">
        <f>IF(#REF!&lt;=1000000,"×","〇")</f>
        <v>#REF!</v>
      </c>
      <c r="K48" s="6" t="e">
        <f>J48&amp;#REF!&amp;#REF!</f>
        <v>#REF!</v>
      </c>
      <c r="L48" s="6"/>
    </row>
    <row r="49" spans="10:12" x14ac:dyDescent="0.15">
      <c r="J49" s="6" t="e">
        <f>IF(#REF!&lt;=1000000,"×","〇")</f>
        <v>#REF!</v>
      </c>
      <c r="K49" s="6" t="e">
        <f>J49&amp;#REF!&amp;#REF!</f>
        <v>#REF!</v>
      </c>
      <c r="L49" s="6"/>
    </row>
    <row r="50" spans="10:12" x14ac:dyDescent="0.15">
      <c r="J50" s="6" t="e">
        <f>IF(#REF!&lt;=1000000,"×","〇")</f>
        <v>#REF!</v>
      </c>
      <c r="K50" s="6" t="e">
        <f>J50&amp;#REF!&amp;#REF!</f>
        <v>#REF!</v>
      </c>
      <c r="L50" s="6"/>
    </row>
    <row r="51" spans="10:12" x14ac:dyDescent="0.15">
      <c r="J51" s="6" t="e">
        <f>IF(#REF!&lt;=1000000,"×","〇")</f>
        <v>#REF!</v>
      </c>
      <c r="K51" s="6" t="e">
        <f>J51&amp;#REF!&amp;#REF!</f>
        <v>#REF!</v>
      </c>
      <c r="L51" s="6"/>
    </row>
    <row r="52" spans="10:12" x14ac:dyDescent="0.15">
      <c r="J52" s="6" t="e">
        <f>IF(#REF!&lt;=1000000,"×","〇")</f>
        <v>#REF!</v>
      </c>
      <c r="K52" s="6" t="e">
        <f>J52&amp;#REF!&amp;#REF!</f>
        <v>#REF!</v>
      </c>
      <c r="L52" s="6"/>
    </row>
    <row r="53" spans="10:12" x14ac:dyDescent="0.15">
      <c r="J53" s="6" t="e">
        <f>IF(#REF!&lt;=1000000,"×","〇")</f>
        <v>#REF!</v>
      </c>
      <c r="K53" s="6" t="e">
        <f>J53&amp;#REF!&amp;#REF!</f>
        <v>#REF!</v>
      </c>
      <c r="L53" s="6"/>
    </row>
    <row r="54" spans="10:12" x14ac:dyDescent="0.15">
      <c r="J54" s="6" t="e">
        <f>IF(#REF!&lt;=1000000,"×","〇")</f>
        <v>#REF!</v>
      </c>
      <c r="K54" s="6" t="e">
        <f>J54&amp;#REF!&amp;#REF!</f>
        <v>#REF!</v>
      </c>
      <c r="L54" s="6"/>
    </row>
    <row r="55" spans="10:12" x14ac:dyDescent="0.15">
      <c r="J55" s="6" t="e">
        <f>IF(#REF!&lt;=1000000,"×","〇")</f>
        <v>#REF!</v>
      </c>
      <c r="K55" s="6" t="e">
        <f>J55&amp;#REF!&amp;#REF!</f>
        <v>#REF!</v>
      </c>
      <c r="L55" s="6"/>
    </row>
    <row r="56" spans="10:12" x14ac:dyDescent="0.15">
      <c r="J56" s="6" t="e">
        <f>IF(#REF!&lt;=1000000,"×","〇")</f>
        <v>#REF!</v>
      </c>
      <c r="K56" s="6" t="e">
        <f>J56&amp;#REF!&amp;#REF!</f>
        <v>#REF!</v>
      </c>
      <c r="L56" s="6"/>
    </row>
    <row r="57" spans="10:12" x14ac:dyDescent="0.15">
      <c r="J57" s="6" t="e">
        <f>IF(#REF!&lt;=1000000,"×","〇")</f>
        <v>#REF!</v>
      </c>
      <c r="K57" s="6" t="e">
        <f>J57&amp;#REF!&amp;#REF!</f>
        <v>#REF!</v>
      </c>
      <c r="L57" s="6"/>
    </row>
    <row r="58" spans="10:12" x14ac:dyDescent="0.15">
      <c r="J58" s="6" t="e">
        <f>IF(#REF!&lt;=1000000,"×","〇")</f>
        <v>#REF!</v>
      </c>
      <c r="K58" s="6" t="e">
        <f>J58&amp;#REF!&amp;#REF!</f>
        <v>#REF!</v>
      </c>
      <c r="L58" s="6"/>
    </row>
    <row r="59" spans="10:12" x14ac:dyDescent="0.15">
      <c r="J59" s="6" t="e">
        <f>IF(#REF!&lt;=1000000,"×","〇")</f>
        <v>#REF!</v>
      </c>
      <c r="K59" s="6" t="e">
        <f>J59&amp;#REF!&amp;#REF!</f>
        <v>#REF!</v>
      </c>
      <c r="L59" s="6"/>
    </row>
    <row r="60" spans="10:12" x14ac:dyDescent="0.15">
      <c r="K60" t="str">
        <f>J60&amp;E20&amp;H20</f>
        <v/>
      </c>
    </row>
  </sheetData>
  <phoneticPr fontId="1"/>
  <pageMargins left="0.74803149606299213" right="0.74803149606299213" top="0.59055118110236227" bottom="0.59055118110236227" header="0.51181102362204722" footer="0.51181102362204722"/>
  <pageSetup paperSize="9" scale="60"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（様式）発注実績報告書</vt:lpstr>
      <vt:lpstr>（所管局）集計表</vt:lpstr>
      <vt:lpstr>'（様式）発注実績報告書'!Print_Area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ｕｓｅr</dc:creator>
  <cp:lastModifiedBy>宮澤亜美_50（ま）指導部建築指導課</cp:lastModifiedBy>
  <cp:lastPrinted>2026-07-13T07:16:20Z</cp:lastPrinted>
  <dcterms:created xsi:type="dcterms:W3CDTF">2010-05-11T01:30:03Z</dcterms:created>
  <dcterms:modified xsi:type="dcterms:W3CDTF">2026-08-31T03:58:32Z</dcterms:modified>
</cp:coreProperties>
</file>