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（1） 大公園（１ｈａ以上調書）" sheetId="1" r:id="rId1"/>
  </sheets>
  <definedNames>
    <definedName name="_xlnm.Print_Area" localSheetId="0">'（1） 大公園（１ｈａ以上調書）'!$A$1:$R$110</definedName>
    <definedName name="_xlnm.Print_Titles" localSheetId="0">'（1） 大公園（１ｈａ以上調書）'!$2:$3</definedName>
  </definedNames>
  <calcPr fullCalcOnLoad="1"/>
</workbook>
</file>

<file path=xl/comments1.xml><?xml version="1.0" encoding="utf-8"?>
<comments xmlns="http://schemas.openxmlformats.org/spreadsheetml/2006/main">
  <authors>
    <author>kawasaki-user</author>
  </authors>
  <commentList>
    <comment ref="H84" authorId="0">
      <text>
        <r>
          <rPr>
            <b/>
            <sz val="9"/>
            <rFont val="ＭＳ Ｐゴシック"/>
            <family val="3"/>
          </rPr>
          <t>元々入っていたH25.11.7は公告訂正日</t>
        </r>
      </text>
    </comment>
    <comment ref="L66" authorId="0">
      <text>
        <r>
          <rPr>
            <b/>
            <sz val="9"/>
            <rFont val="ＭＳ Ｐゴシック"/>
            <family val="3"/>
          </rPr>
          <t>6436から修正、平成13年の時点で10,866だったが、個別調書修正漏れであった</t>
        </r>
      </text>
    </comment>
  </commentList>
</comments>
</file>

<file path=xl/sharedStrings.xml><?xml version="1.0" encoding="utf-8"?>
<sst xmlns="http://schemas.openxmlformats.org/spreadsheetml/2006/main" count="688" uniqueCount="464">
  <si>
    <t>公告日</t>
  </si>
  <si>
    <t>101001</t>
  </si>
  <si>
    <t>106001</t>
  </si>
  <si>
    <t>106002</t>
  </si>
  <si>
    <t>107001</t>
  </si>
  <si>
    <t>107002</t>
  </si>
  <si>
    <t>107003</t>
  </si>
  <si>
    <t>107004</t>
  </si>
  <si>
    <t>112009</t>
  </si>
  <si>
    <t>306001</t>
  </si>
  <si>
    <t>307001</t>
  </si>
  <si>
    <t>405001</t>
  </si>
  <si>
    <t>407001</t>
  </si>
  <si>
    <t>407002</t>
  </si>
  <si>
    <t>407003</t>
  </si>
  <si>
    <t>410001</t>
  </si>
  <si>
    <t>410002</t>
  </si>
  <si>
    <t>410006</t>
  </si>
  <si>
    <t>502001</t>
  </si>
  <si>
    <t>507001</t>
  </si>
  <si>
    <t>507002</t>
  </si>
  <si>
    <t>507003</t>
  </si>
  <si>
    <t>507004</t>
  </si>
  <si>
    <t>507005</t>
  </si>
  <si>
    <t>507006</t>
  </si>
  <si>
    <t>遊戯施設</t>
  </si>
  <si>
    <t>運動施設</t>
  </si>
  <si>
    <t>教養施設</t>
  </si>
  <si>
    <t>便益施設</t>
  </si>
  <si>
    <t>その他</t>
  </si>
  <si>
    <t>公　園　施　設</t>
  </si>
  <si>
    <t>生田緑地</t>
  </si>
  <si>
    <t>東高根森林公園</t>
  </si>
  <si>
    <t>早野聖地公園</t>
  </si>
  <si>
    <t>桜川公園</t>
  </si>
  <si>
    <t>大師公園</t>
  </si>
  <si>
    <t>御幸公園</t>
  </si>
  <si>
    <t>川崎市中原平和公園</t>
  </si>
  <si>
    <t>稲田公園</t>
  </si>
  <si>
    <t>池上新田公園</t>
  </si>
  <si>
    <t>小田公園</t>
  </si>
  <si>
    <t>渡田新町公園</t>
  </si>
  <si>
    <t>南河原公園</t>
  </si>
  <si>
    <t>平間公園</t>
  </si>
  <si>
    <t>西菅公園</t>
  </si>
  <si>
    <t>三田第１公園</t>
  </si>
  <si>
    <t>南生田公園</t>
  </si>
  <si>
    <t>有馬ふるさと公園</t>
  </si>
  <si>
    <t>鷺沼公園</t>
  </si>
  <si>
    <t>西長沢公園</t>
  </si>
  <si>
    <t>宮崎第４公園</t>
  </si>
  <si>
    <t>王禅寺公園</t>
  </si>
  <si>
    <t>片平公園</t>
  </si>
  <si>
    <t>化粧面谷公園</t>
  </si>
  <si>
    <t>とんびいけ公園</t>
  </si>
  <si>
    <t>虹ヶ丘公園</t>
  </si>
  <si>
    <t>万福寺檜山公園</t>
  </si>
  <si>
    <t>むじなが池公園</t>
  </si>
  <si>
    <t>柿生緑地</t>
  </si>
  <si>
    <t>栗木台見晴し緑地</t>
  </si>
  <si>
    <t>栗木緑地</t>
  </si>
  <si>
    <t>下麻生まつのき緑地</t>
  </si>
  <si>
    <t>野</t>
  </si>
  <si>
    <t>噴</t>
  </si>
  <si>
    <t>駐、時、ト、水</t>
  </si>
  <si>
    <t>広</t>
  </si>
  <si>
    <t>古代遺跡</t>
  </si>
  <si>
    <t>自然探勝路</t>
  </si>
  <si>
    <t>植物園</t>
  </si>
  <si>
    <t>ト、水</t>
  </si>
  <si>
    <t>滝</t>
  </si>
  <si>
    <t>売（自）、ト、水</t>
  </si>
  <si>
    <t>市電</t>
  </si>
  <si>
    <t>中国庭園</t>
  </si>
  <si>
    <t>噴、流れ</t>
  </si>
  <si>
    <t>梅園</t>
  </si>
  <si>
    <t>噴、像</t>
  </si>
  <si>
    <t>さかなの家</t>
  </si>
  <si>
    <t>時、ト、水</t>
  </si>
  <si>
    <t>展</t>
  </si>
  <si>
    <t>流れ</t>
  </si>
  <si>
    <t>野、庭</t>
  </si>
  <si>
    <t>野</t>
  </si>
  <si>
    <t>時、水</t>
  </si>
  <si>
    <t>水</t>
  </si>
  <si>
    <t>散策園路</t>
  </si>
  <si>
    <t>池</t>
  </si>
  <si>
    <t>庭</t>
  </si>
  <si>
    <t>都市公園</t>
  </si>
  <si>
    <t>開設日</t>
  </si>
  <si>
    <t>管理面積</t>
  </si>
  <si>
    <t>取得方法</t>
  </si>
  <si>
    <t>面積</t>
  </si>
  <si>
    <t>買</t>
  </si>
  <si>
    <t>小　　計</t>
  </si>
  <si>
    <t>風致</t>
  </si>
  <si>
    <t>都市林</t>
  </si>
  <si>
    <t>動植物</t>
  </si>
  <si>
    <t>墓園</t>
  </si>
  <si>
    <t>地区</t>
  </si>
  <si>
    <t>近隣</t>
  </si>
  <si>
    <t>都市緑地</t>
  </si>
  <si>
    <t>公園
種別</t>
  </si>
  <si>
    <t>公  園  名  称</t>
  </si>
  <si>
    <t>総合</t>
  </si>
  <si>
    <t>富士見公園</t>
  </si>
  <si>
    <t>ﾌｼﾞﾐｺｳｴﾝ</t>
  </si>
  <si>
    <t>区</t>
  </si>
  <si>
    <t>等々力緑地</t>
  </si>
  <si>
    <t>ﾄﾄﾞﾛｷﾘｮｸﾁ</t>
  </si>
  <si>
    <t>ｲｸﾀﾘｮｸﾁ</t>
  </si>
  <si>
    <r>
      <t xml:space="preserve">王禅寺ふるさと公園
</t>
    </r>
    <r>
      <rPr>
        <sz val="8"/>
        <rFont val="ＭＳ Ｐゴシック"/>
        <family val="3"/>
      </rPr>
      <t>（旧　川崎市制６０周年記念総合公園）</t>
    </r>
  </si>
  <si>
    <t>ｵｳｾﾞﾝｼﾞﾌﾙｻﾄｺｳｴﾝ</t>
  </si>
  <si>
    <t>川崎区富士見１丁目、２丁目</t>
  </si>
  <si>
    <t>中原区等々力１－１</t>
  </si>
  <si>
    <t>麻生区王禅寺５２８－１</t>
  </si>
  <si>
    <t>区</t>
  </si>
  <si>
    <t>県借</t>
  </si>
  <si>
    <t>買</t>
  </si>
  <si>
    <t>港換</t>
  </si>
  <si>
    <t>区　</t>
  </si>
  <si>
    <t>都換</t>
  </si>
  <si>
    <t>緑道</t>
  </si>
  <si>
    <t>ｻｲﾜｲﾘｮｸﾄﾞｳ</t>
  </si>
  <si>
    <t>ﾐﾄﾞﾘｶﾞｵｶﾚｲｴﾝ</t>
  </si>
  <si>
    <t>ｶｼﾞｶﾞﾔﾀﾞｲ1ｺｳｴﾝ</t>
  </si>
  <si>
    <t>ｶｽｶﾞﾀﾞｲｺｳｴﾝ
（ﾀｶﾂｸｼﾐﾝｹﾝｺｳﾉﾓﾘ)</t>
  </si>
  <si>
    <t>ﾀﾁﾊﾞﾅｺｳｴﾝ</t>
  </si>
  <si>
    <t>ﾀﾁﾊﾞﾅﾄｸﾍﾞﾂﾘｮｸﾁﾎｾﾞﾝﾁｸ(ﾀﾁﾊﾞﾅﾌﾚｱｲﾉﾓﾘ)</t>
  </si>
  <si>
    <t>ｶﾆﾜﾄｸﾍﾞﾂﾘｮｸﾁﾎｾﾞﾝﾁｸ</t>
  </si>
  <si>
    <t>ﾋｻｽｴﾘｮｸﾁ</t>
  </si>
  <si>
    <t>緑化センター</t>
  </si>
  <si>
    <t>ﾘｮｯｶｾﾝﾀｰ</t>
  </si>
  <si>
    <t>夢見ヶ崎公園
（幸区市民健康の森）</t>
  </si>
  <si>
    <t>ｲﾅﾀﾞｺｳｴﾝ</t>
  </si>
  <si>
    <t>ﾆｼｽｹﾞｺｳｴﾝ</t>
  </si>
  <si>
    <t>ﾐﾀﾀﾞｲ1ｺｳｴﾝ</t>
  </si>
  <si>
    <t>ﾐﾅﾐｲｸﾀｺｳｴﾝ</t>
  </si>
  <si>
    <t>ｵｻﾞﾜｼﾞｮｳｼﾘｮｸﾁ</t>
  </si>
  <si>
    <t>東生田緑地
（多摩区市民健康の森）</t>
  </si>
  <si>
    <t>ﾋｶﾞｼｲｸﾀﾘｮｸﾁ
（ﾀﾏｸｼﾐﾝｹﾝｺｳﾉﾓﾘ）</t>
  </si>
  <si>
    <t>菅馬場谷特別緑地保全地区</t>
  </si>
  <si>
    <t>ｽｹﾞﾊﾞﾝﾊﾞﾀﾆﾄｸﾍﾞﾂﾘｮｸﾁﾎｾﾞﾝﾁｸ</t>
  </si>
  <si>
    <t>多摩特別緑地保全地区</t>
  </si>
  <si>
    <t>ﾀﾏﾄｸﾍﾞﾂﾘｮｸﾁﾎｾﾞﾝﾁｸ</t>
  </si>
  <si>
    <t>菅北浦緑地</t>
  </si>
  <si>
    <t>ｽｹﾞｷﾀｳﾗﾘｮｸﾁ</t>
  </si>
  <si>
    <t>菅仙谷緑地</t>
  </si>
  <si>
    <t>ｽｹﾞｾﾝｺﾞｸﾘｮｸﾁ</t>
  </si>
  <si>
    <t>ﾊﾔﾉｾｲﾁｺｳｴﾝ</t>
  </si>
  <si>
    <t>麻生鳥のさえずり公園
（麻生区市民健康の森）</t>
  </si>
  <si>
    <t>ｱｻｵﾄﾘﾉｻｴｽﾞﾘｺｳｴﾝ
(ｱｻｵｸｼﾐﾝｹﾝｺｳﾉﾓﾘ）</t>
  </si>
  <si>
    <t>ｵｳｾﾞﾝｼﾞｺｳｴﾝ</t>
  </si>
  <si>
    <t>宅</t>
  </si>
  <si>
    <t>ｶﾀﾋﾗｺｳｴﾝ</t>
  </si>
  <si>
    <t>ｹｼｮｳﾒﾝﾔﾄｺｳｴﾝ</t>
  </si>
  <si>
    <t>開</t>
  </si>
  <si>
    <t>鶴亀松公園</t>
  </si>
  <si>
    <t>ﾂﾙｶﾒﾏﾂｺｳｴﾝ</t>
  </si>
  <si>
    <t>ﾄﾝﾋﾞｲｹｺｳｴﾝ</t>
  </si>
  <si>
    <t>ﾆｼﾞｶﾞｵｶｺｳｴﾝ</t>
  </si>
  <si>
    <t>ﾏﾝﾌﾟｸｼﾞﾋﾉｷﾔﾏｺｳｴﾝ</t>
  </si>
  <si>
    <t>向原の森公園</t>
  </si>
  <si>
    <t>ﾑｶｲﾊﾗﾉﾓﾘｺｳｴﾝ</t>
  </si>
  <si>
    <t>ﾑｼﾞﾅｶﾞｲｹｺｳｴﾝ</t>
  </si>
  <si>
    <t>山口白山公園</t>
  </si>
  <si>
    <t>ﾔﾏｸﾞﾁｼﾗﾔﾏｺｳｴﾝ</t>
  </si>
  <si>
    <t>百合丘第３公園</t>
  </si>
  <si>
    <t>ﾕﾘｶﾞｵｶﾀﾞｲ3ｺｳｴﾝ</t>
  </si>
  <si>
    <t>ｶｷｵﾘｮｸﾁ</t>
  </si>
  <si>
    <t>ｸﾘｷﾘｮｸﾁ</t>
  </si>
  <si>
    <t>ｼﾓｱｻｵﾏﾂﾉｷﾘｮｸﾁ</t>
  </si>
  <si>
    <t>白山北緑地</t>
  </si>
  <si>
    <t>ﾊｸｻﾝｷﾀﾘｮｸﾁ</t>
  </si>
  <si>
    <t>白山西緑地</t>
  </si>
  <si>
    <t>ﾊｸｻﾝﾆｼﾘｮｸﾁ</t>
  </si>
  <si>
    <t>白山南緑地</t>
  </si>
  <si>
    <t>ﾊｸｻﾝﾐﾅﾐﾘｮｸﾁ</t>
  </si>
  <si>
    <t>葉積緑地</t>
  </si>
  <si>
    <t>ﾊｾｷﾘｮｸﾁ</t>
  </si>
  <si>
    <t>多摩区宿河原６丁目１４－１</t>
  </si>
  <si>
    <t>高津区上作延、下作延、久地４丁目地内
多摩区長尾７丁目地内</t>
  </si>
  <si>
    <t>麻生区早野７３２</t>
  </si>
  <si>
    <t>幸区東古市場１</t>
  </si>
  <si>
    <t>中原区木月住吉町３３－１</t>
  </si>
  <si>
    <t>多摩区菅稲田堤２丁目９－１</t>
  </si>
  <si>
    <t>浮島町公園
（川崎区市民健康の森）</t>
  </si>
  <si>
    <t>川崎区渡田新町１丁目５－１</t>
  </si>
  <si>
    <t>幸区都町７４－２</t>
  </si>
  <si>
    <t>中原区上平間１２９８</t>
  </si>
  <si>
    <t>高津区梶ケ谷２丁目１０</t>
  </si>
  <si>
    <t>多摩区菅北浦４丁目１３</t>
  </si>
  <si>
    <t>宮前区有馬８丁目２６－１</t>
  </si>
  <si>
    <t>宮前区鷺沼２丁目１０－１</t>
  </si>
  <si>
    <t>宮前区宮崎１丁目７</t>
  </si>
  <si>
    <t>宮前区宮崎６丁目２－３</t>
  </si>
  <si>
    <t>宮崎第１公園
（旧　宮崎第３公園）</t>
  </si>
  <si>
    <t>麻生区多摩美１丁目３２</t>
  </si>
  <si>
    <t>麻生区王禅寺西３丁目２８－１</t>
  </si>
  <si>
    <t>麻生区片平５丁目２７－１</t>
  </si>
  <si>
    <t>麻生区王禅寺東５丁目４２－１</t>
  </si>
  <si>
    <t>麻生区上麻生４丁目２－１</t>
  </si>
  <si>
    <t>麻生区栗木台３丁目１</t>
  </si>
  <si>
    <t>麻生区虹ヶ丘１丁目２１－１</t>
  </si>
  <si>
    <t>麻生区万福寺２丁目２２－１</t>
  </si>
  <si>
    <t>麻生区向原３丁目２－５</t>
  </si>
  <si>
    <t>麻生区白山４丁目６</t>
  </si>
  <si>
    <t>麻生区上麻生３丁目５－１</t>
  </si>
  <si>
    <t>麻生区百合丘１丁目１１－２</t>
  </si>
  <si>
    <t>多摩区菅仙谷１丁目４</t>
  </si>
  <si>
    <t>多摩区枡形４丁目地内</t>
  </si>
  <si>
    <t>多摩区菅北浦４丁目１６－１</t>
  </si>
  <si>
    <t>麻生区栗木台５丁目１８</t>
  </si>
  <si>
    <t>麻生区栗木２丁目８</t>
  </si>
  <si>
    <t>麻生区下麻生２丁目１５－１</t>
  </si>
  <si>
    <t>麻生区白山５丁目２－１</t>
  </si>
  <si>
    <t>麻生区片平１丁目１４－１</t>
  </si>
  <si>
    <t>菅生緑地
（宮前区市民健康の森）</t>
  </si>
  <si>
    <t>（１）　大公園（１ｈａ以上）調書</t>
  </si>
  <si>
    <t>○大型遊具
はだしの広場</t>
  </si>
  <si>
    <t>動物園、遺跡
慰霊塔</t>
  </si>
  <si>
    <t>市民ミュージアム
とどろきアリーナ</t>
  </si>
  <si>
    <t>駐、時、売（自）
ト、水、売</t>
  </si>
  <si>
    <t>駐、時、売（自）
水</t>
  </si>
  <si>
    <t>駐、時、売（自）
ト、水</t>
  </si>
  <si>
    <t>駐、売（自）、ト
水</t>
  </si>
  <si>
    <t>駐、時、売（自)
ト、水</t>
  </si>
  <si>
    <t>散策園路
流れ</t>
  </si>
  <si>
    <t>四季園
噴、像</t>
  </si>
  <si>
    <t>桜並木
噴</t>
  </si>
  <si>
    <t>桜の園
流れ</t>
  </si>
  <si>
    <t>野外音楽堂
平和館
彫刻広場</t>
  </si>
  <si>
    <t>自然探勝路
ホタルの里
野鳥の森
噴､展</t>
  </si>
  <si>
    <t>幸区河原町、神明町１、２丁目地内</t>
  </si>
  <si>
    <t>○
じゃぶじゃぶ池</t>
  </si>
  <si>
    <t>展
風車</t>
  </si>
  <si>
    <t>宮前美しの森公園</t>
  </si>
  <si>
    <t>黒川谷ツ公園</t>
  </si>
  <si>
    <t>集会所</t>
  </si>
  <si>
    <t>麻生区はるひ野５丁目９</t>
  </si>
  <si>
    <t>宮前区犬蔵２丁目３５－３</t>
  </si>
  <si>
    <t>都市林</t>
  </si>
  <si>
    <t>ｲｸﾀｻﾌﾞﾔﾄﾄｸﾍﾞﾂﾘｮｸﾁﾎｾﾞﾝﾁｸ
(ｲｸﾀﾌﾚｱｲﾉﾓﾘ)</t>
  </si>
  <si>
    <t>ｸﾛｶﾜﾖｺﾐﾈﾘｮｸﾁ</t>
  </si>
  <si>
    <t>ﾆｼｸﾛｶﾜﾄｸﾍﾞﾂﾘｮｸﾁﾎｾﾞﾝﾁｸ</t>
  </si>
  <si>
    <t>池・流れ</t>
  </si>
  <si>
    <t>桜堀緑地</t>
  </si>
  <si>
    <t>橘特別緑地保全地区
（たちばなふれあいの森）
（高津区市民健康の森）</t>
  </si>
  <si>
    <t>生田東五反田特別緑地保全地区</t>
  </si>
  <si>
    <t>多摩区生田８丁目３４８５ほか</t>
  </si>
  <si>
    <t>水、ト</t>
  </si>
  <si>
    <t>野、プ､庭</t>
  </si>
  <si>
    <t>万福寺おやしろ公園</t>
  </si>
  <si>
    <t>万福寺さとやま公園</t>
  </si>
  <si>
    <t>麻生区万福寺３丁目３</t>
  </si>
  <si>
    <t>麻生区万福寺５丁目１９－１</t>
  </si>
  <si>
    <t>都市林</t>
  </si>
  <si>
    <t>王禅寺源左衛門谷特別緑地保全地区</t>
  </si>
  <si>
    <t>買</t>
  </si>
  <si>
    <t>寄</t>
  </si>
  <si>
    <t>早野梅ヶ谷特別緑地保全地区</t>
  </si>
  <si>
    <t>公園
番号</t>
  </si>
  <si>
    <t>所在地</t>
  </si>
  <si>
    <t>宮前区初山１丁目地内
多摩区枡形６丁目、７丁目他</t>
  </si>
  <si>
    <t xml:space="preserve">川崎区桜本１丁目１４－３ </t>
  </si>
  <si>
    <t>川崎区大師公園１　</t>
  </si>
  <si>
    <t>幸区南加瀬１丁目２－１</t>
  </si>
  <si>
    <t>川崎区池上町１－３</t>
  </si>
  <si>
    <t>高津区千年１１４９－１ 　　　　　 　</t>
  </si>
  <si>
    <t>高津区子母口５６５　 　　　　　　 　</t>
  </si>
  <si>
    <t>高津区久末３０６　　　 　　　　　　　</t>
  </si>
  <si>
    <t>多摩区三田４丁目５　 　　　　　　　</t>
  </si>
  <si>
    <t>多摩区南生田１丁目８　　　  　　　</t>
  </si>
  <si>
    <t>宮前区潮見台４－２　　　 　　　　　</t>
  </si>
  <si>
    <t xml:space="preserve">川崎区小田４丁目２０－３８　　　  </t>
  </si>
  <si>
    <t>川崎区浅野町８－１　 　　　　　　　</t>
  </si>
  <si>
    <t>麻生区王禅寺１２０１－１ほか</t>
  </si>
  <si>
    <t>麻生区岡上１２８６－１ほか</t>
  </si>
  <si>
    <t>麻生区早野９７５ほか</t>
  </si>
  <si>
    <t>宮前区水沢１丁目３　　　　　　　　　　　　　</t>
  </si>
  <si>
    <t>ヶ所</t>
  </si>
  <si>
    <t>区
買</t>
  </si>
  <si>
    <t>開
国借</t>
  </si>
  <si>
    <t>寄
買</t>
  </si>
  <si>
    <t>買
寄</t>
  </si>
  <si>
    <t>他換</t>
  </si>
  <si>
    <t>○、木
フィッシング</t>
  </si>
  <si>
    <t>○、木</t>
  </si>
  <si>
    <t>○、大型遊具</t>
  </si>
  <si>
    <t>生田榎戸特別緑地保全地区</t>
  </si>
  <si>
    <t>多摩区枡形２丁目１４６８－２ほか</t>
  </si>
  <si>
    <t>寄
買</t>
  </si>
  <si>
    <t>買
上下水借</t>
  </si>
  <si>
    <t>区
寄
上下水借</t>
  </si>
  <si>
    <t>麻生区はるひ野５－１５</t>
  </si>
  <si>
    <t>古沢こもれびの杜緑地</t>
  </si>
  <si>
    <t>麻生区万福寺５丁目５</t>
  </si>
  <si>
    <t>黒川西谷特別緑地保全地区</t>
  </si>
  <si>
    <t>川崎区浮島町１２－７</t>
  </si>
  <si>
    <t>麻生区片平２丁目２１ほか</t>
  </si>
  <si>
    <t>麻生区白山１丁目１－２ほか</t>
  </si>
  <si>
    <t>麻生区白山２丁目４－１ほか</t>
  </si>
  <si>
    <t>買
個人借
企業借</t>
  </si>
  <si>
    <t>買
個人借</t>
  </si>
  <si>
    <t>512003</t>
  </si>
  <si>
    <t>604001</t>
  </si>
  <si>
    <t>606001</t>
  </si>
  <si>
    <t>607001</t>
  </si>
  <si>
    <t>607002</t>
  </si>
  <si>
    <t>607003</t>
  </si>
  <si>
    <t>211004</t>
  </si>
  <si>
    <t>301001</t>
  </si>
  <si>
    <t>610001</t>
  </si>
  <si>
    <t>610002</t>
  </si>
  <si>
    <t>610003</t>
  </si>
  <si>
    <t>610004</t>
  </si>
  <si>
    <t>610005</t>
  </si>
  <si>
    <t>610006</t>
  </si>
  <si>
    <t>610007</t>
  </si>
  <si>
    <t>612006</t>
  </si>
  <si>
    <t>612008</t>
  </si>
  <si>
    <t>701001</t>
  </si>
  <si>
    <t>705001</t>
  </si>
  <si>
    <t>707001</t>
  </si>
  <si>
    <t>707002</t>
  </si>
  <si>
    <t>707003</t>
  </si>
  <si>
    <t>707004</t>
  </si>
  <si>
    <t>707005</t>
  </si>
  <si>
    <t>707006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</si>
  <si>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</si>
  <si>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</si>
  <si>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</si>
  <si>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</si>
  <si>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</si>
  <si>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</si>
  <si>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</si>
  <si>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</si>
  <si>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</si>
  <si>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710005</t>
  </si>
  <si>
    <t>710007</t>
  </si>
  <si>
    <t>710008</t>
  </si>
  <si>
    <t>710011</t>
  </si>
  <si>
    <t>710013</t>
  </si>
  <si>
    <t>710015</t>
  </si>
  <si>
    <t>710016</t>
  </si>
  <si>
    <t>712007</t>
  </si>
  <si>
    <t>712008</t>
  </si>
  <si>
    <t>712009</t>
  </si>
  <si>
    <t>712011</t>
  </si>
  <si>
    <t>712016</t>
  </si>
  <si>
    <t>712029</t>
  </si>
  <si>
    <t>712036</t>
  </si>
  <si>
    <t>712038</t>
  </si>
  <si>
    <t>712039</t>
  </si>
  <si>
    <t>207001</t>
  </si>
  <si>
    <t>さいわいふるさと公園</t>
  </si>
  <si>
    <t>ま換</t>
  </si>
  <si>
    <t>207002</t>
  </si>
  <si>
    <t>○</t>
  </si>
  <si>
    <t>多目的広場</t>
  </si>
  <si>
    <t>時、ト、水</t>
  </si>
  <si>
    <t>宮前区神木本町２丁目１０</t>
  </si>
  <si>
    <t>510003</t>
  </si>
  <si>
    <t>野川十三坊台特別緑地保全地区</t>
  </si>
  <si>
    <t>710023</t>
  </si>
  <si>
    <t>栗木山王山特別緑地保全地区</t>
  </si>
  <si>
    <t>買</t>
  </si>
  <si>
    <t>黒川海道特別緑地保全地区</t>
  </si>
  <si>
    <t>710020</t>
  </si>
  <si>
    <t>ﾐﾔﾏｴｳﾂｸｼﾉﾓﾘｺｳｴﾝ</t>
  </si>
  <si>
    <t>幸区新川崎７</t>
  </si>
  <si>
    <t>麻生区栗木２８６－２ほか</t>
  </si>
  <si>
    <t>麻生区黒川１４０２ほか</t>
  </si>
  <si>
    <t>710021</t>
  </si>
  <si>
    <t>麻生区上麻生７丁目３３１－４ほか</t>
  </si>
  <si>
    <t>駐、売（自）、ト
水</t>
  </si>
  <si>
    <t>時、売（自）、ト
水</t>
  </si>
  <si>
    <t>駐、時、ト、水
売（自）</t>
  </si>
  <si>
    <t>○</t>
  </si>
  <si>
    <t>ｸﾘｷﾀﾞｲﾐﾊﾗｼﾘｮｸﾁ</t>
  </si>
  <si>
    <t>フリガナ</t>
  </si>
  <si>
    <t>○</t>
  </si>
  <si>
    <t>ﾋｶﾞｼﾀｶﾈｼﾝﾘﾝｺｳｴﾝ</t>
  </si>
  <si>
    <t>緑ヶ丘霊園</t>
  </si>
  <si>
    <t xml:space="preserve">買 </t>
  </si>
  <si>
    <t>モニュメント</t>
  </si>
  <si>
    <t>買
国借</t>
  </si>
  <si>
    <t>区
交換</t>
  </si>
  <si>
    <t>プ</t>
  </si>
  <si>
    <t>梶ケ谷第１公園</t>
  </si>
  <si>
    <t>春日台公園
（高津区市民健康の森）</t>
  </si>
  <si>
    <t>買
他換</t>
  </si>
  <si>
    <t>橘公園
（旧　明津公園）</t>
  </si>
  <si>
    <t>ｱﾘﾏﾌﾙｻﾄｺｳｴﾝ</t>
  </si>
  <si>
    <t>ｻｷﾞﾇﾏｺｳｴﾝ</t>
  </si>
  <si>
    <t>ﾆｼﾅｶﾞｻﾜｺｳｴﾝ</t>
  </si>
  <si>
    <t>ﾐﾔｻﾞｷﾀﾞｲ1ｺｳｴﾝ</t>
  </si>
  <si>
    <t>ﾐﾔｻﾞｷﾀﾞｲ4ｺｳｴﾝ</t>
  </si>
  <si>
    <t>ｸﾛｶﾜﾔﾂｺｳｴﾝ</t>
  </si>
  <si>
    <t>久末緑地</t>
  </si>
  <si>
    <t>ﾉｶﾞﾜｼﾞｭｳｻﾝﾎﾞｳﾀﾞｲﾄｸﾍﾞﾂﾘｮｸﾁﾎｾﾞﾝﾁｸ</t>
  </si>
  <si>
    <t>黒川よこみね緑地</t>
  </si>
  <si>
    <t>ﾑｶｲﾊﾗﾉｻﾄﾄｸﾍﾞﾂﾘｮｸﾁﾎｾﾞﾝﾁｸ</t>
  </si>
  <si>
    <t>ｵｶｶﾞﾐﾅｼﾉｷﾄｸﾍﾞﾂﾘｮｸﾁﾎｾﾞﾝﾁｸ</t>
  </si>
  <si>
    <t>西黒川特別緑地保全地区</t>
  </si>
  <si>
    <t>ﾊﾔﾉｳﾒｶﾞﾔﾄｸﾍﾞﾂﾘｮｸﾁﾎｾﾞﾝﾁｸ</t>
  </si>
  <si>
    <t>さいわい緑道
（旧　河原町緑道）</t>
  </si>
  <si>
    <t>交換
県借</t>
  </si>
  <si>
    <t>ｻｸﾗﾎﾞﾘﾘｮｸﾁ</t>
  </si>
  <si>
    <t>ｽｶﾞｵﾘｮｸﾁ</t>
  </si>
  <si>
    <r>
      <rPr>
        <sz val="11"/>
        <rFont val="ＭＳ Ｐゴシック"/>
        <family val="3"/>
      </rPr>
      <t>麻生区岡上１３５５－１ほか</t>
    </r>
  </si>
  <si>
    <t>ト</t>
  </si>
  <si>
    <t>向原の里緑地</t>
  </si>
  <si>
    <t>麻生区向原２丁目１２４３－４３</t>
  </si>
  <si>
    <t>野、プ</t>
  </si>
  <si>
    <t>炭焼き小屋</t>
  </si>
  <si>
    <t>○、くじら広場</t>
  </si>
  <si>
    <t>池（ビオトープ）
小屋</t>
  </si>
  <si>
    <t>かわさき宙と緑の科学館
伝統工芸館
日本民家園
岡本太郎美術館
藤子・Ｆ・不二雄ミュージアム</t>
  </si>
  <si>
    <t>○、木、
大型遊具</t>
  </si>
  <si>
    <t>殿町第２公園</t>
  </si>
  <si>
    <t>ﾄﾉﾏﾁﾀﾞｲ2ｺｳｴﾝ</t>
  </si>
  <si>
    <t>川崎区殿町３丁目１４－１ほか</t>
  </si>
  <si>
    <t>買
寄
開</t>
  </si>
  <si>
    <t>片平緑の保全地域</t>
  </si>
  <si>
    <t>麻生区片平２丁目４５６－１ほか</t>
  </si>
  <si>
    <t>寄</t>
  </si>
  <si>
    <t>岡上丸山緑地</t>
  </si>
  <si>
    <t>ｸﾛｶﾜﾋﾛﾏﾁﾄｸﾍﾞﾂﾘｮｸﾁﾎｾﾞﾝﾁｸ</t>
  </si>
  <si>
    <t>麻生区岡上６８７－１ほか</t>
  </si>
  <si>
    <t>王禅寺四ッ田緑地</t>
  </si>
  <si>
    <t>麻生区王禅寺１０２８－２ほか</t>
  </si>
  <si>
    <t>開
寄</t>
  </si>
  <si>
    <r>
      <t>宮前区野川</t>
    </r>
    <r>
      <rPr>
        <sz val="11"/>
        <rFont val="ＭＳ Ｐゴシック"/>
        <family val="3"/>
      </rPr>
      <t>２３５４</t>
    </r>
  </si>
  <si>
    <t>310001</t>
  </si>
  <si>
    <t>井田山緑地
（中原区市民健康の森）</t>
  </si>
  <si>
    <t>ｲﾀﾞﾔﾏﾘｮｸﾁ
(ﾅｶﾊﾗｸｼﾐﾝｹﾝｺｳﾉﾓﾘ）</t>
  </si>
  <si>
    <r>
      <rPr>
        <sz val="11"/>
        <rFont val="ＭＳ Ｐゴシック"/>
        <family val="3"/>
      </rPr>
      <t>神庭</t>
    </r>
    <r>
      <rPr>
        <sz val="11"/>
        <rFont val="ＭＳ Ｐゴシック"/>
        <family val="3"/>
      </rPr>
      <t>緑地</t>
    </r>
  </si>
  <si>
    <r>
      <rPr>
        <sz val="11"/>
        <rFont val="ＭＳ Ｐゴシック"/>
        <family val="3"/>
      </rPr>
      <t>高津区蟹ヶ谷９７－５ほか　</t>
    </r>
  </si>
  <si>
    <t>買
寄</t>
  </si>
  <si>
    <r>
      <t>高津区</t>
    </r>
    <r>
      <rPr>
        <sz val="11"/>
        <rFont val="ＭＳ Ｐゴシック"/>
        <family val="3"/>
      </rPr>
      <t>千年３７１－１ほか</t>
    </r>
  </si>
  <si>
    <r>
      <t xml:space="preserve">小沢城址緑地
</t>
    </r>
    <r>
      <rPr>
        <sz val="11"/>
        <rFont val="ＭＳ Ｐゴシック"/>
        <family val="3"/>
      </rPr>
      <t>（小沢城址ふれあいの森）</t>
    </r>
  </si>
  <si>
    <r>
      <t>多摩区生田５丁目１９６７－１</t>
    </r>
    <r>
      <rPr>
        <sz val="11"/>
        <rFont val="ＭＳ Ｐゴシック"/>
        <family val="3"/>
      </rPr>
      <t>ほか　　　</t>
    </r>
  </si>
  <si>
    <r>
      <t xml:space="preserve">生田寒谷特別緑地保全地区
</t>
    </r>
    <r>
      <rPr>
        <sz val="11"/>
        <rFont val="ＭＳ Ｐゴシック"/>
        <family val="3"/>
      </rPr>
      <t>（生田ふれあいの森）</t>
    </r>
  </si>
  <si>
    <r>
      <t>多摩区菅馬場２丁目</t>
    </r>
    <r>
      <rPr>
        <sz val="11"/>
        <rFont val="ＭＳ Ｐゴシック"/>
        <family val="3"/>
      </rPr>
      <t>４７１１ほか</t>
    </r>
  </si>
  <si>
    <r>
      <t xml:space="preserve">多摩区西生田１丁目５０９０－１ </t>
    </r>
    <r>
      <rPr>
        <sz val="11"/>
        <rFont val="ＭＳ Ｐゴシック"/>
        <family val="3"/>
      </rPr>
      <t>ほか　
麻生区多摩美１丁目３１－２ほか</t>
    </r>
  </si>
  <si>
    <r>
      <t>岡上杉山下</t>
    </r>
    <r>
      <rPr>
        <sz val="11"/>
        <rFont val="ＭＳ Ｐゴシック"/>
        <family val="3"/>
      </rPr>
      <t>緑地</t>
    </r>
  </si>
  <si>
    <r>
      <t>岡上梨子ノ木</t>
    </r>
    <r>
      <rPr>
        <sz val="11"/>
        <rFont val="ＭＳ Ｐゴシック"/>
        <family val="3"/>
      </rPr>
      <t>緑地</t>
    </r>
  </si>
  <si>
    <r>
      <t>麻生区黒川</t>
    </r>
    <r>
      <rPr>
        <sz val="11"/>
        <rFont val="ＭＳ Ｐゴシック"/>
        <family val="3"/>
      </rPr>
      <t>１５０４－１ほか</t>
    </r>
  </si>
  <si>
    <r>
      <t>麻生区黒川</t>
    </r>
    <r>
      <rPr>
        <sz val="11"/>
        <rFont val="ＭＳ Ｐゴシック"/>
        <family val="3"/>
      </rPr>
      <t>１６７５－１ほか</t>
    </r>
  </si>
  <si>
    <t>ト、水、時</t>
  </si>
  <si>
    <r>
      <t>多摩区菅仙谷</t>
    </r>
    <r>
      <rPr>
        <sz val="11"/>
        <rFont val="ＭＳ Ｐゴシック"/>
        <family val="3"/>
      </rPr>
      <t>３丁目１</t>
    </r>
  </si>
  <si>
    <t>街区</t>
  </si>
  <si>
    <t>柿生の里特別緑地</t>
  </si>
  <si>
    <t>野、サ
陸、庭</t>
  </si>
  <si>
    <t>買
寄</t>
  </si>
  <si>
    <t>買
他占</t>
  </si>
  <si>
    <t>個人借
寄
買</t>
  </si>
  <si>
    <t>買
寄
交換</t>
  </si>
  <si>
    <r>
      <rPr>
        <sz val="11"/>
        <rFont val="ＭＳ Ｐゴシック"/>
        <family val="3"/>
      </rPr>
      <t>中原区井田２丁目３２</t>
    </r>
  </si>
  <si>
    <t>駐、時、ト、水</t>
  </si>
  <si>
    <t>駐、時、ト、水
売（自）</t>
  </si>
  <si>
    <t>野、庭
相</t>
  </si>
  <si>
    <t>教育文化会館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</si>
</sst>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#,##0_);[Red]\(#,##0\)"/>
    <numFmt numFmtId="181" formatCode="#,##0.00_);[Red]\(#,##0.00\)"/>
    <numFmt numFmtId="182" formatCode="0.000"/>
    <numFmt numFmtId="183" formatCode="mmm\-yyyy"/>
    <numFmt numFmtId="184" formatCode="0.00_);[Red]\(0.00\)"/>
    <numFmt numFmtId="185" formatCode="#,##0_ "/>
    <numFmt numFmtId="186" formatCode="#,##0.00_ ;[Red]\-#,##0.00\ "/>
    <numFmt numFmtId="187" formatCode="mm/dd/yy;@"/>
    <numFmt numFmtId="188" formatCode="[$-411]ge\.m\.d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明朝"/>
      <family val="1"/>
    </font>
    <font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57" fontId="0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57" fontId="0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80" fontId="0" fillId="0" borderId="0" xfId="49" applyNumberFormat="1" applyFont="1" applyFill="1" applyAlignment="1">
      <alignment vertical="center"/>
    </xf>
    <xf numFmtId="180" fontId="0" fillId="0" borderId="0" xfId="49" applyNumberFormat="1" applyFont="1" applyFill="1" applyBorder="1" applyAlignment="1">
      <alignment vertical="center"/>
    </xf>
    <xf numFmtId="179" fontId="0" fillId="0" borderId="0" xfId="49" applyNumberFormat="1" applyFont="1" applyFill="1" applyAlignment="1">
      <alignment vertical="center"/>
    </xf>
    <xf numFmtId="180" fontId="0" fillId="0" borderId="11" xfId="49" applyNumberFormat="1" applyFont="1" applyFill="1" applyBorder="1" applyAlignment="1">
      <alignment horizontal="center" vertical="center"/>
    </xf>
    <xf numFmtId="180" fontId="0" fillId="0" borderId="12" xfId="49" applyNumberFormat="1" applyFont="1" applyFill="1" applyBorder="1" applyAlignment="1">
      <alignment horizontal="center" vertical="center"/>
    </xf>
    <xf numFmtId="180" fontId="0" fillId="0" borderId="11" xfId="49" applyNumberFormat="1" applyFont="1" applyFill="1" applyBorder="1" applyAlignment="1">
      <alignment vertical="center"/>
    </xf>
    <xf numFmtId="180" fontId="0" fillId="0" borderId="12" xfId="49" applyNumberFormat="1" applyFont="1" applyFill="1" applyBorder="1" applyAlignment="1">
      <alignment vertical="center"/>
    </xf>
    <xf numFmtId="179" fontId="0" fillId="0" borderId="11" xfId="49" applyNumberFormat="1" applyFont="1" applyFill="1" applyBorder="1" applyAlignment="1">
      <alignment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57" fontId="8" fillId="0" borderId="11" xfId="0" applyNumberFormat="1" applyFont="1" applyFill="1" applyBorder="1" applyAlignment="1">
      <alignment horizontal="center" vertical="center" shrinkToFit="1"/>
    </xf>
    <xf numFmtId="181" fontId="8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/>
    </xf>
    <xf numFmtId="57" fontId="0" fillId="0" borderId="13" xfId="0" applyNumberFormat="1" applyFont="1" applyFill="1" applyBorder="1" applyAlignment="1">
      <alignment horizontal="center" vertical="center"/>
    </xf>
    <xf numFmtId="180" fontId="0" fillId="0" borderId="13" xfId="49" applyNumberFormat="1" applyFont="1" applyFill="1" applyBorder="1" applyAlignment="1">
      <alignment vertical="center"/>
    </xf>
    <xf numFmtId="179" fontId="0" fillId="0" borderId="13" xfId="49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right" vertical="center" wrapText="1"/>
    </xf>
    <xf numFmtId="0" fontId="0" fillId="4" borderId="16" xfId="0" applyFont="1" applyFill="1" applyBorder="1" applyAlignment="1">
      <alignment vertical="center" wrapText="1"/>
    </xf>
    <xf numFmtId="0" fontId="0" fillId="4" borderId="18" xfId="0" applyFont="1" applyFill="1" applyBorder="1" applyAlignment="1">
      <alignment vertical="center"/>
    </xf>
    <xf numFmtId="180" fontId="0" fillId="4" borderId="18" xfId="49" applyNumberFormat="1" applyFont="1" applyFill="1" applyBorder="1" applyAlignment="1">
      <alignment vertical="center"/>
    </xf>
    <xf numFmtId="57" fontId="0" fillId="4" borderId="18" xfId="0" applyNumberFormat="1" applyFont="1" applyFill="1" applyBorder="1" applyAlignment="1">
      <alignment horizontal="center" vertical="center"/>
    </xf>
    <xf numFmtId="179" fontId="0" fillId="4" borderId="18" xfId="49" applyNumberFormat="1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180" fontId="0" fillId="0" borderId="14" xfId="49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right" vertical="center" wrapText="1"/>
    </xf>
    <xf numFmtId="0" fontId="0" fillId="4" borderId="20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vertical="center"/>
    </xf>
    <xf numFmtId="180" fontId="0" fillId="4" borderId="11" xfId="49" applyNumberFormat="1" applyFont="1" applyFill="1" applyBorder="1" applyAlignment="1">
      <alignment vertical="center"/>
    </xf>
    <xf numFmtId="57" fontId="0" fillId="4" borderId="11" xfId="0" applyNumberFormat="1" applyFont="1" applyFill="1" applyBorder="1" applyAlignment="1">
      <alignment horizontal="center" vertical="center"/>
    </xf>
    <xf numFmtId="179" fontId="0" fillId="4" borderId="11" xfId="49" applyNumberFormat="1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179" fontId="0" fillId="0" borderId="11" xfId="49" applyNumberFormat="1" applyFont="1" applyFill="1" applyBorder="1" applyAlignment="1">
      <alignment vertical="center"/>
    </xf>
    <xf numFmtId="180" fontId="0" fillId="0" borderId="11" xfId="49" applyNumberFormat="1" applyFont="1" applyFill="1" applyBorder="1" applyAlignment="1">
      <alignment vertical="center"/>
    </xf>
    <xf numFmtId="180" fontId="0" fillId="0" borderId="12" xfId="49" applyNumberFormat="1" applyFont="1" applyFill="1" applyBorder="1" applyAlignment="1">
      <alignment vertical="center"/>
    </xf>
    <xf numFmtId="57" fontId="0" fillId="0" borderId="1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180" fontId="49" fillId="0" borderId="11" xfId="49" applyNumberFormat="1" applyFont="1" applyFill="1" applyBorder="1" applyAlignment="1">
      <alignment vertical="center"/>
    </xf>
    <xf numFmtId="179" fontId="49" fillId="0" borderId="11" xfId="49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 wrapText="1"/>
    </xf>
    <xf numFmtId="0" fontId="49" fillId="0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9" fontId="0" fillId="0" borderId="11" xfId="49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tabSelected="1" view="pageBreakPreview" zoomScale="75" zoomScaleNormal="75" zoomScaleSheetLayoutView="75" zoomScalePageLayoutView="0" workbookViewId="0" topLeftCell="A1">
      <pane ySplit="3" topLeftCell="A91" activePane="bottomLeft" state="frozen"/>
      <selection pane="topLeft" activeCell="A1" sqref="A1"/>
      <selection pane="bottomLeft" activeCell="G91" sqref="G91"/>
    </sheetView>
  </sheetViews>
  <sheetFormatPr defaultColWidth="9.00390625" defaultRowHeight="13.5"/>
  <cols>
    <col min="1" max="1" width="7.50390625" style="2" customWidth="1"/>
    <col min="2" max="2" width="7.625" style="17" customWidth="1"/>
    <col min="3" max="3" width="18.125" style="18" customWidth="1"/>
    <col min="4" max="4" width="6.375" style="19" customWidth="1"/>
    <col min="5" max="5" width="6.125" style="19" customWidth="1"/>
    <col min="6" max="6" width="14.125" style="3" hidden="1" customWidth="1"/>
    <col min="7" max="7" width="33.625" style="3" customWidth="1"/>
    <col min="8" max="8" width="9.625" style="2" customWidth="1"/>
    <col min="9" max="9" width="9.625" style="20" customWidth="1"/>
    <col min="10" max="10" width="8.75390625" style="21" customWidth="1"/>
    <col min="11" max="11" width="9.625" style="2" customWidth="1"/>
    <col min="12" max="12" width="9.625" style="22" customWidth="1"/>
    <col min="13" max="13" width="9.25390625" style="3" bestFit="1" customWidth="1"/>
    <col min="14" max="14" width="10.625" style="3" customWidth="1"/>
    <col min="15" max="15" width="9.50390625" style="3" bestFit="1" customWidth="1"/>
    <col min="16" max="16" width="21.125" style="3" bestFit="1" customWidth="1"/>
    <col min="17" max="17" width="11.75390625" style="3" bestFit="1" customWidth="1"/>
    <col min="18" max="18" width="11.625" style="3" bestFit="1" customWidth="1"/>
    <col min="19" max="16384" width="9.00390625" style="3" customWidth="1"/>
  </cols>
  <sheetData>
    <row r="1" spans="1:7" ht="27.75" customHeight="1">
      <c r="A1" s="115" t="s">
        <v>218</v>
      </c>
      <c r="B1" s="115"/>
      <c r="C1" s="115"/>
      <c r="D1" s="115"/>
      <c r="E1" s="115"/>
      <c r="F1" s="1"/>
      <c r="G1" s="1"/>
    </row>
    <row r="2" spans="1:18" ht="20.25" customHeight="1">
      <c r="A2" s="116" t="s">
        <v>261</v>
      </c>
      <c r="B2" s="120" t="s">
        <v>102</v>
      </c>
      <c r="C2" s="107" t="s">
        <v>103</v>
      </c>
      <c r="D2" s="108"/>
      <c r="E2" s="109"/>
      <c r="F2" s="105" t="s">
        <v>380</v>
      </c>
      <c r="G2" s="113" t="s">
        <v>262</v>
      </c>
      <c r="H2" s="113" t="s">
        <v>88</v>
      </c>
      <c r="I2" s="113"/>
      <c r="J2" s="5"/>
      <c r="K2" s="105" t="s">
        <v>89</v>
      </c>
      <c r="L2" s="114" t="s">
        <v>90</v>
      </c>
      <c r="M2" s="113" t="s">
        <v>91</v>
      </c>
      <c r="N2" s="113" t="s">
        <v>30</v>
      </c>
      <c r="O2" s="113"/>
      <c r="P2" s="113"/>
      <c r="Q2" s="113"/>
      <c r="R2" s="113"/>
    </row>
    <row r="3" spans="1:18" ht="20.25" customHeight="1">
      <c r="A3" s="116"/>
      <c r="B3" s="121"/>
      <c r="C3" s="110"/>
      <c r="D3" s="111"/>
      <c r="E3" s="112"/>
      <c r="F3" s="106"/>
      <c r="G3" s="113"/>
      <c r="H3" s="4" t="s">
        <v>0</v>
      </c>
      <c r="I3" s="23" t="s">
        <v>92</v>
      </c>
      <c r="J3" s="24"/>
      <c r="K3" s="106"/>
      <c r="L3" s="114"/>
      <c r="M3" s="113"/>
      <c r="N3" s="6" t="s">
        <v>25</v>
      </c>
      <c r="O3" s="6" t="s">
        <v>26</v>
      </c>
      <c r="P3" s="6" t="s">
        <v>27</v>
      </c>
      <c r="Q3" s="6" t="s">
        <v>28</v>
      </c>
      <c r="R3" s="6" t="s">
        <v>29</v>
      </c>
    </row>
    <row r="4" spans="1:18" ht="28.5" customHeight="1">
      <c r="A4" s="4" t="s">
        <v>1</v>
      </c>
      <c r="B4" s="7" t="s">
        <v>104</v>
      </c>
      <c r="C4" s="89" t="s">
        <v>105</v>
      </c>
      <c r="D4" s="90"/>
      <c r="E4" s="91"/>
      <c r="F4" s="9" t="s">
        <v>106</v>
      </c>
      <c r="G4" s="9" t="s">
        <v>113</v>
      </c>
      <c r="H4" s="10">
        <v>20911</v>
      </c>
      <c r="I4" s="87">
        <v>130628</v>
      </c>
      <c r="J4" s="83"/>
      <c r="K4" s="84">
        <v>14732</v>
      </c>
      <c r="L4" s="88">
        <v>170486</v>
      </c>
      <c r="M4" s="11" t="s">
        <v>107</v>
      </c>
      <c r="N4" s="31" t="s">
        <v>381</v>
      </c>
      <c r="O4" s="30" t="s">
        <v>462</v>
      </c>
      <c r="P4" s="30" t="s">
        <v>463</v>
      </c>
      <c r="Q4" s="30" t="s">
        <v>222</v>
      </c>
      <c r="R4" s="31" t="s">
        <v>63</v>
      </c>
    </row>
    <row r="5" spans="1:18" ht="29.25" customHeight="1">
      <c r="A5" s="4" t="s">
        <v>311</v>
      </c>
      <c r="B5" s="7" t="s">
        <v>104</v>
      </c>
      <c r="C5" s="89" t="s">
        <v>108</v>
      </c>
      <c r="D5" s="90"/>
      <c r="E5" s="91"/>
      <c r="F5" s="9" t="s">
        <v>109</v>
      </c>
      <c r="G5" s="9" t="s">
        <v>114</v>
      </c>
      <c r="H5" s="10">
        <v>23894</v>
      </c>
      <c r="I5" s="82">
        <v>365886</v>
      </c>
      <c r="J5" s="83"/>
      <c r="K5" s="84">
        <v>23102</v>
      </c>
      <c r="L5" s="81">
        <v>435914</v>
      </c>
      <c r="M5" s="12" t="s">
        <v>292</v>
      </c>
      <c r="N5" s="30" t="s">
        <v>286</v>
      </c>
      <c r="O5" s="30" t="s">
        <v>454</v>
      </c>
      <c r="P5" s="30" t="s">
        <v>221</v>
      </c>
      <c r="Q5" s="30" t="s">
        <v>222</v>
      </c>
      <c r="R5" s="30" t="s">
        <v>228</v>
      </c>
    </row>
    <row r="6" spans="1:18" ht="60" customHeight="1">
      <c r="A6" s="4">
        <v>601001</v>
      </c>
      <c r="B6" s="7" t="s">
        <v>104</v>
      </c>
      <c r="C6" s="89" t="s">
        <v>31</v>
      </c>
      <c r="D6" s="90"/>
      <c r="E6" s="91"/>
      <c r="F6" s="9" t="s">
        <v>110</v>
      </c>
      <c r="G6" s="13" t="s">
        <v>263</v>
      </c>
      <c r="H6" s="10">
        <v>20911</v>
      </c>
      <c r="I6" s="82">
        <v>1174222</v>
      </c>
      <c r="J6" s="83"/>
      <c r="K6" s="84">
        <v>15057</v>
      </c>
      <c r="L6" s="81">
        <v>1259533</v>
      </c>
      <c r="M6" s="12" t="s">
        <v>302</v>
      </c>
      <c r="N6" s="31" t="s">
        <v>381</v>
      </c>
      <c r="O6" s="31" t="s">
        <v>65</v>
      </c>
      <c r="P6" s="30" t="s">
        <v>418</v>
      </c>
      <c r="Q6" s="30" t="s">
        <v>222</v>
      </c>
      <c r="R6" s="30" t="s">
        <v>232</v>
      </c>
    </row>
    <row r="7" spans="1:18" ht="28.5" customHeight="1">
      <c r="A7" s="4" t="s">
        <v>321</v>
      </c>
      <c r="B7" s="7" t="s">
        <v>104</v>
      </c>
      <c r="C7" s="89" t="s">
        <v>111</v>
      </c>
      <c r="D7" s="90"/>
      <c r="E7" s="91"/>
      <c r="F7" s="9" t="s">
        <v>112</v>
      </c>
      <c r="G7" s="9" t="s">
        <v>115</v>
      </c>
      <c r="H7" s="10">
        <v>33394</v>
      </c>
      <c r="I7" s="25">
        <v>104676</v>
      </c>
      <c r="J7" s="26"/>
      <c r="K7" s="10">
        <v>33361</v>
      </c>
      <c r="L7" s="27">
        <v>104676</v>
      </c>
      <c r="M7" s="11" t="s">
        <v>93</v>
      </c>
      <c r="N7" s="30"/>
      <c r="O7" s="30" t="s">
        <v>65</v>
      </c>
      <c r="P7" s="30"/>
      <c r="Q7" s="30" t="s">
        <v>461</v>
      </c>
      <c r="R7" s="30" t="s">
        <v>227</v>
      </c>
    </row>
    <row r="8" spans="1:18" ht="21.75" customHeight="1">
      <c r="A8" s="46"/>
      <c r="B8" s="47"/>
      <c r="C8" s="48" t="s">
        <v>94</v>
      </c>
      <c r="D8" s="49">
        <f>COUNTA(C4:E7)</f>
        <v>4</v>
      </c>
      <c r="E8" s="50" t="s">
        <v>280</v>
      </c>
      <c r="F8" s="51"/>
      <c r="G8" s="46"/>
      <c r="H8" s="47"/>
      <c r="I8" s="52">
        <f>SUM(I4:I7)</f>
        <v>1775412</v>
      </c>
      <c r="J8" s="26"/>
      <c r="K8" s="53"/>
      <c r="L8" s="54">
        <f>SUM(L4:L7)</f>
        <v>1970609</v>
      </c>
      <c r="M8" s="55"/>
      <c r="N8" s="56"/>
      <c r="O8" s="56"/>
      <c r="P8" s="56"/>
      <c r="Q8" s="56"/>
      <c r="R8" s="57"/>
    </row>
    <row r="9" spans="1:18" ht="21.75" customHeight="1">
      <c r="A9" s="62"/>
      <c r="B9" s="39"/>
      <c r="C9" s="8"/>
      <c r="D9" s="8"/>
      <c r="E9" s="8"/>
      <c r="F9" s="40"/>
      <c r="G9" s="40"/>
      <c r="H9" s="41"/>
      <c r="I9" s="42"/>
      <c r="K9" s="41"/>
      <c r="L9" s="43"/>
      <c r="M9" s="44"/>
      <c r="N9" s="45"/>
      <c r="O9" s="45"/>
      <c r="P9" s="45"/>
      <c r="Q9" s="45"/>
      <c r="R9" s="63"/>
    </row>
    <row r="10" spans="1:18" ht="29.25" customHeight="1">
      <c r="A10" s="29" t="s">
        <v>18</v>
      </c>
      <c r="B10" s="58" t="s">
        <v>95</v>
      </c>
      <c r="C10" s="117" t="s">
        <v>32</v>
      </c>
      <c r="D10" s="118"/>
      <c r="E10" s="119"/>
      <c r="F10" s="59" t="s">
        <v>382</v>
      </c>
      <c r="G10" s="59" t="s">
        <v>361</v>
      </c>
      <c r="H10" s="15">
        <v>28605</v>
      </c>
      <c r="I10" s="60">
        <v>116984</v>
      </c>
      <c r="J10" s="26"/>
      <c r="K10" s="15">
        <v>28605</v>
      </c>
      <c r="L10" s="28">
        <v>129767</v>
      </c>
      <c r="M10" s="16" t="s">
        <v>93</v>
      </c>
      <c r="N10" s="32"/>
      <c r="O10" s="32"/>
      <c r="P10" s="32" t="s">
        <v>66</v>
      </c>
      <c r="Q10" s="61" t="s">
        <v>64</v>
      </c>
      <c r="R10" s="32" t="s">
        <v>67</v>
      </c>
    </row>
    <row r="11" spans="1:18" ht="21.75" customHeight="1">
      <c r="A11" s="46"/>
      <c r="B11" s="47"/>
      <c r="C11" s="48" t="s">
        <v>94</v>
      </c>
      <c r="D11" s="49">
        <v>1</v>
      </c>
      <c r="E11" s="50" t="s">
        <v>280</v>
      </c>
      <c r="F11" s="51"/>
      <c r="G11" s="46"/>
      <c r="H11" s="47"/>
      <c r="I11" s="52">
        <f>SUM(I10)</f>
        <v>116984</v>
      </c>
      <c r="J11" s="26"/>
      <c r="K11" s="53"/>
      <c r="L11" s="54">
        <f>SUM(L10)</f>
        <v>129767</v>
      </c>
      <c r="M11" s="55"/>
      <c r="N11" s="56"/>
      <c r="O11" s="56"/>
      <c r="P11" s="56"/>
      <c r="Q11" s="56"/>
      <c r="R11" s="57"/>
    </row>
    <row r="12" spans="1:18" ht="21.75" customHeight="1">
      <c r="A12" s="62"/>
      <c r="B12" s="39"/>
      <c r="C12" s="8"/>
      <c r="D12" s="8"/>
      <c r="E12" s="8"/>
      <c r="F12" s="40"/>
      <c r="G12" s="40"/>
      <c r="H12" s="41"/>
      <c r="I12" s="42"/>
      <c r="K12" s="41"/>
      <c r="L12" s="43"/>
      <c r="M12" s="44"/>
      <c r="N12" s="45"/>
      <c r="O12" s="45"/>
      <c r="P12" s="45"/>
      <c r="Q12" s="45"/>
      <c r="R12" s="63"/>
    </row>
    <row r="13" spans="1:18" ht="28.5" customHeight="1">
      <c r="A13" s="4" t="s">
        <v>305</v>
      </c>
      <c r="B13" s="7" t="s">
        <v>97</v>
      </c>
      <c r="C13" s="89" t="s">
        <v>131</v>
      </c>
      <c r="D13" s="90"/>
      <c r="E13" s="91"/>
      <c r="F13" s="9" t="s">
        <v>132</v>
      </c>
      <c r="G13" s="9" t="s">
        <v>180</v>
      </c>
      <c r="H13" s="10">
        <v>29068</v>
      </c>
      <c r="I13" s="25">
        <v>12364</v>
      </c>
      <c r="J13" s="26"/>
      <c r="K13" s="10">
        <v>28215</v>
      </c>
      <c r="L13" s="27">
        <v>12364</v>
      </c>
      <c r="M13" s="11" t="s">
        <v>93</v>
      </c>
      <c r="N13" s="31"/>
      <c r="O13" s="31"/>
      <c r="P13" s="31" t="s">
        <v>68</v>
      </c>
      <c r="Q13" s="30" t="s">
        <v>375</v>
      </c>
      <c r="R13" s="31" t="s">
        <v>70</v>
      </c>
    </row>
    <row r="14" spans="1:18" ht="21.75" customHeight="1">
      <c r="A14" s="46"/>
      <c r="B14" s="47"/>
      <c r="C14" s="48" t="s">
        <v>94</v>
      </c>
      <c r="D14" s="49">
        <v>1</v>
      </c>
      <c r="E14" s="50" t="s">
        <v>280</v>
      </c>
      <c r="F14" s="51"/>
      <c r="G14" s="46"/>
      <c r="H14" s="47"/>
      <c r="I14" s="52">
        <f>SUM(I13)</f>
        <v>12364</v>
      </c>
      <c r="J14" s="26"/>
      <c r="K14" s="53"/>
      <c r="L14" s="54">
        <f>SUM(L13)</f>
        <v>12364</v>
      </c>
      <c r="M14" s="55"/>
      <c r="N14" s="56"/>
      <c r="O14" s="56"/>
      <c r="P14" s="56"/>
      <c r="Q14" s="56"/>
      <c r="R14" s="57"/>
    </row>
    <row r="15" spans="1:18" ht="21.75" customHeight="1">
      <c r="A15" s="62"/>
      <c r="B15" s="39"/>
      <c r="C15" s="8"/>
      <c r="D15" s="8"/>
      <c r="E15" s="8"/>
      <c r="F15" s="40"/>
      <c r="G15" s="40"/>
      <c r="H15" s="41"/>
      <c r="I15" s="42"/>
      <c r="K15" s="41"/>
      <c r="L15" s="43"/>
      <c r="M15" s="44"/>
      <c r="N15" s="45"/>
      <c r="O15" s="45"/>
      <c r="P15" s="45"/>
      <c r="Q15" s="45"/>
      <c r="R15" s="63"/>
    </row>
    <row r="16" spans="1:18" ht="36" customHeight="1">
      <c r="A16" s="4" t="s">
        <v>11</v>
      </c>
      <c r="B16" s="7" t="s">
        <v>98</v>
      </c>
      <c r="C16" s="89" t="s">
        <v>383</v>
      </c>
      <c r="D16" s="90"/>
      <c r="E16" s="91"/>
      <c r="F16" s="9" t="s">
        <v>124</v>
      </c>
      <c r="G16" s="14" t="s">
        <v>181</v>
      </c>
      <c r="H16" s="10">
        <v>38075</v>
      </c>
      <c r="I16" s="25">
        <f>129499+1950</f>
        <v>131449</v>
      </c>
      <c r="J16" s="26"/>
      <c r="K16" s="10">
        <v>15980</v>
      </c>
      <c r="L16" s="27">
        <v>505533</v>
      </c>
      <c r="M16" s="12" t="s">
        <v>384</v>
      </c>
      <c r="N16" s="31"/>
      <c r="O16" s="31"/>
      <c r="P16" s="31"/>
      <c r="Q16" s="30" t="s">
        <v>71</v>
      </c>
      <c r="R16" s="30" t="s">
        <v>229</v>
      </c>
    </row>
    <row r="17" spans="1:18" ht="36" customHeight="1">
      <c r="A17" s="4" t="s">
        <v>322</v>
      </c>
      <c r="B17" s="7" t="s">
        <v>98</v>
      </c>
      <c r="C17" s="89" t="s">
        <v>33</v>
      </c>
      <c r="D17" s="90"/>
      <c r="E17" s="91"/>
      <c r="F17" s="9" t="s">
        <v>149</v>
      </c>
      <c r="G17" s="9" t="s">
        <v>182</v>
      </c>
      <c r="H17" s="10">
        <v>30162</v>
      </c>
      <c r="I17" s="25">
        <v>29920</v>
      </c>
      <c r="J17" s="26"/>
      <c r="K17" s="10">
        <v>29129</v>
      </c>
      <c r="L17" s="88">
        <v>303575</v>
      </c>
      <c r="M17" s="12" t="s">
        <v>303</v>
      </c>
      <c r="N17" s="31"/>
      <c r="O17" s="31"/>
      <c r="P17" s="31"/>
      <c r="Q17" s="30" t="s">
        <v>71</v>
      </c>
      <c r="R17" s="31" t="s">
        <v>385</v>
      </c>
    </row>
    <row r="18" spans="1:18" ht="21.75" customHeight="1">
      <c r="A18" s="46"/>
      <c r="B18" s="47"/>
      <c r="C18" s="48" t="s">
        <v>94</v>
      </c>
      <c r="D18" s="49">
        <f>COUNTA(C16:E17)</f>
        <v>2</v>
      </c>
      <c r="E18" s="50" t="s">
        <v>280</v>
      </c>
      <c r="F18" s="51"/>
      <c r="G18" s="46"/>
      <c r="H18" s="47"/>
      <c r="I18" s="52">
        <f>SUM(I16:I17)</f>
        <v>161369</v>
      </c>
      <c r="J18" s="26"/>
      <c r="K18" s="53"/>
      <c r="L18" s="54">
        <f>SUM(L16:L17)</f>
        <v>809108</v>
      </c>
      <c r="M18" s="55"/>
      <c r="N18" s="56"/>
      <c r="O18" s="56"/>
      <c r="P18" s="56"/>
      <c r="Q18" s="56"/>
      <c r="R18" s="57"/>
    </row>
    <row r="19" spans="1:18" ht="21.75" customHeight="1">
      <c r="A19" s="62"/>
      <c r="B19" s="39"/>
      <c r="C19" s="8"/>
      <c r="D19" s="8"/>
      <c r="E19" s="8"/>
      <c r="F19" s="40"/>
      <c r="G19" s="40"/>
      <c r="H19" s="41"/>
      <c r="I19" s="42"/>
      <c r="K19" s="41"/>
      <c r="L19" s="43"/>
      <c r="M19" s="44"/>
      <c r="N19" s="45"/>
      <c r="O19" s="45"/>
      <c r="P19" s="45"/>
      <c r="Q19" s="45"/>
      <c r="R19" s="63"/>
    </row>
    <row r="20" spans="1:18" ht="35.25" customHeight="1">
      <c r="A20" s="4" t="s">
        <v>3</v>
      </c>
      <c r="B20" s="7" t="s">
        <v>99</v>
      </c>
      <c r="C20" s="89" t="s">
        <v>34</v>
      </c>
      <c r="D20" s="90"/>
      <c r="E20" s="91"/>
      <c r="F20" s="9"/>
      <c r="G20" s="9" t="s">
        <v>264</v>
      </c>
      <c r="H20" s="10">
        <v>20911</v>
      </c>
      <c r="I20" s="25">
        <v>28104</v>
      </c>
      <c r="J20" s="26"/>
      <c r="K20" s="10">
        <v>18547</v>
      </c>
      <c r="L20" s="27">
        <v>28104</v>
      </c>
      <c r="M20" s="11" t="s">
        <v>118</v>
      </c>
      <c r="N20" s="30" t="s">
        <v>234</v>
      </c>
      <c r="O20" s="31" t="s">
        <v>62</v>
      </c>
      <c r="P20" s="31" t="s">
        <v>72</v>
      </c>
      <c r="Q20" s="30" t="s">
        <v>64</v>
      </c>
      <c r="R20" s="31"/>
    </row>
    <row r="21" spans="1:18" ht="35.25" customHeight="1">
      <c r="A21" s="4" t="s">
        <v>2</v>
      </c>
      <c r="B21" s="7" t="s">
        <v>99</v>
      </c>
      <c r="C21" s="89" t="s">
        <v>35</v>
      </c>
      <c r="D21" s="90"/>
      <c r="E21" s="91"/>
      <c r="F21" s="9"/>
      <c r="G21" s="9" t="s">
        <v>265</v>
      </c>
      <c r="H21" s="10">
        <v>20911</v>
      </c>
      <c r="I21" s="25">
        <v>87956</v>
      </c>
      <c r="J21" s="26"/>
      <c r="K21" s="10">
        <v>18203</v>
      </c>
      <c r="L21" s="27">
        <v>87956</v>
      </c>
      <c r="M21" s="11" t="s">
        <v>107</v>
      </c>
      <c r="N21" s="31" t="s">
        <v>381</v>
      </c>
      <c r="O21" s="30" t="s">
        <v>251</v>
      </c>
      <c r="P21" s="31" t="s">
        <v>73</v>
      </c>
      <c r="Q21" s="30" t="s">
        <v>223</v>
      </c>
      <c r="R21" s="31" t="s">
        <v>74</v>
      </c>
    </row>
    <row r="22" spans="1:18" ht="35.25" customHeight="1">
      <c r="A22" s="4">
        <v>206001</v>
      </c>
      <c r="B22" s="7" t="s">
        <v>99</v>
      </c>
      <c r="C22" s="89" t="s">
        <v>36</v>
      </c>
      <c r="D22" s="90"/>
      <c r="E22" s="91"/>
      <c r="F22" s="13"/>
      <c r="G22" s="9" t="s">
        <v>183</v>
      </c>
      <c r="H22" s="10">
        <v>20911</v>
      </c>
      <c r="I22" s="25">
        <v>30028</v>
      </c>
      <c r="J22" s="26"/>
      <c r="K22" s="10">
        <v>18354</v>
      </c>
      <c r="L22" s="27">
        <v>30028</v>
      </c>
      <c r="M22" s="11" t="s">
        <v>118</v>
      </c>
      <c r="N22" s="31" t="s">
        <v>288</v>
      </c>
      <c r="O22" s="31" t="s">
        <v>62</v>
      </c>
      <c r="P22" s="31"/>
      <c r="Q22" s="30" t="s">
        <v>224</v>
      </c>
      <c r="R22" s="31" t="s">
        <v>75</v>
      </c>
    </row>
    <row r="23" spans="1:18" ht="38.25" customHeight="1">
      <c r="A23" s="4">
        <v>206002</v>
      </c>
      <c r="B23" s="7" t="s">
        <v>99</v>
      </c>
      <c r="C23" s="89" t="s">
        <v>133</v>
      </c>
      <c r="D23" s="90"/>
      <c r="E23" s="91"/>
      <c r="F23" s="9"/>
      <c r="G23" s="9" t="s">
        <v>266</v>
      </c>
      <c r="H23" s="10">
        <v>20911</v>
      </c>
      <c r="I23" s="25">
        <v>63828</v>
      </c>
      <c r="J23" s="26"/>
      <c r="K23" s="10">
        <v>18354</v>
      </c>
      <c r="L23" s="27">
        <v>65228</v>
      </c>
      <c r="M23" s="12" t="s">
        <v>423</v>
      </c>
      <c r="N23" s="31" t="s">
        <v>378</v>
      </c>
      <c r="O23" s="31"/>
      <c r="P23" s="30" t="s">
        <v>220</v>
      </c>
      <c r="Q23" s="30" t="s">
        <v>224</v>
      </c>
      <c r="R23" s="31"/>
    </row>
    <row r="24" spans="1:18" ht="33.75">
      <c r="A24" s="4" t="s">
        <v>9</v>
      </c>
      <c r="B24" s="7" t="s">
        <v>99</v>
      </c>
      <c r="C24" s="89" t="s">
        <v>37</v>
      </c>
      <c r="D24" s="90"/>
      <c r="E24" s="91"/>
      <c r="F24" s="9"/>
      <c r="G24" s="9" t="s">
        <v>184</v>
      </c>
      <c r="H24" s="10">
        <v>30344</v>
      </c>
      <c r="I24" s="25">
        <v>40740</v>
      </c>
      <c r="J24" s="26"/>
      <c r="K24" s="10">
        <v>30344</v>
      </c>
      <c r="L24" s="27">
        <v>40740</v>
      </c>
      <c r="M24" s="12" t="s">
        <v>386</v>
      </c>
      <c r="N24" s="30" t="s">
        <v>219</v>
      </c>
      <c r="O24" s="31"/>
      <c r="P24" s="30" t="s">
        <v>231</v>
      </c>
      <c r="Q24" s="30" t="s">
        <v>71</v>
      </c>
      <c r="R24" s="31" t="s">
        <v>76</v>
      </c>
    </row>
    <row r="25" spans="1:18" ht="36" customHeight="1">
      <c r="A25" s="4" t="s">
        <v>306</v>
      </c>
      <c r="B25" s="7" t="s">
        <v>99</v>
      </c>
      <c r="C25" s="89" t="s">
        <v>38</v>
      </c>
      <c r="D25" s="90"/>
      <c r="E25" s="91"/>
      <c r="F25" s="9" t="s">
        <v>134</v>
      </c>
      <c r="G25" s="9" t="s">
        <v>185</v>
      </c>
      <c r="H25" s="10">
        <v>26486</v>
      </c>
      <c r="I25" s="25">
        <v>22178</v>
      </c>
      <c r="J25" s="26"/>
      <c r="K25" s="10">
        <v>26021</v>
      </c>
      <c r="L25" s="27">
        <v>31540</v>
      </c>
      <c r="M25" s="11" t="s">
        <v>93</v>
      </c>
      <c r="N25" s="30" t="s">
        <v>416</v>
      </c>
      <c r="O25" s="31" t="s">
        <v>414</v>
      </c>
      <c r="P25" s="31" t="s">
        <v>77</v>
      </c>
      <c r="Q25" s="30" t="s">
        <v>225</v>
      </c>
      <c r="R25" s="30" t="s">
        <v>230</v>
      </c>
    </row>
    <row r="26" spans="1:18" ht="21.75" customHeight="1">
      <c r="A26" s="64"/>
      <c r="B26" s="65"/>
      <c r="C26" s="66" t="s">
        <v>94</v>
      </c>
      <c r="D26" s="67">
        <f>COUNTA(C20:E25)</f>
        <v>6</v>
      </c>
      <c r="E26" s="68" t="s">
        <v>280</v>
      </c>
      <c r="F26" s="69"/>
      <c r="G26" s="64"/>
      <c r="H26" s="65"/>
      <c r="I26" s="70">
        <f>SUM(I20:I25)</f>
        <v>272834</v>
      </c>
      <c r="J26" s="26"/>
      <c r="K26" s="71"/>
      <c r="L26" s="72">
        <f>SUM(L20:L25)</f>
        <v>283596</v>
      </c>
      <c r="M26" s="73"/>
      <c r="N26" s="74"/>
      <c r="O26" s="74"/>
      <c r="P26" s="74"/>
      <c r="Q26" s="74"/>
      <c r="R26" s="75"/>
    </row>
    <row r="27" spans="1:18" ht="39.75" customHeight="1">
      <c r="A27" s="4" t="s">
        <v>7</v>
      </c>
      <c r="B27" s="7" t="s">
        <v>100</v>
      </c>
      <c r="C27" s="89" t="s">
        <v>39</v>
      </c>
      <c r="D27" s="90"/>
      <c r="E27" s="91"/>
      <c r="F27" s="9"/>
      <c r="G27" s="9" t="s">
        <v>267</v>
      </c>
      <c r="H27" s="10">
        <v>26156</v>
      </c>
      <c r="I27" s="25">
        <v>19967</v>
      </c>
      <c r="J27" s="26"/>
      <c r="K27" s="10">
        <v>24753</v>
      </c>
      <c r="L27" s="27">
        <v>19967</v>
      </c>
      <c r="M27" s="12" t="s">
        <v>387</v>
      </c>
      <c r="N27" s="31" t="s">
        <v>381</v>
      </c>
      <c r="O27" s="31" t="s">
        <v>62</v>
      </c>
      <c r="P27" s="31"/>
      <c r="Q27" s="30" t="s">
        <v>64</v>
      </c>
      <c r="R27" s="31"/>
    </row>
    <row r="28" spans="1:18" ht="39.75" customHeight="1">
      <c r="A28" s="4" t="s">
        <v>5</v>
      </c>
      <c r="B28" s="7" t="s">
        <v>100</v>
      </c>
      <c r="C28" s="89" t="s">
        <v>186</v>
      </c>
      <c r="D28" s="90"/>
      <c r="E28" s="91"/>
      <c r="F28" s="9"/>
      <c r="G28" s="9" t="s">
        <v>298</v>
      </c>
      <c r="H28" s="10">
        <v>25385</v>
      </c>
      <c r="I28" s="25">
        <v>22639</v>
      </c>
      <c r="J28" s="26"/>
      <c r="K28" s="10">
        <v>23952</v>
      </c>
      <c r="L28" s="27">
        <v>22639</v>
      </c>
      <c r="M28" s="11" t="s">
        <v>119</v>
      </c>
      <c r="N28" s="31"/>
      <c r="O28" s="31"/>
      <c r="P28" s="31"/>
      <c r="Q28" s="30" t="s">
        <v>78</v>
      </c>
      <c r="R28" s="30" t="s">
        <v>235</v>
      </c>
    </row>
    <row r="29" spans="1:18" ht="39.75" customHeight="1">
      <c r="A29" s="4" t="s">
        <v>4</v>
      </c>
      <c r="B29" s="7" t="s">
        <v>100</v>
      </c>
      <c r="C29" s="89" t="s">
        <v>40</v>
      </c>
      <c r="D29" s="90"/>
      <c r="E29" s="91"/>
      <c r="F29" s="9"/>
      <c r="G29" s="9" t="s">
        <v>274</v>
      </c>
      <c r="H29" s="10">
        <v>20911</v>
      </c>
      <c r="I29" s="25">
        <v>23477</v>
      </c>
      <c r="J29" s="26"/>
      <c r="K29" s="10">
        <v>18203</v>
      </c>
      <c r="L29" s="27">
        <v>24624</v>
      </c>
      <c r="M29" s="11" t="s">
        <v>118</v>
      </c>
      <c r="N29" s="30" t="s">
        <v>234</v>
      </c>
      <c r="O29" s="31" t="s">
        <v>82</v>
      </c>
      <c r="P29" s="31"/>
      <c r="Q29" s="30" t="s">
        <v>460</v>
      </c>
      <c r="R29" s="31"/>
    </row>
    <row r="30" spans="1:18" ht="21.75" customHeight="1">
      <c r="A30" s="4" t="s">
        <v>6</v>
      </c>
      <c r="B30" s="7" t="s">
        <v>100</v>
      </c>
      <c r="C30" s="89" t="s">
        <v>41</v>
      </c>
      <c r="D30" s="90"/>
      <c r="E30" s="91"/>
      <c r="F30" s="9"/>
      <c r="G30" s="9" t="s">
        <v>187</v>
      </c>
      <c r="H30" s="10">
        <v>24324</v>
      </c>
      <c r="I30" s="25">
        <v>10089</v>
      </c>
      <c r="J30" s="26"/>
      <c r="K30" s="10">
        <v>24198</v>
      </c>
      <c r="L30" s="27">
        <v>10089</v>
      </c>
      <c r="M30" s="11" t="s">
        <v>120</v>
      </c>
      <c r="N30" s="31" t="s">
        <v>381</v>
      </c>
      <c r="O30" s="31"/>
      <c r="P30" s="31"/>
      <c r="Q30" s="30" t="s">
        <v>78</v>
      </c>
      <c r="R30" s="31" t="s">
        <v>63</v>
      </c>
    </row>
    <row r="31" spans="1:18" ht="45.75" customHeight="1">
      <c r="A31" s="4" t="s">
        <v>357</v>
      </c>
      <c r="B31" s="7" t="s">
        <v>100</v>
      </c>
      <c r="C31" s="102" t="s">
        <v>355</v>
      </c>
      <c r="D31" s="103"/>
      <c r="E31" s="104"/>
      <c r="F31" s="9"/>
      <c r="G31" s="9" t="s">
        <v>370</v>
      </c>
      <c r="H31" s="10">
        <v>40633</v>
      </c>
      <c r="I31" s="25">
        <v>18149</v>
      </c>
      <c r="J31" s="26"/>
      <c r="K31" s="10">
        <v>40386</v>
      </c>
      <c r="L31" s="27">
        <v>18149</v>
      </c>
      <c r="M31" s="11" t="s">
        <v>356</v>
      </c>
      <c r="N31" s="31" t="s">
        <v>358</v>
      </c>
      <c r="O31" s="31" t="s">
        <v>359</v>
      </c>
      <c r="P31" s="31"/>
      <c r="Q31" s="30" t="s">
        <v>360</v>
      </c>
      <c r="R31" s="30" t="s">
        <v>417</v>
      </c>
    </row>
    <row r="32" spans="1:18" ht="21.75" customHeight="1">
      <c r="A32" s="4" t="s">
        <v>354</v>
      </c>
      <c r="B32" s="7" t="s">
        <v>100</v>
      </c>
      <c r="C32" s="89" t="s">
        <v>42</v>
      </c>
      <c r="D32" s="90"/>
      <c r="E32" s="91"/>
      <c r="F32" s="9"/>
      <c r="G32" s="9" t="s">
        <v>188</v>
      </c>
      <c r="H32" s="10">
        <v>20911</v>
      </c>
      <c r="I32" s="25">
        <v>21267</v>
      </c>
      <c r="J32" s="26"/>
      <c r="K32" s="10">
        <v>18354</v>
      </c>
      <c r="L32" s="27">
        <v>21267</v>
      </c>
      <c r="M32" s="11" t="s">
        <v>118</v>
      </c>
      <c r="N32" s="31" t="s">
        <v>287</v>
      </c>
      <c r="O32" s="31"/>
      <c r="P32" s="31"/>
      <c r="Q32" s="30" t="s">
        <v>78</v>
      </c>
      <c r="R32" s="31" t="s">
        <v>80</v>
      </c>
    </row>
    <row r="33" spans="1:18" ht="21.75" customHeight="1">
      <c r="A33" s="4" t="s">
        <v>10</v>
      </c>
      <c r="B33" s="7" t="s">
        <v>100</v>
      </c>
      <c r="C33" s="89" t="s">
        <v>43</v>
      </c>
      <c r="D33" s="90"/>
      <c r="E33" s="91"/>
      <c r="F33" s="9"/>
      <c r="G33" s="9" t="s">
        <v>189</v>
      </c>
      <c r="H33" s="10">
        <v>20911</v>
      </c>
      <c r="I33" s="25">
        <v>15690</v>
      </c>
      <c r="J33" s="26"/>
      <c r="K33" s="10">
        <v>19815</v>
      </c>
      <c r="L33" s="27">
        <v>15690</v>
      </c>
      <c r="M33" s="11" t="s">
        <v>118</v>
      </c>
      <c r="N33" s="31" t="s">
        <v>287</v>
      </c>
      <c r="O33" s="31" t="s">
        <v>388</v>
      </c>
      <c r="P33" s="31"/>
      <c r="Q33" s="30" t="s">
        <v>78</v>
      </c>
      <c r="R33" s="31"/>
    </row>
    <row r="34" spans="1:18" ht="29.25" customHeight="1">
      <c r="A34" s="4" t="s">
        <v>12</v>
      </c>
      <c r="B34" s="7" t="s">
        <v>100</v>
      </c>
      <c r="C34" s="89" t="s">
        <v>389</v>
      </c>
      <c r="D34" s="90"/>
      <c r="E34" s="91"/>
      <c r="F34" s="9" t="s">
        <v>125</v>
      </c>
      <c r="G34" s="9" t="s">
        <v>190</v>
      </c>
      <c r="H34" s="10">
        <v>27207</v>
      </c>
      <c r="I34" s="25">
        <v>13344</v>
      </c>
      <c r="J34" s="26"/>
      <c r="K34" s="10">
        <v>25714</v>
      </c>
      <c r="L34" s="27">
        <v>13344</v>
      </c>
      <c r="M34" s="11" t="s">
        <v>107</v>
      </c>
      <c r="N34" s="31" t="s">
        <v>288</v>
      </c>
      <c r="O34" s="31"/>
      <c r="P34" s="31"/>
      <c r="Q34" s="30" t="s">
        <v>376</v>
      </c>
      <c r="R34" s="31"/>
    </row>
    <row r="35" spans="1:18" ht="27.75" customHeight="1">
      <c r="A35" s="4" t="s">
        <v>14</v>
      </c>
      <c r="B35" s="7" t="s">
        <v>100</v>
      </c>
      <c r="C35" s="89" t="s">
        <v>390</v>
      </c>
      <c r="D35" s="90"/>
      <c r="E35" s="91"/>
      <c r="F35" s="9" t="s">
        <v>126</v>
      </c>
      <c r="G35" s="9" t="s">
        <v>268</v>
      </c>
      <c r="H35" s="10"/>
      <c r="I35" s="25"/>
      <c r="J35" s="26"/>
      <c r="K35" s="10">
        <v>37686</v>
      </c>
      <c r="L35" s="27">
        <v>20207</v>
      </c>
      <c r="M35" s="12" t="s">
        <v>391</v>
      </c>
      <c r="N35" s="31"/>
      <c r="O35" s="31"/>
      <c r="P35" s="31" t="s">
        <v>415</v>
      </c>
      <c r="Q35" s="31" t="s">
        <v>250</v>
      </c>
      <c r="R35" s="31"/>
    </row>
    <row r="36" spans="1:18" ht="27.75" customHeight="1">
      <c r="A36" s="4" t="s">
        <v>13</v>
      </c>
      <c r="B36" s="7" t="s">
        <v>100</v>
      </c>
      <c r="C36" s="89" t="s">
        <v>392</v>
      </c>
      <c r="D36" s="90"/>
      <c r="E36" s="91"/>
      <c r="F36" s="9" t="s">
        <v>127</v>
      </c>
      <c r="G36" s="9" t="s">
        <v>269</v>
      </c>
      <c r="H36" s="10">
        <v>27869</v>
      </c>
      <c r="I36" s="25">
        <v>16916</v>
      </c>
      <c r="J36" s="26"/>
      <c r="K36" s="10">
        <v>27410</v>
      </c>
      <c r="L36" s="27">
        <v>17496</v>
      </c>
      <c r="M36" s="11" t="s">
        <v>118</v>
      </c>
      <c r="N36" s="31" t="s">
        <v>288</v>
      </c>
      <c r="O36" s="31" t="s">
        <v>65</v>
      </c>
      <c r="P36" s="31"/>
      <c r="Q36" s="30" t="s">
        <v>377</v>
      </c>
      <c r="R36" s="31" t="s">
        <v>80</v>
      </c>
    </row>
    <row r="37" spans="1:18" ht="21.75" customHeight="1">
      <c r="A37" s="4" t="s">
        <v>23</v>
      </c>
      <c r="B37" s="7" t="s">
        <v>100</v>
      </c>
      <c r="C37" s="89" t="s">
        <v>47</v>
      </c>
      <c r="D37" s="90"/>
      <c r="E37" s="91"/>
      <c r="F37" s="9" t="s">
        <v>393</v>
      </c>
      <c r="G37" s="9" t="s">
        <v>192</v>
      </c>
      <c r="H37" s="10">
        <v>29822</v>
      </c>
      <c r="I37" s="25">
        <v>11853</v>
      </c>
      <c r="J37" s="26"/>
      <c r="K37" s="10">
        <v>28769</v>
      </c>
      <c r="L37" s="27">
        <v>11853</v>
      </c>
      <c r="M37" s="11" t="s">
        <v>116</v>
      </c>
      <c r="N37" s="31" t="s">
        <v>381</v>
      </c>
      <c r="O37" s="31"/>
      <c r="P37" s="31"/>
      <c r="Q37" s="30" t="s">
        <v>83</v>
      </c>
      <c r="R37" s="31"/>
    </row>
    <row r="38" spans="1:18" ht="21.75" customHeight="1">
      <c r="A38" s="4" t="s">
        <v>19</v>
      </c>
      <c r="B38" s="7" t="s">
        <v>100</v>
      </c>
      <c r="C38" s="89" t="s">
        <v>48</v>
      </c>
      <c r="D38" s="90"/>
      <c r="E38" s="91"/>
      <c r="F38" s="9" t="s">
        <v>394</v>
      </c>
      <c r="G38" s="9" t="s">
        <v>193</v>
      </c>
      <c r="H38" s="10">
        <v>28361</v>
      </c>
      <c r="I38" s="25">
        <v>15337</v>
      </c>
      <c r="J38" s="26"/>
      <c r="K38" s="10">
        <v>25069</v>
      </c>
      <c r="L38" s="27">
        <v>15337</v>
      </c>
      <c r="M38" s="11" t="s">
        <v>116</v>
      </c>
      <c r="N38" s="31" t="s">
        <v>288</v>
      </c>
      <c r="O38" s="31" t="s">
        <v>65</v>
      </c>
      <c r="P38" s="31"/>
      <c r="Q38" s="30" t="s">
        <v>78</v>
      </c>
      <c r="R38" s="31"/>
    </row>
    <row r="39" spans="1:18" ht="21.75" customHeight="1">
      <c r="A39" s="4" t="s">
        <v>22</v>
      </c>
      <c r="B39" s="7" t="s">
        <v>100</v>
      </c>
      <c r="C39" s="89" t="s">
        <v>49</v>
      </c>
      <c r="D39" s="90"/>
      <c r="E39" s="91"/>
      <c r="F39" s="9" t="s">
        <v>395</v>
      </c>
      <c r="G39" s="9" t="s">
        <v>273</v>
      </c>
      <c r="H39" s="10">
        <v>29101</v>
      </c>
      <c r="I39" s="82">
        <v>23328</v>
      </c>
      <c r="J39" s="83"/>
      <c r="K39" s="84">
        <v>28399</v>
      </c>
      <c r="L39" s="82">
        <v>23328</v>
      </c>
      <c r="M39" s="11" t="s">
        <v>117</v>
      </c>
      <c r="N39" s="31"/>
      <c r="O39" s="31" t="s">
        <v>65</v>
      </c>
      <c r="P39" s="31"/>
      <c r="Q39" s="30" t="s">
        <v>78</v>
      </c>
      <c r="R39" s="31"/>
    </row>
    <row r="40" spans="1:18" ht="27.75" customHeight="1">
      <c r="A40" s="4" t="s">
        <v>20</v>
      </c>
      <c r="B40" s="7" t="s">
        <v>100</v>
      </c>
      <c r="C40" s="89" t="s">
        <v>196</v>
      </c>
      <c r="D40" s="90"/>
      <c r="E40" s="91"/>
      <c r="F40" s="9" t="s">
        <v>396</v>
      </c>
      <c r="G40" s="9" t="s">
        <v>194</v>
      </c>
      <c r="H40" s="10">
        <v>27869</v>
      </c>
      <c r="I40" s="25">
        <v>14739</v>
      </c>
      <c r="J40" s="26"/>
      <c r="K40" s="10">
        <v>26491</v>
      </c>
      <c r="L40" s="27">
        <v>14739</v>
      </c>
      <c r="M40" s="11" t="s">
        <v>116</v>
      </c>
      <c r="N40" s="31" t="s">
        <v>381</v>
      </c>
      <c r="O40" s="31" t="s">
        <v>82</v>
      </c>
      <c r="P40" s="31"/>
      <c r="Q40" s="30" t="s">
        <v>83</v>
      </c>
      <c r="R40" s="31"/>
    </row>
    <row r="41" spans="1:18" ht="29.25" customHeight="1">
      <c r="A41" s="4" t="s">
        <v>21</v>
      </c>
      <c r="B41" s="7" t="s">
        <v>100</v>
      </c>
      <c r="C41" s="89" t="s">
        <v>50</v>
      </c>
      <c r="D41" s="90"/>
      <c r="E41" s="91"/>
      <c r="F41" s="9" t="s">
        <v>397</v>
      </c>
      <c r="G41" s="9" t="s">
        <v>195</v>
      </c>
      <c r="H41" s="10">
        <v>27207</v>
      </c>
      <c r="I41" s="25">
        <v>20593</v>
      </c>
      <c r="J41" s="26"/>
      <c r="K41" s="10">
        <v>26491</v>
      </c>
      <c r="L41" s="27">
        <v>20593</v>
      </c>
      <c r="M41" s="11" t="s">
        <v>116</v>
      </c>
      <c r="N41" s="31" t="s">
        <v>288</v>
      </c>
      <c r="O41" s="31" t="s">
        <v>82</v>
      </c>
      <c r="P41" s="31"/>
      <c r="Q41" s="30" t="s">
        <v>376</v>
      </c>
      <c r="R41" s="31"/>
    </row>
    <row r="42" spans="1:18" ht="21.75" customHeight="1">
      <c r="A42" s="4" t="s">
        <v>24</v>
      </c>
      <c r="B42" s="7" t="s">
        <v>100</v>
      </c>
      <c r="C42" s="89" t="s">
        <v>236</v>
      </c>
      <c r="D42" s="90"/>
      <c r="E42" s="91"/>
      <c r="F42" s="9" t="s">
        <v>369</v>
      </c>
      <c r="G42" s="9" t="s">
        <v>240</v>
      </c>
      <c r="H42" s="10">
        <v>38777</v>
      </c>
      <c r="I42" s="25">
        <v>11621</v>
      </c>
      <c r="J42" s="26"/>
      <c r="K42" s="10">
        <v>38626</v>
      </c>
      <c r="L42" s="27">
        <v>11621</v>
      </c>
      <c r="M42" s="11" t="s">
        <v>116</v>
      </c>
      <c r="N42" s="31"/>
      <c r="O42" s="31"/>
      <c r="P42" s="31"/>
      <c r="Q42" s="30" t="s">
        <v>69</v>
      </c>
      <c r="R42" s="31" t="s">
        <v>245</v>
      </c>
    </row>
    <row r="43" spans="1:18" ht="21.75" customHeight="1">
      <c r="A43" s="4" t="s">
        <v>309</v>
      </c>
      <c r="B43" s="7" t="s">
        <v>100</v>
      </c>
      <c r="C43" s="89" t="s">
        <v>44</v>
      </c>
      <c r="D43" s="90"/>
      <c r="E43" s="91"/>
      <c r="F43" s="9" t="s">
        <v>135</v>
      </c>
      <c r="G43" s="9" t="s">
        <v>191</v>
      </c>
      <c r="H43" s="10">
        <v>31224</v>
      </c>
      <c r="I43" s="25">
        <v>20000</v>
      </c>
      <c r="J43" s="26"/>
      <c r="K43" s="10">
        <v>31205</v>
      </c>
      <c r="L43" s="27">
        <v>20000</v>
      </c>
      <c r="M43" s="11" t="s">
        <v>116</v>
      </c>
      <c r="N43" s="31" t="s">
        <v>288</v>
      </c>
      <c r="O43" s="31" t="s">
        <v>81</v>
      </c>
      <c r="P43" s="31"/>
      <c r="Q43" s="30" t="s">
        <v>64</v>
      </c>
      <c r="R43" s="31"/>
    </row>
    <row r="44" spans="1:18" ht="29.25" customHeight="1">
      <c r="A44" s="4" t="s">
        <v>307</v>
      </c>
      <c r="B44" s="7" t="s">
        <v>100</v>
      </c>
      <c r="C44" s="89" t="s">
        <v>45</v>
      </c>
      <c r="D44" s="90"/>
      <c r="E44" s="91"/>
      <c r="F44" s="9" t="s">
        <v>136</v>
      </c>
      <c r="G44" s="9" t="s">
        <v>271</v>
      </c>
      <c r="H44" s="10">
        <v>27207</v>
      </c>
      <c r="I44" s="25">
        <v>12767</v>
      </c>
      <c r="J44" s="26"/>
      <c r="K44" s="10">
        <v>24619</v>
      </c>
      <c r="L44" s="27">
        <v>12767</v>
      </c>
      <c r="M44" s="11" t="s">
        <v>116</v>
      </c>
      <c r="N44" s="31" t="s">
        <v>381</v>
      </c>
      <c r="O44" s="31" t="s">
        <v>82</v>
      </c>
      <c r="P44" s="31"/>
      <c r="Q44" s="30" t="s">
        <v>376</v>
      </c>
      <c r="R44" s="31"/>
    </row>
    <row r="45" spans="1:18" ht="21.75" customHeight="1">
      <c r="A45" s="4" t="s">
        <v>308</v>
      </c>
      <c r="B45" s="7" t="s">
        <v>100</v>
      </c>
      <c r="C45" s="89" t="s">
        <v>46</v>
      </c>
      <c r="D45" s="90"/>
      <c r="E45" s="91"/>
      <c r="F45" s="9" t="s">
        <v>137</v>
      </c>
      <c r="G45" s="9" t="s">
        <v>272</v>
      </c>
      <c r="H45" s="10">
        <v>28671</v>
      </c>
      <c r="I45" s="25">
        <v>10152</v>
      </c>
      <c r="J45" s="26"/>
      <c r="K45" s="10">
        <v>28306</v>
      </c>
      <c r="L45" s="27">
        <v>10152</v>
      </c>
      <c r="M45" s="11" t="s">
        <v>116</v>
      </c>
      <c r="N45" s="31"/>
      <c r="O45" s="30" t="s">
        <v>81</v>
      </c>
      <c r="P45" s="31"/>
      <c r="Q45" s="30" t="s">
        <v>78</v>
      </c>
      <c r="R45" s="31"/>
    </row>
    <row r="46" spans="1:18" ht="21.75" customHeight="1">
      <c r="A46" s="4" t="s">
        <v>324</v>
      </c>
      <c r="B46" s="7" t="s">
        <v>100</v>
      </c>
      <c r="C46" s="89" t="s">
        <v>51</v>
      </c>
      <c r="D46" s="90"/>
      <c r="E46" s="91"/>
      <c r="F46" s="9" t="s">
        <v>152</v>
      </c>
      <c r="G46" s="9" t="s">
        <v>198</v>
      </c>
      <c r="H46" s="10">
        <v>27207</v>
      </c>
      <c r="I46" s="25">
        <v>17994</v>
      </c>
      <c r="J46" s="26"/>
      <c r="K46" s="10">
        <v>26506</v>
      </c>
      <c r="L46" s="27">
        <v>17994</v>
      </c>
      <c r="M46" s="11" t="s">
        <v>153</v>
      </c>
      <c r="N46" s="31" t="s">
        <v>381</v>
      </c>
      <c r="O46" s="31"/>
      <c r="P46" s="31"/>
      <c r="Q46" s="30" t="s">
        <v>78</v>
      </c>
      <c r="R46" s="31"/>
    </row>
    <row r="47" spans="1:18" ht="21.75" customHeight="1">
      <c r="A47" s="4" t="s">
        <v>329</v>
      </c>
      <c r="B47" s="7" t="s">
        <v>100</v>
      </c>
      <c r="C47" s="89" t="s">
        <v>52</v>
      </c>
      <c r="D47" s="90"/>
      <c r="E47" s="91"/>
      <c r="F47" s="9" t="s">
        <v>154</v>
      </c>
      <c r="G47" s="9" t="s">
        <v>199</v>
      </c>
      <c r="H47" s="10">
        <v>30404</v>
      </c>
      <c r="I47" s="25">
        <v>11991</v>
      </c>
      <c r="J47" s="26"/>
      <c r="K47" s="10">
        <v>30072</v>
      </c>
      <c r="L47" s="27">
        <v>11991</v>
      </c>
      <c r="M47" s="11" t="s">
        <v>116</v>
      </c>
      <c r="N47" s="31" t="s">
        <v>381</v>
      </c>
      <c r="O47" s="31" t="s">
        <v>82</v>
      </c>
      <c r="P47" s="31"/>
      <c r="Q47" s="30" t="s">
        <v>78</v>
      </c>
      <c r="R47" s="31"/>
    </row>
    <row r="48" spans="1:18" ht="21.75" customHeight="1">
      <c r="A48" s="4" t="s">
        <v>334</v>
      </c>
      <c r="B48" s="7" t="s">
        <v>100</v>
      </c>
      <c r="C48" s="89" t="s">
        <v>237</v>
      </c>
      <c r="D48" s="90"/>
      <c r="E48" s="91"/>
      <c r="F48" s="9" t="s">
        <v>398</v>
      </c>
      <c r="G48" s="9" t="s">
        <v>239</v>
      </c>
      <c r="H48" s="10">
        <v>38819</v>
      </c>
      <c r="I48" s="25">
        <v>31988</v>
      </c>
      <c r="J48" s="26"/>
      <c r="K48" s="10">
        <v>38807</v>
      </c>
      <c r="L48" s="27">
        <v>31988</v>
      </c>
      <c r="M48" s="11" t="s">
        <v>116</v>
      </c>
      <c r="N48" s="31"/>
      <c r="O48" s="31"/>
      <c r="P48" s="31"/>
      <c r="Q48" s="30"/>
      <c r="R48" s="31" t="s">
        <v>238</v>
      </c>
    </row>
    <row r="49" spans="1:18" ht="21.75" customHeight="1">
      <c r="A49" s="4" t="s">
        <v>326</v>
      </c>
      <c r="B49" s="7" t="s">
        <v>100</v>
      </c>
      <c r="C49" s="89" t="s">
        <v>53</v>
      </c>
      <c r="D49" s="90"/>
      <c r="E49" s="91"/>
      <c r="F49" s="9" t="s">
        <v>155</v>
      </c>
      <c r="G49" s="9" t="s">
        <v>200</v>
      </c>
      <c r="H49" s="10">
        <v>30768</v>
      </c>
      <c r="I49" s="25">
        <v>14449</v>
      </c>
      <c r="J49" s="26"/>
      <c r="K49" s="10">
        <v>29373</v>
      </c>
      <c r="L49" s="27">
        <v>14449</v>
      </c>
      <c r="M49" s="11" t="s">
        <v>156</v>
      </c>
      <c r="N49" s="31"/>
      <c r="O49" s="31"/>
      <c r="P49" s="31"/>
      <c r="Q49" s="31" t="s">
        <v>84</v>
      </c>
      <c r="R49" s="31"/>
    </row>
    <row r="50" spans="1:18" ht="21.75" customHeight="1">
      <c r="A50" s="4" t="s">
        <v>333</v>
      </c>
      <c r="B50" s="7" t="s">
        <v>100</v>
      </c>
      <c r="C50" s="89" t="s">
        <v>157</v>
      </c>
      <c r="D50" s="90"/>
      <c r="E50" s="91"/>
      <c r="F50" s="9" t="s">
        <v>158</v>
      </c>
      <c r="G50" s="9" t="s">
        <v>201</v>
      </c>
      <c r="H50" s="10">
        <v>32331</v>
      </c>
      <c r="I50" s="25">
        <v>13980</v>
      </c>
      <c r="J50" s="26"/>
      <c r="K50" s="10">
        <v>32041</v>
      </c>
      <c r="L50" s="27">
        <v>13980</v>
      </c>
      <c r="M50" s="11" t="s">
        <v>116</v>
      </c>
      <c r="N50" s="31" t="s">
        <v>288</v>
      </c>
      <c r="O50" s="31"/>
      <c r="P50" s="31"/>
      <c r="Q50" s="30" t="s">
        <v>78</v>
      </c>
      <c r="R50" s="31"/>
    </row>
    <row r="51" spans="1:18" ht="27.75" customHeight="1">
      <c r="A51" s="4" t="s">
        <v>328</v>
      </c>
      <c r="B51" s="7" t="s">
        <v>100</v>
      </c>
      <c r="C51" s="89" t="s">
        <v>54</v>
      </c>
      <c r="D51" s="90"/>
      <c r="E51" s="91"/>
      <c r="F51" s="9" t="s">
        <v>159</v>
      </c>
      <c r="G51" s="9" t="s">
        <v>202</v>
      </c>
      <c r="H51" s="10">
        <v>30065</v>
      </c>
      <c r="I51" s="25">
        <v>19242</v>
      </c>
      <c r="J51" s="26"/>
      <c r="K51" s="10">
        <v>29921</v>
      </c>
      <c r="L51" s="27">
        <v>19242</v>
      </c>
      <c r="M51" s="11" t="s">
        <v>116</v>
      </c>
      <c r="N51" s="31"/>
      <c r="O51" s="31" t="s">
        <v>81</v>
      </c>
      <c r="P51" s="31"/>
      <c r="Q51" s="30" t="s">
        <v>226</v>
      </c>
      <c r="R51" s="31"/>
    </row>
    <row r="52" spans="1:18" ht="28.5" customHeight="1">
      <c r="A52" s="4" t="s">
        <v>325</v>
      </c>
      <c r="B52" s="7" t="s">
        <v>100</v>
      </c>
      <c r="C52" s="89" t="s">
        <v>55</v>
      </c>
      <c r="D52" s="90"/>
      <c r="E52" s="91"/>
      <c r="F52" s="9" t="s">
        <v>160</v>
      </c>
      <c r="G52" s="9" t="s">
        <v>203</v>
      </c>
      <c r="H52" s="10">
        <v>27869</v>
      </c>
      <c r="I52" s="25">
        <v>19838</v>
      </c>
      <c r="J52" s="26"/>
      <c r="K52" s="10">
        <v>27480</v>
      </c>
      <c r="L52" s="27">
        <v>19838</v>
      </c>
      <c r="M52" s="11" t="s">
        <v>116</v>
      </c>
      <c r="N52" s="30" t="s">
        <v>419</v>
      </c>
      <c r="O52" s="31" t="s">
        <v>82</v>
      </c>
      <c r="P52" s="31"/>
      <c r="Q52" s="30" t="s">
        <v>78</v>
      </c>
      <c r="R52" s="31"/>
    </row>
    <row r="53" spans="1:18" ht="21.75" customHeight="1">
      <c r="A53" s="4" t="s">
        <v>335</v>
      </c>
      <c r="B53" s="7" t="s">
        <v>100</v>
      </c>
      <c r="C53" s="89" t="s">
        <v>252</v>
      </c>
      <c r="D53" s="90"/>
      <c r="E53" s="91"/>
      <c r="F53" s="9"/>
      <c r="G53" s="9" t="s">
        <v>254</v>
      </c>
      <c r="H53" s="10">
        <v>39903</v>
      </c>
      <c r="I53" s="25">
        <v>12210</v>
      </c>
      <c r="J53" s="26"/>
      <c r="K53" s="10">
        <v>39356</v>
      </c>
      <c r="L53" s="27">
        <v>12210</v>
      </c>
      <c r="M53" s="11" t="s">
        <v>116</v>
      </c>
      <c r="N53" s="31"/>
      <c r="O53" s="31"/>
      <c r="P53" s="31"/>
      <c r="Q53" s="30" t="s">
        <v>69</v>
      </c>
      <c r="R53" s="31"/>
    </row>
    <row r="54" spans="1:18" ht="29.25" customHeight="1">
      <c r="A54" s="4" t="s">
        <v>336</v>
      </c>
      <c r="B54" s="7" t="s">
        <v>100</v>
      </c>
      <c r="C54" s="89" t="s">
        <v>253</v>
      </c>
      <c r="D54" s="90"/>
      <c r="E54" s="91"/>
      <c r="F54" s="9"/>
      <c r="G54" s="9" t="s">
        <v>255</v>
      </c>
      <c r="H54" s="10">
        <v>39903</v>
      </c>
      <c r="I54" s="25">
        <v>29936</v>
      </c>
      <c r="J54" s="26"/>
      <c r="K54" s="10">
        <v>39356</v>
      </c>
      <c r="L54" s="27">
        <v>29936</v>
      </c>
      <c r="M54" s="12" t="s">
        <v>281</v>
      </c>
      <c r="N54" s="31"/>
      <c r="O54" s="31"/>
      <c r="P54" s="31"/>
      <c r="Q54" s="30" t="s">
        <v>78</v>
      </c>
      <c r="R54" s="31"/>
    </row>
    <row r="55" spans="1:18" ht="21.75" customHeight="1">
      <c r="A55" s="4" t="s">
        <v>330</v>
      </c>
      <c r="B55" s="7" t="s">
        <v>100</v>
      </c>
      <c r="C55" s="89" t="s">
        <v>56</v>
      </c>
      <c r="D55" s="90"/>
      <c r="E55" s="91"/>
      <c r="F55" s="9" t="s">
        <v>161</v>
      </c>
      <c r="G55" s="9" t="s">
        <v>204</v>
      </c>
      <c r="H55" s="10">
        <v>31042</v>
      </c>
      <c r="I55" s="25">
        <v>11506</v>
      </c>
      <c r="J55" s="26"/>
      <c r="K55" s="10">
        <v>30760</v>
      </c>
      <c r="L55" s="27">
        <v>11506</v>
      </c>
      <c r="M55" s="11" t="s">
        <v>116</v>
      </c>
      <c r="N55" s="31" t="s">
        <v>381</v>
      </c>
      <c r="O55" s="31"/>
      <c r="P55" s="31"/>
      <c r="Q55" s="30" t="s">
        <v>78</v>
      </c>
      <c r="R55" s="31"/>
    </row>
    <row r="56" spans="1:18" ht="21.75" customHeight="1">
      <c r="A56" s="4" t="s">
        <v>332</v>
      </c>
      <c r="B56" s="7" t="s">
        <v>100</v>
      </c>
      <c r="C56" s="89" t="s">
        <v>162</v>
      </c>
      <c r="D56" s="90"/>
      <c r="E56" s="91"/>
      <c r="F56" s="9" t="s">
        <v>163</v>
      </c>
      <c r="G56" s="9" t="s">
        <v>205</v>
      </c>
      <c r="H56" s="10">
        <v>32024</v>
      </c>
      <c r="I56" s="25">
        <v>16028</v>
      </c>
      <c r="J56" s="26"/>
      <c r="K56" s="10">
        <v>31811</v>
      </c>
      <c r="L56" s="27">
        <v>16028</v>
      </c>
      <c r="M56" s="11" t="s">
        <v>116</v>
      </c>
      <c r="N56" s="31" t="s">
        <v>288</v>
      </c>
      <c r="O56" s="31"/>
      <c r="P56" s="31"/>
      <c r="Q56" s="30" t="s">
        <v>83</v>
      </c>
      <c r="R56" s="31" t="s">
        <v>85</v>
      </c>
    </row>
    <row r="57" spans="1:18" ht="29.25" customHeight="1">
      <c r="A57" s="4" t="s">
        <v>327</v>
      </c>
      <c r="B57" s="7" t="s">
        <v>100</v>
      </c>
      <c r="C57" s="89" t="s">
        <v>57</v>
      </c>
      <c r="D57" s="90"/>
      <c r="E57" s="91"/>
      <c r="F57" s="9" t="s">
        <v>164</v>
      </c>
      <c r="G57" s="9" t="s">
        <v>206</v>
      </c>
      <c r="H57" s="10">
        <v>29822</v>
      </c>
      <c r="I57" s="25">
        <v>36225</v>
      </c>
      <c r="J57" s="26"/>
      <c r="K57" s="10">
        <v>29593</v>
      </c>
      <c r="L57" s="27">
        <v>36225</v>
      </c>
      <c r="M57" s="12" t="s">
        <v>282</v>
      </c>
      <c r="N57" s="31" t="s">
        <v>381</v>
      </c>
      <c r="O57" s="31"/>
      <c r="P57" s="31"/>
      <c r="Q57" s="30" t="s">
        <v>83</v>
      </c>
      <c r="R57" s="31" t="s">
        <v>86</v>
      </c>
    </row>
    <row r="58" spans="1:18" ht="21.75" customHeight="1">
      <c r="A58" s="4" t="s">
        <v>331</v>
      </c>
      <c r="B58" s="7" t="s">
        <v>100</v>
      </c>
      <c r="C58" s="89" t="s">
        <v>165</v>
      </c>
      <c r="D58" s="90"/>
      <c r="E58" s="91"/>
      <c r="F58" s="9" t="s">
        <v>166</v>
      </c>
      <c r="G58" s="9" t="s">
        <v>207</v>
      </c>
      <c r="H58" s="10">
        <v>31042</v>
      </c>
      <c r="I58" s="25">
        <v>16021</v>
      </c>
      <c r="J58" s="26"/>
      <c r="K58" s="10">
        <v>30760</v>
      </c>
      <c r="L58" s="27">
        <v>16021</v>
      </c>
      <c r="M58" s="11" t="s">
        <v>116</v>
      </c>
      <c r="N58" s="31" t="s">
        <v>381</v>
      </c>
      <c r="O58" s="31"/>
      <c r="P58" s="31"/>
      <c r="Q58" s="30" t="s">
        <v>78</v>
      </c>
      <c r="R58" s="31"/>
    </row>
    <row r="59" spans="1:18" ht="37.5" customHeight="1">
      <c r="A59" s="4" t="s">
        <v>323</v>
      </c>
      <c r="B59" s="7" t="s">
        <v>100</v>
      </c>
      <c r="C59" s="89" t="s">
        <v>167</v>
      </c>
      <c r="D59" s="90"/>
      <c r="E59" s="91"/>
      <c r="F59" s="9" t="s">
        <v>168</v>
      </c>
      <c r="G59" s="9" t="s">
        <v>208</v>
      </c>
      <c r="H59" s="10">
        <v>23202</v>
      </c>
      <c r="I59" s="25">
        <v>14401</v>
      </c>
      <c r="J59" s="26"/>
      <c r="K59" s="10">
        <v>22976</v>
      </c>
      <c r="L59" s="27">
        <v>14401</v>
      </c>
      <c r="M59" s="12" t="s">
        <v>293</v>
      </c>
      <c r="N59" s="31" t="s">
        <v>381</v>
      </c>
      <c r="O59" s="31" t="s">
        <v>87</v>
      </c>
      <c r="P59" s="31"/>
      <c r="Q59" s="30" t="s">
        <v>78</v>
      </c>
      <c r="R59" s="31"/>
    </row>
    <row r="60" spans="1:18" ht="41.25" customHeight="1">
      <c r="A60" s="4" t="s">
        <v>337</v>
      </c>
      <c r="B60" s="7" t="s">
        <v>100</v>
      </c>
      <c r="C60" s="89" t="s">
        <v>150</v>
      </c>
      <c r="D60" s="90"/>
      <c r="E60" s="91"/>
      <c r="F60" s="9" t="s">
        <v>151</v>
      </c>
      <c r="G60" s="9" t="s">
        <v>197</v>
      </c>
      <c r="H60" s="10"/>
      <c r="I60" s="25"/>
      <c r="J60" s="26"/>
      <c r="K60" s="10"/>
      <c r="L60" s="27">
        <v>15158</v>
      </c>
      <c r="M60" s="12" t="s">
        <v>458</v>
      </c>
      <c r="N60" s="31"/>
      <c r="O60" s="31"/>
      <c r="P60" s="31"/>
      <c r="Q60" s="30" t="s">
        <v>411</v>
      </c>
      <c r="R60" s="31"/>
    </row>
    <row r="61" spans="1:18" ht="21.75" customHeight="1">
      <c r="A61" s="46"/>
      <c r="B61" s="47"/>
      <c r="C61" s="48" t="s">
        <v>94</v>
      </c>
      <c r="D61" s="49">
        <f>COUNTA(C27:E60)</f>
        <v>34</v>
      </c>
      <c r="E61" s="50" t="s">
        <v>280</v>
      </c>
      <c r="F61" s="51"/>
      <c r="G61" s="46"/>
      <c r="H61" s="47"/>
      <c r="I61" s="52">
        <f>SUM(I27:I60)</f>
        <v>567737</v>
      </c>
      <c r="J61" s="26"/>
      <c r="K61" s="53"/>
      <c r="L61" s="54">
        <f>SUM(L27:L60)</f>
        <v>604829</v>
      </c>
      <c r="M61" s="55"/>
      <c r="N61" s="56"/>
      <c r="O61" s="56"/>
      <c r="P61" s="56"/>
      <c r="Q61" s="56"/>
      <c r="R61" s="57"/>
    </row>
    <row r="62" spans="1:18" ht="21.75" customHeight="1">
      <c r="A62" s="62"/>
      <c r="B62" s="39"/>
      <c r="C62" s="8"/>
      <c r="D62" s="8"/>
      <c r="E62" s="8"/>
      <c r="F62" s="40"/>
      <c r="G62" s="40"/>
      <c r="H62" s="41"/>
      <c r="I62" s="42"/>
      <c r="K62" s="41"/>
      <c r="L62" s="43"/>
      <c r="M62" s="44"/>
      <c r="N62" s="45"/>
      <c r="O62" s="45"/>
      <c r="P62" s="45"/>
      <c r="Q62" s="45"/>
      <c r="R62" s="63"/>
    </row>
    <row r="63" spans="1:18" ht="29.25" customHeight="1">
      <c r="A63" s="4">
        <v>109049</v>
      </c>
      <c r="B63" s="7" t="s">
        <v>452</v>
      </c>
      <c r="C63" s="89" t="s">
        <v>420</v>
      </c>
      <c r="D63" s="90"/>
      <c r="E63" s="91"/>
      <c r="F63" s="9" t="s">
        <v>421</v>
      </c>
      <c r="G63" s="85" t="s">
        <v>422</v>
      </c>
      <c r="H63" s="10">
        <v>23202</v>
      </c>
      <c r="I63" s="25">
        <v>13332</v>
      </c>
      <c r="J63" s="26"/>
      <c r="K63" s="10">
        <v>23102</v>
      </c>
      <c r="L63" s="27">
        <v>13332</v>
      </c>
      <c r="M63" s="11" t="s">
        <v>107</v>
      </c>
      <c r="N63" s="31" t="s">
        <v>378</v>
      </c>
      <c r="O63" s="31"/>
      <c r="P63" s="31"/>
      <c r="Q63" s="30" t="s">
        <v>78</v>
      </c>
      <c r="R63" s="31"/>
    </row>
    <row r="64" spans="1:18" ht="21.75" customHeight="1">
      <c r="A64" s="46"/>
      <c r="B64" s="47"/>
      <c r="C64" s="48" t="s">
        <v>94</v>
      </c>
      <c r="D64" s="49">
        <v>1</v>
      </c>
      <c r="E64" s="50" t="s">
        <v>280</v>
      </c>
      <c r="F64" s="51"/>
      <c r="G64" s="46"/>
      <c r="H64" s="47"/>
      <c r="I64" s="52">
        <f>SUM(I63)</f>
        <v>13332</v>
      </c>
      <c r="J64" s="26"/>
      <c r="K64" s="53"/>
      <c r="L64" s="54">
        <f>SUM(L63)</f>
        <v>13332</v>
      </c>
      <c r="M64" s="55"/>
      <c r="N64" s="56"/>
      <c r="O64" s="56"/>
      <c r="P64" s="56"/>
      <c r="Q64" s="56"/>
      <c r="R64" s="57"/>
    </row>
    <row r="65" spans="1:18" ht="21.75" customHeight="1">
      <c r="A65" s="62"/>
      <c r="B65" s="39"/>
      <c r="C65" s="8"/>
      <c r="D65" s="8"/>
      <c r="E65" s="8"/>
      <c r="F65" s="40"/>
      <c r="G65" s="40"/>
      <c r="H65" s="41"/>
      <c r="I65" s="42"/>
      <c r="K65" s="41"/>
      <c r="L65" s="43"/>
      <c r="M65" s="44"/>
      <c r="N65" s="45"/>
      <c r="O65" s="45"/>
      <c r="P65" s="45"/>
      <c r="Q65" s="45"/>
      <c r="R65" s="63"/>
    </row>
    <row r="66" spans="1:18" ht="28.5" customHeight="1">
      <c r="A66" s="4" t="s">
        <v>434</v>
      </c>
      <c r="B66" s="7" t="s">
        <v>241</v>
      </c>
      <c r="C66" s="89" t="s">
        <v>435</v>
      </c>
      <c r="D66" s="98"/>
      <c r="E66" s="99"/>
      <c r="F66" s="13" t="s">
        <v>436</v>
      </c>
      <c r="G66" s="9" t="s">
        <v>459</v>
      </c>
      <c r="H66" s="10">
        <v>37473</v>
      </c>
      <c r="I66" s="25">
        <v>6436</v>
      </c>
      <c r="J66" s="86"/>
      <c r="K66" s="10">
        <v>35516</v>
      </c>
      <c r="L66" s="27">
        <v>10866</v>
      </c>
      <c r="M66" s="12" t="s">
        <v>456</v>
      </c>
      <c r="N66" s="31"/>
      <c r="O66" s="31"/>
      <c r="P66" s="31"/>
      <c r="Q66" s="31"/>
      <c r="R66" s="31"/>
    </row>
    <row r="67" spans="1:18" s="80" customFormat="1" ht="28.5" customHeight="1">
      <c r="A67" s="4" t="s">
        <v>17</v>
      </c>
      <c r="B67" s="7" t="s">
        <v>96</v>
      </c>
      <c r="C67" s="89" t="s">
        <v>437</v>
      </c>
      <c r="D67" s="100"/>
      <c r="E67" s="101"/>
      <c r="F67" s="77" t="s">
        <v>129</v>
      </c>
      <c r="G67" s="9" t="s">
        <v>438</v>
      </c>
      <c r="H67" s="10">
        <v>41473</v>
      </c>
      <c r="I67" s="25">
        <v>20889</v>
      </c>
      <c r="J67" s="26"/>
      <c r="K67" s="15">
        <v>37679</v>
      </c>
      <c r="L67" s="28">
        <v>20889</v>
      </c>
      <c r="M67" s="16" t="s">
        <v>439</v>
      </c>
      <c r="N67" s="78"/>
      <c r="O67" s="79"/>
      <c r="P67" s="79"/>
      <c r="Q67" s="79"/>
      <c r="R67" s="79"/>
    </row>
    <row r="68" spans="1:18" ht="21.75" customHeight="1">
      <c r="A68" s="4" t="s">
        <v>15</v>
      </c>
      <c r="B68" s="7" t="s">
        <v>96</v>
      </c>
      <c r="C68" s="89" t="s">
        <v>399</v>
      </c>
      <c r="D68" s="90"/>
      <c r="E68" s="91"/>
      <c r="F68" s="9" t="s">
        <v>130</v>
      </c>
      <c r="G68" s="9" t="s">
        <v>270</v>
      </c>
      <c r="H68" s="10">
        <v>31500</v>
      </c>
      <c r="I68" s="25">
        <v>11338</v>
      </c>
      <c r="J68" s="26"/>
      <c r="K68" s="10">
        <v>28064</v>
      </c>
      <c r="L68" s="27">
        <v>10913</v>
      </c>
      <c r="M68" s="11" t="s">
        <v>118</v>
      </c>
      <c r="N68" s="31"/>
      <c r="O68" s="31"/>
      <c r="P68" s="31"/>
      <c r="Q68" s="76"/>
      <c r="R68" s="31" t="s">
        <v>80</v>
      </c>
    </row>
    <row r="69" spans="1:18" ht="41.25" customHeight="1">
      <c r="A69" s="4" t="s">
        <v>16</v>
      </c>
      <c r="B69" s="7" t="s">
        <v>96</v>
      </c>
      <c r="C69" s="89" t="s">
        <v>247</v>
      </c>
      <c r="D69" s="90"/>
      <c r="E69" s="91"/>
      <c r="F69" s="9" t="s">
        <v>128</v>
      </c>
      <c r="G69" s="9" t="s">
        <v>440</v>
      </c>
      <c r="H69" s="10"/>
      <c r="I69" s="25"/>
      <c r="J69" s="26"/>
      <c r="K69" s="10">
        <v>33351</v>
      </c>
      <c r="L69" s="27">
        <v>44801</v>
      </c>
      <c r="M69" s="12" t="s">
        <v>457</v>
      </c>
      <c r="N69" s="37"/>
      <c r="O69" s="31"/>
      <c r="P69" s="31"/>
      <c r="Q69" s="31"/>
      <c r="R69" s="31"/>
    </row>
    <row r="70" spans="1:18" ht="28.5" customHeight="1">
      <c r="A70" s="4" t="s">
        <v>362</v>
      </c>
      <c r="B70" s="7" t="s">
        <v>256</v>
      </c>
      <c r="C70" s="89" t="s">
        <v>363</v>
      </c>
      <c r="D70" s="90"/>
      <c r="E70" s="91"/>
      <c r="F70" s="9" t="s">
        <v>400</v>
      </c>
      <c r="G70" s="9" t="s">
        <v>433</v>
      </c>
      <c r="H70" s="10"/>
      <c r="I70" s="25"/>
      <c r="J70" s="26"/>
      <c r="K70" s="10">
        <v>38413</v>
      </c>
      <c r="L70" s="27">
        <v>10611</v>
      </c>
      <c r="M70" s="12" t="s">
        <v>455</v>
      </c>
      <c r="N70" s="33"/>
      <c r="O70" s="31"/>
      <c r="P70" s="33"/>
      <c r="Q70" s="34"/>
      <c r="R70" s="35"/>
    </row>
    <row r="71" spans="1:18" ht="28.5" customHeight="1">
      <c r="A71" s="4" t="s">
        <v>313</v>
      </c>
      <c r="B71" s="7" t="s">
        <v>96</v>
      </c>
      <c r="C71" s="89" t="s">
        <v>441</v>
      </c>
      <c r="D71" s="90"/>
      <c r="E71" s="91"/>
      <c r="F71" s="9" t="s">
        <v>138</v>
      </c>
      <c r="G71" s="9" t="s">
        <v>209</v>
      </c>
      <c r="H71" s="10">
        <v>37711</v>
      </c>
      <c r="I71" s="25">
        <v>59429</v>
      </c>
      <c r="J71" s="26"/>
      <c r="K71" s="10">
        <v>30772</v>
      </c>
      <c r="L71" s="27">
        <v>59181</v>
      </c>
      <c r="M71" s="11" t="s">
        <v>93</v>
      </c>
      <c r="N71" s="76"/>
      <c r="O71" s="31"/>
      <c r="P71" s="31"/>
      <c r="Q71" s="30" t="s">
        <v>78</v>
      </c>
      <c r="R71" s="31" t="s">
        <v>79</v>
      </c>
    </row>
    <row r="72" spans="1:18" ht="29.25" customHeight="1">
      <c r="A72" s="4" t="s">
        <v>312</v>
      </c>
      <c r="B72" s="7" t="s">
        <v>96</v>
      </c>
      <c r="C72" s="89" t="s">
        <v>139</v>
      </c>
      <c r="D72" s="90"/>
      <c r="E72" s="91"/>
      <c r="F72" s="9" t="s">
        <v>140</v>
      </c>
      <c r="G72" s="9" t="s">
        <v>210</v>
      </c>
      <c r="H72" s="10">
        <v>32940</v>
      </c>
      <c r="I72" s="25">
        <v>44853</v>
      </c>
      <c r="J72" s="26"/>
      <c r="K72" s="10">
        <v>28850</v>
      </c>
      <c r="L72" s="27">
        <v>44853</v>
      </c>
      <c r="M72" s="11" t="s">
        <v>93</v>
      </c>
      <c r="N72" s="31"/>
      <c r="O72" s="31"/>
      <c r="P72" s="31"/>
      <c r="Q72" s="31"/>
      <c r="R72" s="31"/>
    </row>
    <row r="73" spans="1:18" ht="29.25" customHeight="1">
      <c r="A73" s="4" t="s">
        <v>318</v>
      </c>
      <c r="B73" s="7" t="s">
        <v>256</v>
      </c>
      <c r="C73" s="89" t="s">
        <v>289</v>
      </c>
      <c r="D73" s="90"/>
      <c r="E73" s="91"/>
      <c r="F73" s="9"/>
      <c r="G73" s="9" t="s">
        <v>290</v>
      </c>
      <c r="H73" s="10"/>
      <c r="I73" s="25"/>
      <c r="J73" s="26"/>
      <c r="K73" s="15">
        <v>39015</v>
      </c>
      <c r="L73" s="28">
        <v>14163</v>
      </c>
      <c r="M73" s="16" t="s">
        <v>291</v>
      </c>
      <c r="N73" s="38"/>
      <c r="O73" s="32"/>
      <c r="P73" s="32"/>
      <c r="Q73" s="32"/>
      <c r="R73" s="32"/>
    </row>
    <row r="74" spans="1:18" ht="29.25" customHeight="1">
      <c r="A74" s="4" t="s">
        <v>315</v>
      </c>
      <c r="B74" s="7" t="s">
        <v>241</v>
      </c>
      <c r="C74" s="89" t="s">
        <v>443</v>
      </c>
      <c r="D74" s="90"/>
      <c r="E74" s="91"/>
      <c r="F74" s="9" t="s">
        <v>242</v>
      </c>
      <c r="G74" s="9" t="s">
        <v>442</v>
      </c>
      <c r="H74" s="10"/>
      <c r="I74" s="25"/>
      <c r="J74" s="26"/>
      <c r="K74" s="10">
        <v>33623</v>
      </c>
      <c r="L74" s="27">
        <v>14725</v>
      </c>
      <c r="M74" s="11" t="s">
        <v>118</v>
      </c>
      <c r="N74" s="31"/>
      <c r="O74" s="31"/>
      <c r="P74" s="31"/>
      <c r="Q74" s="31"/>
      <c r="R74" s="31"/>
    </row>
    <row r="75" spans="1:18" ht="29.25" customHeight="1">
      <c r="A75" s="4" t="s">
        <v>317</v>
      </c>
      <c r="B75" s="7" t="s">
        <v>241</v>
      </c>
      <c r="C75" s="89" t="s">
        <v>248</v>
      </c>
      <c r="D75" s="90"/>
      <c r="E75" s="91"/>
      <c r="F75" s="9"/>
      <c r="G75" s="9" t="s">
        <v>249</v>
      </c>
      <c r="H75" s="10"/>
      <c r="I75" s="25"/>
      <c r="J75" s="26"/>
      <c r="K75" s="10">
        <v>34393</v>
      </c>
      <c r="L75" s="27">
        <v>10425</v>
      </c>
      <c r="M75" s="12" t="s">
        <v>283</v>
      </c>
      <c r="N75" s="31"/>
      <c r="O75" s="31"/>
      <c r="P75" s="31"/>
      <c r="Q75" s="31"/>
      <c r="R75" s="31"/>
    </row>
    <row r="76" spans="1:18" ht="29.25" customHeight="1">
      <c r="A76" s="4" t="s">
        <v>316</v>
      </c>
      <c r="B76" s="7" t="s">
        <v>96</v>
      </c>
      <c r="C76" s="89" t="s">
        <v>141</v>
      </c>
      <c r="D76" s="90"/>
      <c r="E76" s="91"/>
      <c r="F76" s="9" t="s">
        <v>142</v>
      </c>
      <c r="G76" s="9" t="s">
        <v>444</v>
      </c>
      <c r="H76" s="10"/>
      <c r="I76" s="25"/>
      <c r="J76" s="26"/>
      <c r="K76" s="10">
        <v>36430</v>
      </c>
      <c r="L76" s="27">
        <v>15859</v>
      </c>
      <c r="M76" s="12" t="s">
        <v>283</v>
      </c>
      <c r="N76" s="31"/>
      <c r="O76" s="31"/>
      <c r="P76" s="31"/>
      <c r="Q76" s="30"/>
      <c r="R76" s="31"/>
    </row>
    <row r="77" spans="1:18" ht="29.25" customHeight="1">
      <c r="A77" s="4" t="s">
        <v>314</v>
      </c>
      <c r="B77" s="7" t="s">
        <v>96</v>
      </c>
      <c r="C77" s="89" t="s">
        <v>143</v>
      </c>
      <c r="D77" s="90"/>
      <c r="E77" s="91"/>
      <c r="F77" s="9" t="s">
        <v>144</v>
      </c>
      <c r="G77" s="13" t="s">
        <v>445</v>
      </c>
      <c r="H77" s="10"/>
      <c r="I77" s="25"/>
      <c r="J77" s="26"/>
      <c r="K77" s="10">
        <v>32963</v>
      </c>
      <c r="L77" s="27">
        <v>59421</v>
      </c>
      <c r="M77" s="12" t="s">
        <v>284</v>
      </c>
      <c r="N77" s="31"/>
      <c r="O77" s="31"/>
      <c r="P77" s="31"/>
      <c r="Q77" s="31"/>
      <c r="R77" s="31"/>
    </row>
    <row r="78" spans="1:18" ht="22.5" customHeight="1">
      <c r="A78" s="4">
        <v>710036</v>
      </c>
      <c r="B78" s="7" t="s">
        <v>256</v>
      </c>
      <c r="C78" s="95" t="s">
        <v>430</v>
      </c>
      <c r="D78" s="96"/>
      <c r="E78" s="97"/>
      <c r="F78" s="9"/>
      <c r="G78" s="9" t="s">
        <v>431</v>
      </c>
      <c r="H78" s="10">
        <v>43047</v>
      </c>
      <c r="I78" s="25">
        <v>71410</v>
      </c>
      <c r="J78" s="26"/>
      <c r="K78" s="10">
        <v>41722</v>
      </c>
      <c r="L78" s="27">
        <v>71410</v>
      </c>
      <c r="M78" s="11" t="s">
        <v>258</v>
      </c>
      <c r="N78" s="31"/>
      <c r="O78" s="31"/>
      <c r="P78" s="31"/>
      <c r="Q78" s="31"/>
      <c r="R78" s="31"/>
    </row>
    <row r="79" spans="1:18" ht="21.75" customHeight="1">
      <c r="A79" s="4" t="s">
        <v>373</v>
      </c>
      <c r="B79" s="7" t="s">
        <v>256</v>
      </c>
      <c r="C79" s="95" t="s">
        <v>446</v>
      </c>
      <c r="D79" s="96"/>
      <c r="E79" s="97"/>
      <c r="F79" s="9"/>
      <c r="G79" s="9" t="s">
        <v>410</v>
      </c>
      <c r="H79" s="10">
        <v>42088</v>
      </c>
      <c r="I79" s="25">
        <v>14168</v>
      </c>
      <c r="J79" s="26"/>
      <c r="K79" s="10">
        <v>39808</v>
      </c>
      <c r="L79" s="25">
        <v>14168</v>
      </c>
      <c r="M79" s="11" t="s">
        <v>258</v>
      </c>
      <c r="N79" s="31"/>
      <c r="O79" s="31"/>
      <c r="P79" s="31"/>
      <c r="Q79" s="31"/>
      <c r="R79" s="31"/>
    </row>
    <row r="80" spans="1:18" ht="21.75" customHeight="1">
      <c r="A80" s="4" t="s">
        <v>339</v>
      </c>
      <c r="B80" s="7" t="s">
        <v>256</v>
      </c>
      <c r="C80" s="89" t="s">
        <v>447</v>
      </c>
      <c r="D80" s="90"/>
      <c r="E80" s="91"/>
      <c r="F80" s="9" t="s">
        <v>403</v>
      </c>
      <c r="G80" s="9" t="s">
        <v>277</v>
      </c>
      <c r="H80" s="10">
        <v>43133</v>
      </c>
      <c r="I80" s="25">
        <v>18444</v>
      </c>
      <c r="J80" s="26"/>
      <c r="K80" s="10">
        <v>38191</v>
      </c>
      <c r="L80" s="27">
        <v>18444</v>
      </c>
      <c r="M80" s="11" t="s">
        <v>259</v>
      </c>
      <c r="N80" s="31"/>
      <c r="O80" s="31"/>
      <c r="P80" s="31"/>
      <c r="Q80" s="30"/>
      <c r="R80" s="31"/>
    </row>
    <row r="81" spans="1:18" ht="22.5" customHeight="1">
      <c r="A81" s="4">
        <v>710033</v>
      </c>
      <c r="B81" s="7" t="s">
        <v>256</v>
      </c>
      <c r="C81" s="95" t="s">
        <v>427</v>
      </c>
      <c r="D81" s="96"/>
      <c r="E81" s="97"/>
      <c r="F81" s="9" t="s">
        <v>428</v>
      </c>
      <c r="G81" s="9" t="s">
        <v>429</v>
      </c>
      <c r="H81" s="10">
        <v>42439</v>
      </c>
      <c r="I81" s="25">
        <v>12496</v>
      </c>
      <c r="J81" s="26"/>
      <c r="K81" s="10">
        <v>41197</v>
      </c>
      <c r="L81" s="27">
        <v>12496</v>
      </c>
      <c r="M81" s="11" t="s">
        <v>258</v>
      </c>
      <c r="N81" s="31"/>
      <c r="O81" s="31"/>
      <c r="P81" s="31"/>
      <c r="Q81" s="31"/>
      <c r="R81" s="31"/>
    </row>
    <row r="82" spans="1:18" ht="22.5" customHeight="1">
      <c r="A82" s="4">
        <v>710022</v>
      </c>
      <c r="B82" s="7" t="s">
        <v>256</v>
      </c>
      <c r="C82" s="95" t="s">
        <v>453</v>
      </c>
      <c r="D82" s="96"/>
      <c r="E82" s="97"/>
      <c r="F82" s="9"/>
      <c r="G82" s="9" t="s">
        <v>374</v>
      </c>
      <c r="H82" s="10">
        <v>41254</v>
      </c>
      <c r="I82" s="25">
        <v>19255</v>
      </c>
      <c r="J82" s="26"/>
      <c r="K82" s="10">
        <v>40227</v>
      </c>
      <c r="L82" s="27">
        <v>19255</v>
      </c>
      <c r="M82" s="11" t="s">
        <v>366</v>
      </c>
      <c r="N82" s="31"/>
      <c r="O82" s="31"/>
      <c r="P82" s="31"/>
      <c r="Q82" s="31"/>
      <c r="R82" s="31"/>
    </row>
    <row r="83" spans="1:18" ht="21.75" customHeight="1">
      <c r="A83" s="4" t="s">
        <v>342</v>
      </c>
      <c r="B83" s="7" t="s">
        <v>241</v>
      </c>
      <c r="C83" s="89" t="s">
        <v>401</v>
      </c>
      <c r="D83" s="90"/>
      <c r="E83" s="91"/>
      <c r="F83" s="9" t="s">
        <v>243</v>
      </c>
      <c r="G83" s="9" t="s">
        <v>294</v>
      </c>
      <c r="H83" s="10">
        <v>39533</v>
      </c>
      <c r="I83" s="82">
        <v>86660</v>
      </c>
      <c r="J83" s="26"/>
      <c r="K83" s="10">
        <v>38790</v>
      </c>
      <c r="L83" s="81">
        <v>86660</v>
      </c>
      <c r="M83" s="11" t="s">
        <v>107</v>
      </c>
      <c r="N83" s="31"/>
      <c r="O83" s="31"/>
      <c r="P83" s="31"/>
      <c r="Q83" s="31"/>
      <c r="R83" s="31"/>
    </row>
    <row r="84" spans="1:18" ht="21.75" customHeight="1">
      <c r="A84" s="4" t="s">
        <v>338</v>
      </c>
      <c r="B84" s="7" t="s">
        <v>96</v>
      </c>
      <c r="C84" s="89" t="s">
        <v>412</v>
      </c>
      <c r="D84" s="90"/>
      <c r="E84" s="91"/>
      <c r="F84" s="9" t="s">
        <v>402</v>
      </c>
      <c r="G84" s="9" t="s">
        <v>413</v>
      </c>
      <c r="H84" s="10">
        <v>39903</v>
      </c>
      <c r="I84" s="25">
        <v>11142</v>
      </c>
      <c r="J84" s="26"/>
      <c r="K84" s="10">
        <v>37686</v>
      </c>
      <c r="L84" s="27">
        <v>11142</v>
      </c>
      <c r="M84" s="11" t="s">
        <v>93</v>
      </c>
      <c r="N84" s="31"/>
      <c r="O84" s="31"/>
      <c r="P84" s="31"/>
      <c r="Q84" s="31"/>
      <c r="R84" s="31"/>
    </row>
    <row r="85" spans="1:18" ht="21.75" customHeight="1">
      <c r="A85" s="4" t="s">
        <v>343</v>
      </c>
      <c r="B85" s="7" t="s">
        <v>256</v>
      </c>
      <c r="C85" s="95" t="s">
        <v>257</v>
      </c>
      <c r="D85" s="96"/>
      <c r="E85" s="97"/>
      <c r="F85" s="9"/>
      <c r="G85" s="9" t="s">
        <v>276</v>
      </c>
      <c r="H85" s="10"/>
      <c r="I85" s="25"/>
      <c r="J85" s="26"/>
      <c r="K85" s="10">
        <v>39104</v>
      </c>
      <c r="L85" s="27">
        <v>12112</v>
      </c>
      <c r="M85" s="11" t="s">
        <v>258</v>
      </c>
      <c r="N85" s="31"/>
      <c r="O85" s="31"/>
      <c r="P85" s="31"/>
      <c r="Q85" s="30"/>
      <c r="R85" s="31"/>
    </row>
    <row r="86" spans="1:18" ht="21.75" customHeight="1">
      <c r="A86" s="4" t="s">
        <v>364</v>
      </c>
      <c r="B86" s="7" t="s">
        <v>256</v>
      </c>
      <c r="C86" s="95" t="s">
        <v>365</v>
      </c>
      <c r="D86" s="96"/>
      <c r="E86" s="97"/>
      <c r="F86" s="9"/>
      <c r="G86" s="9" t="s">
        <v>371</v>
      </c>
      <c r="H86" s="10"/>
      <c r="I86" s="25"/>
      <c r="J86" s="26"/>
      <c r="K86" s="10">
        <v>40254</v>
      </c>
      <c r="L86" s="27">
        <v>19945</v>
      </c>
      <c r="M86" s="11" t="s">
        <v>258</v>
      </c>
      <c r="N86" s="33"/>
      <c r="O86" s="31"/>
      <c r="P86" s="33"/>
      <c r="Q86" s="34"/>
      <c r="R86" s="35"/>
    </row>
    <row r="87" spans="1:18" ht="21.75" customHeight="1">
      <c r="A87" s="4" t="s">
        <v>368</v>
      </c>
      <c r="B87" s="7" t="s">
        <v>256</v>
      </c>
      <c r="C87" s="95" t="s">
        <v>367</v>
      </c>
      <c r="D87" s="96"/>
      <c r="E87" s="97"/>
      <c r="F87" s="9"/>
      <c r="G87" s="9" t="s">
        <v>372</v>
      </c>
      <c r="H87" s="10">
        <v>42991</v>
      </c>
      <c r="I87" s="25">
        <v>73528</v>
      </c>
      <c r="J87" s="26"/>
      <c r="K87" s="10">
        <v>39807</v>
      </c>
      <c r="L87" s="81">
        <v>75591</v>
      </c>
      <c r="M87" s="11" t="s">
        <v>366</v>
      </c>
      <c r="N87" s="33"/>
      <c r="O87" s="31"/>
      <c r="P87" s="33"/>
      <c r="Q87" s="34"/>
      <c r="R87" s="35"/>
    </row>
    <row r="88" spans="1:18" ht="21.75" customHeight="1">
      <c r="A88" s="4" t="s">
        <v>340</v>
      </c>
      <c r="B88" s="7" t="s">
        <v>241</v>
      </c>
      <c r="C88" s="89" t="s">
        <v>297</v>
      </c>
      <c r="D88" s="90"/>
      <c r="E88" s="91"/>
      <c r="F88" s="9"/>
      <c r="G88" s="9" t="s">
        <v>448</v>
      </c>
      <c r="H88" s="10">
        <v>43133</v>
      </c>
      <c r="I88" s="25">
        <v>16272</v>
      </c>
      <c r="J88" s="26"/>
      <c r="K88" s="10">
        <v>38413</v>
      </c>
      <c r="L88" s="81">
        <v>16272</v>
      </c>
      <c r="M88" s="11" t="s">
        <v>366</v>
      </c>
      <c r="N88" s="31"/>
      <c r="O88" s="31"/>
      <c r="P88" s="31"/>
      <c r="Q88" s="31"/>
      <c r="R88" s="31"/>
    </row>
    <row r="89" spans="1:18" ht="21.75" customHeight="1">
      <c r="A89" s="4" t="s">
        <v>344</v>
      </c>
      <c r="B89" s="7" t="s">
        <v>241</v>
      </c>
      <c r="C89" s="89" t="s">
        <v>404</v>
      </c>
      <c r="D89" s="90"/>
      <c r="E89" s="91"/>
      <c r="F89" s="9" t="s">
        <v>244</v>
      </c>
      <c r="G89" s="9" t="s">
        <v>449</v>
      </c>
      <c r="H89" s="10">
        <v>42991</v>
      </c>
      <c r="I89" s="25">
        <v>47308</v>
      </c>
      <c r="J89" s="26"/>
      <c r="K89" s="10">
        <v>39135</v>
      </c>
      <c r="L89" s="27">
        <v>47308</v>
      </c>
      <c r="M89" s="11" t="s">
        <v>118</v>
      </c>
      <c r="N89" s="31"/>
      <c r="O89" s="31"/>
      <c r="P89" s="31"/>
      <c r="Q89" s="31"/>
      <c r="R89" s="31"/>
    </row>
    <row r="90" spans="1:18" ht="21.75" customHeight="1">
      <c r="A90" s="4" t="s">
        <v>341</v>
      </c>
      <c r="B90" s="7" t="s">
        <v>256</v>
      </c>
      <c r="C90" s="89" t="s">
        <v>260</v>
      </c>
      <c r="D90" s="90"/>
      <c r="E90" s="91"/>
      <c r="F90" s="9" t="s">
        <v>405</v>
      </c>
      <c r="G90" s="9" t="s">
        <v>278</v>
      </c>
      <c r="H90" s="10"/>
      <c r="I90" s="25"/>
      <c r="J90" s="26"/>
      <c r="K90" s="10">
        <v>38775</v>
      </c>
      <c r="L90" s="27">
        <v>93578</v>
      </c>
      <c r="M90" s="11" t="s">
        <v>258</v>
      </c>
      <c r="N90" s="31"/>
      <c r="O90" s="31"/>
      <c r="P90" s="31"/>
      <c r="Q90" s="31"/>
      <c r="R90" s="31"/>
    </row>
    <row r="91" spans="1:18" ht="21.75" customHeight="1">
      <c r="A91" s="4">
        <v>710024</v>
      </c>
      <c r="B91" s="7" t="s">
        <v>256</v>
      </c>
      <c r="C91" s="92" t="s">
        <v>424</v>
      </c>
      <c r="D91" s="93"/>
      <c r="E91" s="94"/>
      <c r="F91" s="9"/>
      <c r="G91" s="9" t="s">
        <v>425</v>
      </c>
      <c r="H91" s="10"/>
      <c r="I91" s="25"/>
      <c r="J91" s="26"/>
      <c r="K91" s="10">
        <v>40246</v>
      </c>
      <c r="L91" s="27">
        <v>11128</v>
      </c>
      <c r="M91" s="11" t="s">
        <v>426</v>
      </c>
      <c r="N91" s="33"/>
      <c r="O91" s="31"/>
      <c r="P91" s="33"/>
      <c r="Q91" s="34"/>
      <c r="R91" s="35"/>
    </row>
    <row r="92" spans="1:18" ht="24.75" customHeight="1">
      <c r="A92" s="46"/>
      <c r="B92" s="47"/>
      <c r="C92" s="48" t="s">
        <v>94</v>
      </c>
      <c r="D92" s="49">
        <f>COUNTA(C66:F91)</f>
        <v>42</v>
      </c>
      <c r="E92" s="50" t="s">
        <v>280</v>
      </c>
      <c r="F92" s="51"/>
      <c r="G92" s="46"/>
      <c r="H92" s="47"/>
      <c r="I92" s="52">
        <f>SUM(I66:I91)</f>
        <v>513628</v>
      </c>
      <c r="J92" s="26"/>
      <c r="K92" s="53"/>
      <c r="L92" s="54">
        <f>SUM(L66:L91)</f>
        <v>826216</v>
      </c>
      <c r="M92" s="55"/>
      <c r="N92" s="56"/>
      <c r="O92" s="56"/>
      <c r="P92" s="56"/>
      <c r="Q92" s="56"/>
      <c r="R92" s="57"/>
    </row>
    <row r="93" spans="1:18" ht="21.75" customHeight="1">
      <c r="A93" s="62"/>
      <c r="B93" s="39"/>
      <c r="C93" s="8"/>
      <c r="D93" s="8"/>
      <c r="E93" s="8"/>
      <c r="F93" s="40"/>
      <c r="G93" s="40"/>
      <c r="H93" s="41"/>
      <c r="I93" s="42"/>
      <c r="K93" s="41"/>
      <c r="L93" s="43"/>
      <c r="M93" s="44"/>
      <c r="N93" s="45"/>
      <c r="O93" s="45"/>
      <c r="P93" s="45"/>
      <c r="Q93" s="45"/>
      <c r="R93" s="63"/>
    </row>
    <row r="94" spans="1:18" ht="29.25" customHeight="1">
      <c r="A94" s="4" t="s">
        <v>310</v>
      </c>
      <c r="B94" s="7" t="s">
        <v>122</v>
      </c>
      <c r="C94" s="89" t="s">
        <v>406</v>
      </c>
      <c r="D94" s="90"/>
      <c r="E94" s="91"/>
      <c r="F94" s="9" t="s">
        <v>123</v>
      </c>
      <c r="G94" s="9" t="s">
        <v>233</v>
      </c>
      <c r="H94" s="10">
        <v>28361</v>
      </c>
      <c r="I94" s="25">
        <v>21797</v>
      </c>
      <c r="J94" s="26"/>
      <c r="K94" s="10">
        <v>27850</v>
      </c>
      <c r="L94" s="27">
        <v>23114</v>
      </c>
      <c r="M94" s="12" t="s">
        <v>407</v>
      </c>
      <c r="N94" s="31" t="s">
        <v>288</v>
      </c>
      <c r="O94" s="31"/>
      <c r="P94" s="31"/>
      <c r="Q94" s="30" t="s">
        <v>450</v>
      </c>
      <c r="R94" s="31"/>
    </row>
    <row r="95" spans="1:18" ht="21.75" customHeight="1">
      <c r="A95" s="46"/>
      <c r="B95" s="47"/>
      <c r="C95" s="48" t="s">
        <v>94</v>
      </c>
      <c r="D95" s="49">
        <v>1</v>
      </c>
      <c r="E95" s="50" t="s">
        <v>280</v>
      </c>
      <c r="F95" s="51"/>
      <c r="G95" s="46"/>
      <c r="H95" s="47"/>
      <c r="I95" s="52">
        <f>SUM(I94)</f>
        <v>21797</v>
      </c>
      <c r="J95" s="26"/>
      <c r="K95" s="53"/>
      <c r="L95" s="54">
        <f>SUM(L94)</f>
        <v>23114</v>
      </c>
      <c r="M95" s="55"/>
      <c r="N95" s="56"/>
      <c r="O95" s="56"/>
      <c r="P95" s="56"/>
      <c r="Q95" s="56"/>
      <c r="R95" s="57"/>
    </row>
    <row r="96" spans="1:18" ht="21.75" customHeight="1">
      <c r="A96" s="62"/>
      <c r="B96" s="39"/>
      <c r="C96" s="8"/>
      <c r="D96" s="8"/>
      <c r="E96" s="8"/>
      <c r="F96" s="40"/>
      <c r="G96" s="40"/>
      <c r="H96" s="41"/>
      <c r="I96" s="42"/>
      <c r="K96" s="41"/>
      <c r="L96" s="43"/>
      <c r="M96" s="44"/>
      <c r="N96" s="45"/>
      <c r="O96" s="45"/>
      <c r="P96" s="45"/>
      <c r="Q96" s="45"/>
      <c r="R96" s="63"/>
    </row>
    <row r="97" spans="1:18" ht="21.75" customHeight="1">
      <c r="A97" s="4" t="s">
        <v>8</v>
      </c>
      <c r="B97" s="7" t="s">
        <v>101</v>
      </c>
      <c r="C97" s="89" t="s">
        <v>246</v>
      </c>
      <c r="D97" s="90"/>
      <c r="E97" s="91"/>
      <c r="F97" s="9" t="s">
        <v>408</v>
      </c>
      <c r="G97" s="9" t="s">
        <v>275</v>
      </c>
      <c r="H97" s="10">
        <v>31042</v>
      </c>
      <c r="I97" s="25">
        <v>11268</v>
      </c>
      <c r="J97" s="26"/>
      <c r="K97" s="10">
        <v>30700</v>
      </c>
      <c r="L97" s="27">
        <v>11268</v>
      </c>
      <c r="M97" s="11" t="s">
        <v>121</v>
      </c>
      <c r="N97" s="31"/>
      <c r="O97" s="31"/>
      <c r="P97" s="31"/>
      <c r="Q97" s="31"/>
      <c r="R97" s="31"/>
    </row>
    <row r="98" spans="1:18" ht="29.25" customHeight="1">
      <c r="A98" s="4" t="s">
        <v>304</v>
      </c>
      <c r="B98" s="7" t="s">
        <v>101</v>
      </c>
      <c r="C98" s="89" t="s">
        <v>217</v>
      </c>
      <c r="D98" s="90"/>
      <c r="E98" s="91"/>
      <c r="F98" s="9" t="s">
        <v>409</v>
      </c>
      <c r="G98" s="9" t="s">
        <v>279</v>
      </c>
      <c r="H98" s="10">
        <v>31866</v>
      </c>
      <c r="I98" s="25">
        <v>97148</v>
      </c>
      <c r="J98" s="26"/>
      <c r="K98" s="10">
        <v>30772</v>
      </c>
      <c r="L98" s="27">
        <v>97148</v>
      </c>
      <c r="M98" s="11" t="s">
        <v>93</v>
      </c>
      <c r="N98" s="31" t="s">
        <v>288</v>
      </c>
      <c r="O98" s="31"/>
      <c r="P98" s="31"/>
      <c r="Q98" s="30" t="s">
        <v>78</v>
      </c>
      <c r="R98" s="31" t="s">
        <v>79</v>
      </c>
    </row>
    <row r="99" spans="1:18" ht="21.75" customHeight="1">
      <c r="A99" s="4" t="s">
        <v>319</v>
      </c>
      <c r="B99" s="7" t="s">
        <v>101</v>
      </c>
      <c r="C99" s="89" t="s">
        <v>145</v>
      </c>
      <c r="D99" s="90"/>
      <c r="E99" s="91"/>
      <c r="F99" s="9" t="s">
        <v>146</v>
      </c>
      <c r="G99" s="9" t="s">
        <v>211</v>
      </c>
      <c r="H99" s="10">
        <v>31500</v>
      </c>
      <c r="I99" s="25">
        <v>54946</v>
      </c>
      <c r="J99" s="26"/>
      <c r="K99" s="10">
        <v>31398</v>
      </c>
      <c r="L99" s="27">
        <v>54946</v>
      </c>
      <c r="M99" s="11" t="s">
        <v>116</v>
      </c>
      <c r="N99" s="31"/>
      <c r="O99" s="31"/>
      <c r="P99" s="31"/>
      <c r="Q99" s="31"/>
      <c r="R99" s="31"/>
    </row>
    <row r="100" spans="1:18" ht="21.75" customHeight="1">
      <c r="A100" s="4" t="s">
        <v>320</v>
      </c>
      <c r="B100" s="7" t="s">
        <v>101</v>
      </c>
      <c r="C100" s="89" t="s">
        <v>147</v>
      </c>
      <c r="D100" s="90"/>
      <c r="E100" s="91"/>
      <c r="F100" s="9" t="s">
        <v>148</v>
      </c>
      <c r="G100" s="9" t="s">
        <v>451</v>
      </c>
      <c r="H100" s="10">
        <v>31500</v>
      </c>
      <c r="I100" s="25">
        <v>11110</v>
      </c>
      <c r="J100" s="26"/>
      <c r="K100" s="10">
        <v>31398</v>
      </c>
      <c r="L100" s="27">
        <v>11110</v>
      </c>
      <c r="M100" s="11" t="s">
        <v>116</v>
      </c>
      <c r="N100" s="31"/>
      <c r="O100" s="31"/>
      <c r="P100" s="31"/>
      <c r="Q100" s="31"/>
      <c r="R100" s="31"/>
    </row>
    <row r="101" spans="1:18" ht="21.75" customHeight="1">
      <c r="A101" s="4" t="s">
        <v>350</v>
      </c>
      <c r="B101" s="7" t="s">
        <v>101</v>
      </c>
      <c r="C101" s="89" t="s">
        <v>60</v>
      </c>
      <c r="D101" s="90"/>
      <c r="E101" s="91"/>
      <c r="F101" s="9" t="s">
        <v>170</v>
      </c>
      <c r="G101" s="9" t="s">
        <v>213</v>
      </c>
      <c r="H101" s="10">
        <v>36249</v>
      </c>
      <c r="I101" s="25">
        <v>10326</v>
      </c>
      <c r="J101" s="26"/>
      <c r="K101" s="10">
        <v>36209</v>
      </c>
      <c r="L101" s="27">
        <v>10326</v>
      </c>
      <c r="M101" s="11" t="s">
        <v>116</v>
      </c>
      <c r="N101" s="31"/>
      <c r="O101" s="31"/>
      <c r="P101" s="31"/>
      <c r="Q101" s="31"/>
      <c r="R101" s="31"/>
    </row>
    <row r="102" spans="1:18" ht="21.75" customHeight="1">
      <c r="A102" s="4" t="s">
        <v>353</v>
      </c>
      <c r="B102" s="7" t="s">
        <v>101</v>
      </c>
      <c r="C102" s="89" t="s">
        <v>59</v>
      </c>
      <c r="D102" s="90"/>
      <c r="E102" s="91"/>
      <c r="F102" s="9" t="s">
        <v>379</v>
      </c>
      <c r="G102" s="9" t="s">
        <v>212</v>
      </c>
      <c r="H102" s="10">
        <v>41932</v>
      </c>
      <c r="I102" s="25">
        <v>15548</v>
      </c>
      <c r="J102" s="26"/>
      <c r="K102" s="10"/>
      <c r="L102" s="27">
        <v>15548</v>
      </c>
      <c r="M102" s="11" t="s">
        <v>285</v>
      </c>
      <c r="N102" s="31"/>
      <c r="O102" s="31"/>
      <c r="P102" s="31"/>
      <c r="Q102" s="31"/>
      <c r="R102" s="31"/>
    </row>
    <row r="103" spans="1:18" ht="21.75" customHeight="1">
      <c r="A103" s="4" t="s">
        <v>345</v>
      </c>
      <c r="B103" s="7" t="s">
        <v>101</v>
      </c>
      <c r="C103" s="89" t="s">
        <v>61</v>
      </c>
      <c r="D103" s="90"/>
      <c r="E103" s="91"/>
      <c r="F103" s="9" t="s">
        <v>171</v>
      </c>
      <c r="G103" s="9" t="s">
        <v>214</v>
      </c>
      <c r="H103" s="10">
        <v>30768</v>
      </c>
      <c r="I103" s="25">
        <v>11272</v>
      </c>
      <c r="J103" s="26"/>
      <c r="K103" s="10">
        <v>29373</v>
      </c>
      <c r="L103" s="27">
        <v>11272</v>
      </c>
      <c r="M103" s="11" t="s">
        <v>156</v>
      </c>
      <c r="N103" s="31" t="s">
        <v>378</v>
      </c>
      <c r="O103" s="31"/>
      <c r="P103" s="31"/>
      <c r="Q103" s="31" t="s">
        <v>84</v>
      </c>
      <c r="R103" s="31"/>
    </row>
    <row r="104" spans="1:18" ht="21.75" customHeight="1">
      <c r="A104" s="4" t="s">
        <v>346</v>
      </c>
      <c r="B104" s="7" t="s">
        <v>101</v>
      </c>
      <c r="C104" s="89" t="s">
        <v>172</v>
      </c>
      <c r="D104" s="90"/>
      <c r="E104" s="91"/>
      <c r="F104" s="9" t="s">
        <v>173</v>
      </c>
      <c r="G104" s="9" t="s">
        <v>300</v>
      </c>
      <c r="H104" s="10">
        <v>29822</v>
      </c>
      <c r="I104" s="25">
        <v>21681</v>
      </c>
      <c r="J104" s="26"/>
      <c r="K104" s="10">
        <v>29524</v>
      </c>
      <c r="L104" s="27">
        <v>21681</v>
      </c>
      <c r="M104" s="11" t="s">
        <v>156</v>
      </c>
      <c r="N104" s="31"/>
      <c r="O104" s="31"/>
      <c r="P104" s="31"/>
      <c r="Q104" s="31"/>
      <c r="R104" s="31"/>
    </row>
    <row r="105" spans="1:18" ht="21.75" customHeight="1">
      <c r="A105" s="4" t="s">
        <v>347</v>
      </c>
      <c r="B105" s="7" t="s">
        <v>101</v>
      </c>
      <c r="C105" s="89" t="s">
        <v>174</v>
      </c>
      <c r="D105" s="90"/>
      <c r="E105" s="91"/>
      <c r="F105" s="9" t="s">
        <v>175</v>
      </c>
      <c r="G105" s="9" t="s">
        <v>301</v>
      </c>
      <c r="H105" s="10">
        <v>29822</v>
      </c>
      <c r="I105" s="25">
        <v>17210</v>
      </c>
      <c r="J105" s="26"/>
      <c r="K105" s="10">
        <v>29524</v>
      </c>
      <c r="L105" s="27">
        <v>17210</v>
      </c>
      <c r="M105" s="11" t="s">
        <v>156</v>
      </c>
      <c r="N105" s="31"/>
      <c r="O105" s="31"/>
      <c r="P105" s="31"/>
      <c r="Q105" s="31"/>
      <c r="R105" s="31"/>
    </row>
    <row r="106" spans="1:18" ht="28.5" customHeight="1">
      <c r="A106" s="4" t="s">
        <v>348</v>
      </c>
      <c r="B106" s="7" t="s">
        <v>101</v>
      </c>
      <c r="C106" s="89" t="s">
        <v>176</v>
      </c>
      <c r="D106" s="90"/>
      <c r="E106" s="91"/>
      <c r="F106" s="9" t="s">
        <v>177</v>
      </c>
      <c r="G106" s="9" t="s">
        <v>215</v>
      </c>
      <c r="H106" s="10">
        <v>29822</v>
      </c>
      <c r="I106" s="25">
        <v>28719</v>
      </c>
      <c r="J106" s="26"/>
      <c r="K106" s="10">
        <v>29524</v>
      </c>
      <c r="L106" s="27">
        <v>28719</v>
      </c>
      <c r="M106" s="12" t="s">
        <v>432</v>
      </c>
      <c r="N106" s="31"/>
      <c r="O106" s="31"/>
      <c r="P106" s="31"/>
      <c r="Q106" s="31"/>
      <c r="R106" s="31"/>
    </row>
    <row r="107" spans="1:18" ht="21.75" customHeight="1">
      <c r="A107" s="4" t="s">
        <v>349</v>
      </c>
      <c r="B107" s="7" t="s">
        <v>101</v>
      </c>
      <c r="C107" s="89" t="s">
        <v>178</v>
      </c>
      <c r="D107" s="90"/>
      <c r="E107" s="91"/>
      <c r="F107" s="9" t="s">
        <v>179</v>
      </c>
      <c r="G107" s="9" t="s">
        <v>216</v>
      </c>
      <c r="H107" s="10">
        <v>30404</v>
      </c>
      <c r="I107" s="25">
        <v>20421</v>
      </c>
      <c r="J107" s="26"/>
      <c r="K107" s="10">
        <v>30174</v>
      </c>
      <c r="L107" s="27">
        <v>20421</v>
      </c>
      <c r="M107" s="11" t="s">
        <v>116</v>
      </c>
      <c r="N107" s="31" t="s">
        <v>378</v>
      </c>
      <c r="O107" s="31"/>
      <c r="P107" s="31"/>
      <c r="Q107" s="31" t="s">
        <v>84</v>
      </c>
      <c r="R107" s="31"/>
    </row>
    <row r="108" spans="1:18" ht="21.75" customHeight="1">
      <c r="A108" s="4" t="s">
        <v>351</v>
      </c>
      <c r="B108" s="7" t="s">
        <v>101</v>
      </c>
      <c r="C108" s="89" t="s">
        <v>295</v>
      </c>
      <c r="D108" s="90"/>
      <c r="E108" s="91"/>
      <c r="F108" s="9"/>
      <c r="G108" s="9" t="s">
        <v>296</v>
      </c>
      <c r="H108" s="10">
        <v>39903</v>
      </c>
      <c r="I108" s="25">
        <v>10227</v>
      </c>
      <c r="J108" s="26"/>
      <c r="K108" s="10">
        <v>39356</v>
      </c>
      <c r="L108" s="27">
        <v>10227</v>
      </c>
      <c r="M108" s="11" t="s">
        <v>116</v>
      </c>
      <c r="N108" s="31"/>
      <c r="O108" s="31"/>
      <c r="P108" s="31"/>
      <c r="Q108" s="31"/>
      <c r="R108" s="31"/>
    </row>
    <row r="109" spans="1:18" ht="21.75" customHeight="1">
      <c r="A109" s="4" t="s">
        <v>352</v>
      </c>
      <c r="B109" s="7" t="s">
        <v>101</v>
      </c>
      <c r="C109" s="89" t="s">
        <v>58</v>
      </c>
      <c r="D109" s="90"/>
      <c r="E109" s="91"/>
      <c r="F109" s="9" t="s">
        <v>169</v>
      </c>
      <c r="G109" s="9" t="s">
        <v>299</v>
      </c>
      <c r="H109" s="10"/>
      <c r="I109" s="25"/>
      <c r="J109" s="26"/>
      <c r="K109" s="10"/>
      <c r="L109" s="27">
        <v>21684</v>
      </c>
      <c r="M109" s="11" t="s">
        <v>93</v>
      </c>
      <c r="N109" s="31"/>
      <c r="O109" s="31"/>
      <c r="P109" s="31"/>
      <c r="Q109" s="31"/>
      <c r="R109" s="31"/>
    </row>
    <row r="110" spans="1:18" ht="21.75" customHeight="1">
      <c r="A110" s="64"/>
      <c r="B110" s="65"/>
      <c r="C110" s="66" t="s">
        <v>94</v>
      </c>
      <c r="D110" s="67">
        <f>COUNTA(C97:E109)</f>
        <v>13</v>
      </c>
      <c r="E110" s="68" t="s">
        <v>280</v>
      </c>
      <c r="F110" s="69"/>
      <c r="G110" s="64"/>
      <c r="H110" s="65"/>
      <c r="I110" s="70">
        <f>SUM(I97:I109)</f>
        <v>309876</v>
      </c>
      <c r="J110" s="26"/>
      <c r="K110" s="71"/>
      <c r="L110" s="72">
        <f>SUM(L97:L109)</f>
        <v>331560</v>
      </c>
      <c r="M110" s="73"/>
      <c r="N110" s="74"/>
      <c r="O110" s="74"/>
      <c r="P110" s="74"/>
      <c r="Q110" s="74"/>
      <c r="R110" s="75"/>
    </row>
    <row r="111" spans="14:18" ht="13.5">
      <c r="N111" s="36"/>
      <c r="O111" s="36"/>
      <c r="P111" s="36"/>
      <c r="Q111" s="36"/>
      <c r="R111" s="36"/>
    </row>
    <row r="112" spans="14:18" ht="13.5">
      <c r="N112" s="36"/>
      <c r="O112" s="36"/>
      <c r="P112" s="36"/>
      <c r="Q112" s="36"/>
      <c r="R112" s="36"/>
    </row>
    <row r="113" spans="14:18" ht="13.5">
      <c r="N113" s="36"/>
      <c r="O113" s="36"/>
      <c r="P113" s="36"/>
      <c r="Q113" s="36"/>
      <c r="R113" s="36"/>
    </row>
    <row r="114" spans="14:18" ht="13.5">
      <c r="N114" s="36"/>
      <c r="O114" s="36"/>
      <c r="P114" s="36"/>
      <c r="Q114" s="36"/>
      <c r="R114" s="36"/>
    </row>
    <row r="115" spans="14:18" ht="13.5">
      <c r="N115" s="36"/>
      <c r="O115" s="36"/>
      <c r="P115" s="36"/>
      <c r="Q115" s="36"/>
      <c r="R115" s="36"/>
    </row>
    <row r="116" spans="14:18" ht="13.5">
      <c r="N116" s="36"/>
      <c r="O116" s="36"/>
      <c r="P116" s="36"/>
      <c r="Q116" s="36"/>
      <c r="R116" s="36"/>
    </row>
    <row r="117" spans="14:18" ht="13.5">
      <c r="N117" s="36"/>
      <c r="O117" s="36"/>
      <c r="P117" s="36"/>
      <c r="Q117" s="36"/>
      <c r="R117" s="36"/>
    </row>
    <row r="118" spans="14:18" ht="13.5">
      <c r="N118" s="36"/>
      <c r="O118" s="36"/>
      <c r="P118" s="36"/>
      <c r="Q118" s="36"/>
      <c r="R118" s="36"/>
    </row>
    <row r="119" spans="14:18" ht="13.5">
      <c r="N119" s="36"/>
      <c r="O119" s="36"/>
      <c r="P119" s="36"/>
      <c r="Q119" s="36"/>
      <c r="R119" s="36"/>
    </row>
    <row r="120" spans="14:18" ht="13.5">
      <c r="N120" s="36"/>
      <c r="O120" s="36"/>
      <c r="P120" s="36"/>
      <c r="Q120" s="36"/>
      <c r="R120" s="36"/>
    </row>
    <row r="121" spans="14:18" ht="13.5">
      <c r="N121" s="36"/>
      <c r="O121" s="36"/>
      <c r="P121" s="36"/>
      <c r="Q121" s="36"/>
      <c r="R121" s="36"/>
    </row>
    <row r="122" spans="14:18" ht="13.5">
      <c r="N122" s="36"/>
      <c r="O122" s="36"/>
      <c r="P122" s="36"/>
      <c r="Q122" s="36"/>
      <c r="R122" s="36"/>
    </row>
    <row r="123" spans="15:18" ht="13.5">
      <c r="O123" s="36"/>
      <c r="P123" s="36"/>
      <c r="Q123" s="36"/>
      <c r="R123" s="36"/>
    </row>
    <row r="124" spans="15:18" ht="13.5">
      <c r="O124" s="36"/>
      <c r="P124" s="36"/>
      <c r="Q124" s="36"/>
      <c r="R124" s="36"/>
    </row>
    <row r="125" spans="15:18" ht="13.5">
      <c r="O125" s="36"/>
      <c r="P125" s="36"/>
      <c r="Q125" s="36"/>
      <c r="R125" s="36"/>
    </row>
    <row r="126" spans="15:18" ht="13.5">
      <c r="O126" s="36"/>
      <c r="P126" s="36"/>
      <c r="Q126" s="36"/>
      <c r="R126" s="36"/>
    </row>
    <row r="127" spans="15:18" ht="13.5">
      <c r="O127" s="36"/>
      <c r="P127" s="36"/>
      <c r="Q127" s="36"/>
      <c r="R127" s="36"/>
    </row>
    <row r="128" spans="15:18" ht="13.5">
      <c r="O128" s="36"/>
      <c r="P128" s="36"/>
      <c r="Q128" s="36"/>
      <c r="R128" s="36"/>
    </row>
    <row r="129" spans="15:18" ht="13.5">
      <c r="O129" s="36"/>
      <c r="P129" s="36"/>
      <c r="Q129" s="36"/>
      <c r="R129" s="36"/>
    </row>
    <row r="130" spans="15:18" ht="13.5">
      <c r="O130" s="36"/>
      <c r="P130" s="36"/>
      <c r="Q130" s="36"/>
      <c r="R130" s="36"/>
    </row>
    <row r="131" spans="15:18" ht="13.5">
      <c r="O131" s="36"/>
      <c r="P131" s="36"/>
      <c r="Q131" s="36"/>
      <c r="R131" s="36"/>
    </row>
    <row r="132" spans="15:18" ht="13.5">
      <c r="O132" s="36"/>
      <c r="P132" s="36"/>
      <c r="Q132" s="36"/>
      <c r="R132" s="36"/>
    </row>
    <row r="133" spans="15:18" ht="13.5">
      <c r="O133" s="36"/>
      <c r="P133" s="36"/>
      <c r="Q133" s="36"/>
      <c r="R133" s="36"/>
    </row>
    <row r="134" spans="15:18" ht="13.5">
      <c r="O134" s="36"/>
      <c r="P134" s="36"/>
      <c r="Q134" s="36"/>
      <c r="R134" s="36"/>
    </row>
    <row r="135" spans="15:18" ht="13.5">
      <c r="O135" s="36"/>
      <c r="P135" s="36"/>
      <c r="Q135" s="36"/>
      <c r="R135" s="36"/>
    </row>
    <row r="136" spans="15:18" ht="13.5">
      <c r="O136" s="36"/>
      <c r="P136" s="36"/>
      <c r="Q136" s="36"/>
      <c r="R136" s="36"/>
    </row>
    <row r="137" spans="15:18" ht="13.5">
      <c r="O137" s="36"/>
      <c r="P137" s="36"/>
      <c r="Q137" s="36"/>
      <c r="R137" s="36"/>
    </row>
    <row r="138" spans="15:18" ht="13.5">
      <c r="O138" s="36"/>
      <c r="P138" s="36"/>
      <c r="Q138" s="36"/>
      <c r="R138" s="36"/>
    </row>
    <row r="139" spans="15:18" ht="13.5">
      <c r="O139" s="36"/>
      <c r="P139" s="36"/>
      <c r="Q139" s="36"/>
      <c r="R139" s="36"/>
    </row>
    <row r="140" spans="15:18" ht="13.5">
      <c r="O140" s="36"/>
      <c r="P140" s="36"/>
      <c r="Q140" s="36"/>
      <c r="R140" s="36"/>
    </row>
    <row r="141" spans="15:18" ht="13.5">
      <c r="O141" s="36"/>
      <c r="P141" s="36"/>
      <c r="Q141" s="36"/>
      <c r="R141" s="36"/>
    </row>
    <row r="142" spans="15:18" ht="13.5">
      <c r="O142" s="36"/>
      <c r="P142" s="36"/>
      <c r="Q142" s="36"/>
      <c r="R142" s="36"/>
    </row>
    <row r="143" spans="15:18" ht="13.5">
      <c r="O143" s="36"/>
      <c r="P143" s="36"/>
      <c r="Q143" s="36"/>
      <c r="R143" s="36"/>
    </row>
    <row r="144" spans="15:18" ht="13.5">
      <c r="O144" s="36"/>
      <c r="P144" s="36"/>
      <c r="Q144" s="36"/>
      <c r="R144" s="36"/>
    </row>
    <row r="145" spans="15:18" ht="13.5">
      <c r="O145" s="36"/>
      <c r="P145" s="36"/>
      <c r="Q145" s="36"/>
      <c r="R145" s="36"/>
    </row>
    <row r="146" spans="15:18" ht="13.5">
      <c r="O146" s="36"/>
      <c r="P146" s="36"/>
      <c r="Q146" s="36"/>
      <c r="R146" s="36"/>
    </row>
    <row r="147" spans="15:18" ht="13.5">
      <c r="O147" s="36"/>
      <c r="P147" s="36"/>
      <c r="Q147" s="36"/>
      <c r="R147" s="36"/>
    </row>
  </sheetData>
  <sheetProtection password="DEE3" sheet="1" objects="1" scenarios="1" autoFilter="0"/>
  <mergeCells count="100">
    <mergeCell ref="C73:E73"/>
    <mergeCell ref="C75:E75"/>
    <mergeCell ref="C71:E71"/>
    <mergeCell ref="C63:E63"/>
    <mergeCell ref="C13:E13"/>
    <mergeCell ref="C16:E16"/>
    <mergeCell ref="C17:E17"/>
    <mergeCell ref="C20:E20"/>
    <mergeCell ref="C21:E21"/>
    <mergeCell ref="C22:E22"/>
    <mergeCell ref="C81:E81"/>
    <mergeCell ref="C102:E102"/>
    <mergeCell ref="C79:E79"/>
    <mergeCell ref="C85:E85"/>
    <mergeCell ref="C89:E89"/>
    <mergeCell ref="C70:E70"/>
    <mergeCell ref="C74:E74"/>
    <mergeCell ref="C76:E76"/>
    <mergeCell ref="C77:E77"/>
    <mergeCell ref="C83:E83"/>
    <mergeCell ref="A1:E1"/>
    <mergeCell ref="A2:A3"/>
    <mergeCell ref="C10:E10"/>
    <mergeCell ref="B2:B3"/>
    <mergeCell ref="C6:E6"/>
    <mergeCell ref="C7:E7"/>
    <mergeCell ref="F2:F3"/>
    <mergeCell ref="C2:E3"/>
    <mergeCell ref="N2:R2"/>
    <mergeCell ref="C5:E5"/>
    <mergeCell ref="L2:L3"/>
    <mergeCell ref="M2:M3"/>
    <mergeCell ref="G2:G3"/>
    <mergeCell ref="H2:I2"/>
    <mergeCell ref="K2:K3"/>
    <mergeCell ref="C4:E4"/>
    <mergeCell ref="C23:E23"/>
    <mergeCell ref="C24:E24"/>
    <mergeCell ref="C25:E25"/>
    <mergeCell ref="C27:E27"/>
    <mergeCell ref="C28:E28"/>
    <mergeCell ref="C29:E29"/>
    <mergeCell ref="C30:E30"/>
    <mergeCell ref="C32:E32"/>
    <mergeCell ref="C33:E33"/>
    <mergeCell ref="C31:E31"/>
    <mergeCell ref="C34:E34"/>
    <mergeCell ref="C45:E45"/>
    <mergeCell ref="C35:E35"/>
    <mergeCell ref="C36:E36"/>
    <mergeCell ref="C43:E43"/>
    <mergeCell ref="C44:E44"/>
    <mergeCell ref="C37:E37"/>
    <mergeCell ref="C38:E38"/>
    <mergeCell ref="C39:E39"/>
    <mergeCell ref="C40:E40"/>
    <mergeCell ref="C41:E41"/>
    <mergeCell ref="C46:E46"/>
    <mergeCell ref="C42:E42"/>
    <mergeCell ref="C47:E47"/>
    <mergeCell ref="C48:E48"/>
    <mergeCell ref="C49:E49"/>
    <mergeCell ref="C50:E50"/>
    <mergeCell ref="C51:E51"/>
    <mergeCell ref="C52:E52"/>
    <mergeCell ref="C59:E59"/>
    <mergeCell ref="C69:E69"/>
    <mergeCell ref="C60:E60"/>
    <mergeCell ref="C67:E67"/>
    <mergeCell ref="C53:E53"/>
    <mergeCell ref="C54:E54"/>
    <mergeCell ref="C55:E55"/>
    <mergeCell ref="C56:E56"/>
    <mergeCell ref="C57:E57"/>
    <mergeCell ref="C58:E58"/>
    <mergeCell ref="C78:E78"/>
    <mergeCell ref="C68:E68"/>
    <mergeCell ref="C66:E66"/>
    <mergeCell ref="C72:E72"/>
    <mergeCell ref="C84:E84"/>
    <mergeCell ref="C88:E88"/>
    <mergeCell ref="C87:E87"/>
    <mergeCell ref="C82:E82"/>
    <mergeCell ref="C86:E86"/>
    <mergeCell ref="C80:E80"/>
    <mergeCell ref="C100:E100"/>
    <mergeCell ref="C90:E90"/>
    <mergeCell ref="C94:E94"/>
    <mergeCell ref="C97:E97"/>
    <mergeCell ref="C98:E98"/>
    <mergeCell ref="C99:E99"/>
    <mergeCell ref="C91:E91"/>
    <mergeCell ref="C105:E105"/>
    <mergeCell ref="C109:E109"/>
    <mergeCell ref="C106:E106"/>
    <mergeCell ref="C107:E107"/>
    <mergeCell ref="C108:E108"/>
    <mergeCell ref="C101:E101"/>
    <mergeCell ref="C103:E103"/>
    <mergeCell ref="C104:E104"/>
  </mergeCells>
  <printOptions horizontalCentered="1"/>
  <pageMargins left="0.3937007874015748" right="0.3937007874015748" top="0.984251968503937" bottom="0.9055118110236221" header="0.7086614173228347" footer="0.5118110236220472"/>
  <pageSetup fitToHeight="3" horizontalDpi="600" verticalDpi="600" orientation="landscape" paperSize="8" scale="90" r:id="rId3"/>
  <headerFooter alignWithMargins="0">
    <oddHeader>&amp;R大公園（１ｈａ以上）調書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川崎市環境局</dc:creator>
  <cp:keywords/>
  <dc:description/>
  <cp:lastModifiedBy>kawasaki-admin</cp:lastModifiedBy>
  <cp:lastPrinted>2018-09-14T02:17:01Z</cp:lastPrinted>
  <dcterms:created xsi:type="dcterms:W3CDTF">2003-11-06T08:33:50Z</dcterms:created>
  <dcterms:modified xsi:type="dcterms:W3CDTF">2019-08-09T07:39:05Z</dcterms:modified>
  <cp:category/>
  <cp:version/>
  <cp:contentType/>
  <cp:contentStatus/>
</cp:coreProperties>
</file>