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25" activeTab="0"/>
  </bookViews>
  <sheets>
    <sheet name="集計表" sheetId="1" r:id="rId1"/>
    <sheet name="Sheet1" sheetId="2" r:id="rId2"/>
  </sheets>
  <definedNames>
    <definedName name="_xlnm.Print_Area" localSheetId="0">'集計表'!$A$1:$W$31</definedName>
  </definedNames>
  <calcPr fullCalcOnLoad="1"/>
</workbook>
</file>

<file path=xl/sharedStrings.xml><?xml version="1.0" encoding="utf-8"?>
<sst xmlns="http://schemas.openxmlformats.org/spreadsheetml/2006/main" count="340" uniqueCount="90">
  <si>
    <t>船舶データ（千総トン）</t>
  </si>
  <si>
    <t>税関データ</t>
  </si>
  <si>
    <t>合     計</t>
  </si>
  <si>
    <t>外  航  船</t>
  </si>
  <si>
    <t>内  航  船</t>
  </si>
  <si>
    <t>合         計</t>
  </si>
  <si>
    <t>外  貿  貨  物</t>
  </si>
  <si>
    <t>内  貿  貨  物</t>
  </si>
  <si>
    <t>港名称</t>
  </si>
  <si>
    <t>隻数</t>
  </si>
  <si>
    <t>順位</t>
  </si>
  <si>
    <t>合計</t>
  </si>
  <si>
    <t>輸移出</t>
  </si>
  <si>
    <t>輸移入</t>
  </si>
  <si>
    <t>小計</t>
  </si>
  <si>
    <t>輸出</t>
  </si>
  <si>
    <t>輸入</t>
  </si>
  <si>
    <t>移出</t>
  </si>
  <si>
    <t>移入</t>
  </si>
  <si>
    <t>Ｇ／Ｔ</t>
  </si>
  <si>
    <t>　海上出入貨物データ（千トン）　</t>
  </si>
  <si>
    <t>※税関データは横浜税関の資料によるものです｡</t>
  </si>
  <si>
    <t>門司</t>
  </si>
  <si>
    <t>戸畑</t>
  </si>
  <si>
    <t>伏木</t>
  </si>
  <si>
    <t>富山</t>
  </si>
  <si>
    <t>和歌山</t>
  </si>
  <si>
    <t>下津</t>
  </si>
  <si>
    <t>主要港との港勢比較表</t>
  </si>
  <si>
    <t>外航隻数</t>
  </si>
  <si>
    <t>外航総トン数</t>
  </si>
  <si>
    <t>内航隻数</t>
  </si>
  <si>
    <t>内航総トン数</t>
  </si>
  <si>
    <t>1月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</si>
  <si>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</si>
  <si>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</si>
  <si>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</si>
  <si>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</si>
  <si>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</si>
  <si>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</si>
  <si>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</si>
  <si>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</si>
  <si>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</si>
  <si>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</si>
  <si>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</si>
  <si>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</si>
  <si>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水島</t>
  </si>
  <si>
    <t>仙台塩釜</t>
  </si>
  <si>
    <t>新潟</t>
  </si>
  <si>
    <t>四日市</t>
  </si>
  <si>
    <t>姫路</t>
  </si>
  <si>
    <t>和歌山下津</t>
  </si>
  <si>
    <t>広島</t>
  </si>
  <si>
    <t>下関</t>
  </si>
  <si>
    <t>徳山下松</t>
  </si>
  <si>
    <t>隻数計</t>
  </si>
  <si>
    <t>総トン数計</t>
  </si>
  <si>
    <t>外貿計</t>
  </si>
  <si>
    <t>内貿計</t>
  </si>
  <si>
    <t>輸移出計</t>
  </si>
  <si>
    <t>輸移入計</t>
  </si>
  <si>
    <t>総計</t>
  </si>
  <si>
    <t>名古屋港</t>
  </si>
  <si>
    <t>千葉港</t>
  </si>
  <si>
    <t>横浜港</t>
  </si>
  <si>
    <t>苫小牧港</t>
  </si>
  <si>
    <t>北九州港</t>
  </si>
  <si>
    <t>神戸港</t>
  </si>
  <si>
    <t>大阪港</t>
  </si>
  <si>
    <t>川崎港</t>
  </si>
  <si>
    <t>東京港</t>
  </si>
  <si>
    <t>水島港</t>
  </si>
  <si>
    <t>堺泉北港</t>
  </si>
  <si>
    <t>四日市港</t>
  </si>
  <si>
    <t>徳山下松港</t>
  </si>
  <si>
    <t>和歌山下津港</t>
  </si>
  <si>
    <t>仙台塩釜港</t>
  </si>
  <si>
    <t>新潟港</t>
  </si>
  <si>
    <t>博多港</t>
  </si>
  <si>
    <t>姫路港</t>
  </si>
  <si>
    <t>室蘭港</t>
  </si>
  <si>
    <t>清水港</t>
  </si>
  <si>
    <t>広島港</t>
  </si>
  <si>
    <t>伏木富山港</t>
  </si>
  <si>
    <t>下関港</t>
  </si>
  <si>
    <t>**</t>
  </si>
  <si>
    <t>*</t>
  </si>
  <si>
    <t>貿易（通関）金額　単位：億円</t>
  </si>
  <si>
    <t>※港名に*を伴うものは速報値、**を伴うものは国土交通省により港湾統計（月報）として公表された数値を集計したものです。</t>
  </si>
  <si>
    <t>※速報値等については、後日数値が変動する可能性があります。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</si>
</sst>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,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b/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9"/>
      <color theme="1"/>
      <name val="ＭＳ 明朝"/>
      <family val="1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dotted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dotted"/>
      <top style="thin"/>
      <bottom/>
    </border>
    <border>
      <left style="dotted"/>
      <right/>
      <top style="thin"/>
      <bottom style="thin"/>
    </border>
    <border>
      <left style="dotted"/>
      <right/>
      <top/>
      <bottom style="thin"/>
    </border>
    <border>
      <left/>
      <right/>
      <top style="thin"/>
      <bottom style="thin"/>
    </border>
    <border>
      <left style="dotted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dotted"/>
      <right/>
      <top style="medium"/>
      <bottom style="medium"/>
    </border>
    <border>
      <left/>
      <right style="dotted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 style="dotted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4" fillId="0" borderId="0" xfId="0" applyFont="1" applyFill="1" applyAlignment="1">
      <alignment vertical="center" shrinkToFit="1"/>
    </xf>
    <xf numFmtId="0" fontId="44" fillId="0" borderId="0" xfId="0" applyFont="1" applyFill="1" applyAlignment="1">
      <alignment horizontal="center" vertical="center" shrinkToFit="1"/>
    </xf>
    <xf numFmtId="38" fontId="44" fillId="0" borderId="0" xfId="48" applyFont="1" applyFill="1" applyAlignment="1">
      <alignment vertical="center" shrinkToFit="1"/>
    </xf>
    <xf numFmtId="0" fontId="45" fillId="0" borderId="0" xfId="0" applyFont="1" applyFill="1" applyAlignment="1">
      <alignment vertical="center" shrinkToFit="1"/>
    </xf>
    <xf numFmtId="0" fontId="45" fillId="0" borderId="0" xfId="0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41" fontId="47" fillId="0" borderId="10" xfId="0" applyNumberFormat="1" applyFont="1" applyFill="1" applyBorder="1" applyAlignment="1">
      <alignment vertical="center" shrinkToFit="1"/>
    </xf>
    <xf numFmtId="41" fontId="47" fillId="0" borderId="11" xfId="0" applyNumberFormat="1" applyFont="1" applyFill="1" applyBorder="1" applyAlignment="1">
      <alignment vertical="center" shrinkToFit="1"/>
    </xf>
    <xf numFmtId="41" fontId="47" fillId="0" borderId="12" xfId="0" applyNumberFormat="1" applyFont="1" applyFill="1" applyBorder="1" applyAlignment="1">
      <alignment vertical="center" shrinkToFit="1"/>
    </xf>
    <xf numFmtId="41" fontId="47" fillId="0" borderId="13" xfId="0" applyNumberFormat="1" applyFont="1" applyFill="1" applyBorder="1" applyAlignment="1">
      <alignment vertical="center" shrinkToFit="1"/>
    </xf>
    <xf numFmtId="41" fontId="48" fillId="0" borderId="14" xfId="0" applyNumberFormat="1" applyFont="1" applyFill="1" applyBorder="1" applyAlignment="1">
      <alignment vertical="center" shrinkToFit="1"/>
    </xf>
    <xf numFmtId="41" fontId="47" fillId="0" borderId="15" xfId="0" applyNumberFormat="1" applyFont="1" applyFill="1" applyBorder="1" applyAlignment="1">
      <alignment vertical="center" shrinkToFit="1"/>
    </xf>
    <xf numFmtId="0" fontId="48" fillId="0" borderId="16" xfId="0" applyNumberFormat="1" applyFont="1" applyFill="1" applyBorder="1" applyAlignment="1">
      <alignment horizontal="center" vertical="center" shrinkToFit="1"/>
    </xf>
    <xf numFmtId="41" fontId="47" fillId="0" borderId="17" xfId="0" applyNumberFormat="1" applyFont="1" applyFill="1" applyBorder="1" applyAlignment="1">
      <alignment vertical="center" shrinkToFit="1"/>
    </xf>
    <xf numFmtId="0" fontId="48" fillId="0" borderId="18" xfId="0" applyNumberFormat="1" applyFont="1" applyFill="1" applyBorder="1" applyAlignment="1">
      <alignment horizontal="center" vertical="center" shrinkToFit="1"/>
    </xf>
    <xf numFmtId="0" fontId="48" fillId="0" borderId="19" xfId="0" applyNumberFormat="1" applyFont="1" applyFill="1" applyBorder="1" applyAlignment="1">
      <alignment horizontal="center" vertical="center" shrinkToFit="1"/>
    </xf>
    <xf numFmtId="0" fontId="48" fillId="0" borderId="20" xfId="0" applyNumberFormat="1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38" fontId="49" fillId="0" borderId="15" xfId="0" applyNumberFormat="1" applyFont="1" applyFill="1" applyBorder="1" applyAlignment="1">
      <alignment horizontal="distributed" vertical="center" shrinkToFit="1"/>
    </xf>
    <xf numFmtId="38" fontId="49" fillId="0" borderId="22" xfId="0" applyNumberFormat="1" applyFont="1" applyFill="1" applyBorder="1" applyAlignment="1">
      <alignment horizontal="distributed" vertical="center" shrinkToFit="1"/>
    </xf>
    <xf numFmtId="177" fontId="47" fillId="0" borderId="10" xfId="0" applyNumberFormat="1" applyFont="1" applyFill="1" applyBorder="1" applyAlignment="1">
      <alignment vertical="center" shrinkToFit="1"/>
    </xf>
    <xf numFmtId="177" fontId="47" fillId="0" borderId="11" xfId="0" applyNumberFormat="1" applyFont="1" applyFill="1" applyBorder="1" applyAlignment="1">
      <alignment vertical="center" shrinkToFit="1"/>
    </xf>
    <xf numFmtId="177" fontId="47" fillId="0" borderId="12" xfId="0" applyNumberFormat="1" applyFont="1" applyFill="1" applyBorder="1" applyAlignment="1">
      <alignment vertical="center" shrinkToFit="1"/>
    </xf>
    <xf numFmtId="177" fontId="47" fillId="0" borderId="13" xfId="0" applyNumberFormat="1" applyFont="1" applyFill="1" applyBorder="1" applyAlignment="1">
      <alignment vertical="center" shrinkToFit="1"/>
    </xf>
    <xf numFmtId="177" fontId="48" fillId="0" borderId="14" xfId="0" applyNumberFormat="1" applyFont="1" applyFill="1" applyBorder="1" applyAlignment="1">
      <alignment vertical="center" shrinkToFit="1"/>
    </xf>
    <xf numFmtId="177" fontId="48" fillId="0" borderId="23" xfId="0" applyNumberFormat="1" applyFont="1" applyFill="1" applyBorder="1" applyAlignment="1">
      <alignment vertical="center" shrinkToFit="1"/>
    </xf>
    <xf numFmtId="177" fontId="47" fillId="0" borderId="17" xfId="0" applyNumberFormat="1" applyFont="1" applyFill="1" applyBorder="1" applyAlignment="1">
      <alignment vertical="center" shrinkToFit="1"/>
    </xf>
    <xf numFmtId="177" fontId="47" fillId="0" borderId="21" xfId="0" applyNumberFormat="1" applyFont="1" applyFill="1" applyBorder="1" applyAlignment="1">
      <alignment vertical="center" shrinkToFit="1"/>
    </xf>
    <xf numFmtId="177" fontId="47" fillId="0" borderId="15" xfId="0" applyNumberFormat="1" applyFont="1" applyFill="1" applyBorder="1" applyAlignment="1">
      <alignment vertical="center" shrinkToFit="1"/>
    </xf>
    <xf numFmtId="41" fontId="48" fillId="0" borderId="24" xfId="0" applyNumberFormat="1" applyFont="1" applyFill="1" applyBorder="1" applyAlignment="1">
      <alignment vertical="center" shrinkToFit="1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41" fontId="47" fillId="0" borderId="25" xfId="0" applyNumberFormat="1" applyFont="1" applyFill="1" applyBorder="1" applyAlignment="1">
      <alignment vertical="center" shrinkToFit="1"/>
    </xf>
    <xf numFmtId="177" fontId="47" fillId="0" borderId="26" xfId="0" applyNumberFormat="1" applyFont="1" applyFill="1" applyBorder="1" applyAlignment="1">
      <alignment vertical="center" shrinkToFit="1"/>
    </xf>
    <xf numFmtId="177" fontId="47" fillId="0" borderId="27" xfId="0" applyNumberFormat="1" applyFont="1" applyFill="1" applyBorder="1" applyAlignment="1">
      <alignment vertical="center" shrinkToFit="1"/>
    </xf>
    <xf numFmtId="177" fontId="47" fillId="0" borderId="28" xfId="0" applyNumberFormat="1" applyFont="1" applyFill="1" applyBorder="1" applyAlignment="1">
      <alignment vertical="center" shrinkToFit="1"/>
    </xf>
    <xf numFmtId="177" fontId="47" fillId="0" borderId="29" xfId="0" applyNumberFormat="1" applyFont="1" applyFill="1" applyBorder="1" applyAlignment="1">
      <alignment vertical="center" shrinkToFit="1"/>
    </xf>
    <xf numFmtId="177" fontId="47" fillId="0" borderId="25" xfId="0" applyNumberFormat="1" applyFont="1" applyFill="1" applyBorder="1" applyAlignment="1">
      <alignment vertical="center" shrinkToFit="1"/>
    </xf>
    <xf numFmtId="0" fontId="44" fillId="0" borderId="30" xfId="0" applyFont="1" applyFill="1" applyBorder="1" applyAlignment="1">
      <alignment vertical="center" shrinkToFit="1"/>
    </xf>
    <xf numFmtId="41" fontId="47" fillId="0" borderId="26" xfId="0" applyNumberFormat="1" applyFont="1" applyFill="1" applyBorder="1" applyAlignment="1">
      <alignment vertical="center" shrinkToFit="1"/>
    </xf>
    <xf numFmtId="41" fontId="47" fillId="0" borderId="31" xfId="0" applyNumberFormat="1" applyFont="1" applyFill="1" applyBorder="1" applyAlignment="1">
      <alignment vertical="center" shrinkToFit="1"/>
    </xf>
    <xf numFmtId="41" fontId="47" fillId="0" borderId="28" xfId="0" applyNumberFormat="1" applyFont="1" applyFill="1" applyBorder="1" applyAlignment="1">
      <alignment vertical="center" shrinkToFit="1"/>
    </xf>
    <xf numFmtId="177" fontId="47" fillId="0" borderId="32" xfId="0" applyNumberFormat="1" applyFont="1" applyFill="1" applyBorder="1" applyAlignment="1">
      <alignment vertical="center" shrinkToFit="1"/>
    </xf>
    <xf numFmtId="177" fontId="47" fillId="0" borderId="33" xfId="0" applyNumberFormat="1" applyFont="1" applyFill="1" applyBorder="1" applyAlignment="1">
      <alignment vertical="center" shrinkToFit="1"/>
    </xf>
    <xf numFmtId="0" fontId="50" fillId="0" borderId="0" xfId="0" applyFont="1" applyFill="1" applyAlignment="1">
      <alignment vertical="center" shrinkToFit="1"/>
    </xf>
    <xf numFmtId="176" fontId="50" fillId="0" borderId="0" xfId="0" applyNumberFormat="1" applyFont="1" applyFill="1" applyAlignment="1">
      <alignment vertical="center" shrinkToFit="1"/>
    </xf>
    <xf numFmtId="0" fontId="50" fillId="0" borderId="0" xfId="0" applyFont="1" applyFill="1" applyAlignment="1">
      <alignment horizontal="center" vertical="center" shrinkToFit="1"/>
    </xf>
    <xf numFmtId="38" fontId="50" fillId="0" borderId="0" xfId="48" applyFont="1" applyFill="1" applyAlignment="1">
      <alignment vertical="center" shrinkToFi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38" fontId="50" fillId="0" borderId="0" xfId="48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32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41" fontId="47" fillId="0" borderId="27" xfId="0" applyNumberFormat="1" applyFont="1" applyFill="1" applyBorder="1" applyAlignment="1">
      <alignment vertical="center" shrinkToFit="1"/>
    </xf>
    <xf numFmtId="38" fontId="49" fillId="0" borderId="34" xfId="0" applyNumberFormat="1" applyFont="1" applyFill="1" applyBorder="1" applyAlignment="1">
      <alignment horizontal="left" vertical="top" shrinkToFit="1"/>
    </xf>
    <xf numFmtId="177" fontId="47" fillId="0" borderId="35" xfId="0" applyNumberFormat="1" applyFont="1" applyFill="1" applyBorder="1" applyAlignment="1">
      <alignment vertical="center" shrinkToFit="1"/>
    </xf>
    <xf numFmtId="177" fontId="47" fillId="0" borderId="22" xfId="0" applyNumberFormat="1" applyFont="1" applyFill="1" applyBorder="1" applyAlignment="1">
      <alignment vertical="center" shrinkToFit="1"/>
    </xf>
    <xf numFmtId="177" fontId="47" fillId="0" borderId="31" xfId="0" applyNumberFormat="1" applyFont="1" applyFill="1" applyBorder="1" applyAlignment="1">
      <alignment vertical="center" shrinkToFit="1"/>
    </xf>
    <xf numFmtId="177" fontId="47" fillId="0" borderId="36" xfId="0" applyNumberFormat="1" applyFont="1" applyFill="1" applyBorder="1" applyAlignment="1">
      <alignment vertical="center" shrinkToFit="1"/>
    </xf>
    <xf numFmtId="41" fontId="47" fillId="0" borderId="22" xfId="0" applyNumberFormat="1" applyFont="1" applyFill="1" applyBorder="1" applyAlignment="1">
      <alignment vertical="center" shrinkToFit="1"/>
    </xf>
    <xf numFmtId="38" fontId="49" fillId="0" borderId="37" xfId="0" applyNumberFormat="1" applyFont="1" applyFill="1" applyBorder="1" applyAlignment="1">
      <alignment horizontal="left" vertical="top" shrinkToFit="1"/>
    </xf>
    <xf numFmtId="177" fontId="48" fillId="0" borderId="38" xfId="0" applyNumberFormat="1" applyFont="1" applyFill="1" applyBorder="1" applyAlignment="1">
      <alignment vertical="center" shrinkToFit="1"/>
    </xf>
    <xf numFmtId="41" fontId="48" fillId="0" borderId="39" xfId="0" applyNumberFormat="1" applyFont="1" applyFill="1" applyBorder="1" applyAlignment="1">
      <alignment vertical="center" shrinkToFit="1"/>
    </xf>
    <xf numFmtId="177" fontId="48" fillId="0" borderId="40" xfId="0" applyNumberFormat="1" applyFont="1" applyFill="1" applyBorder="1" applyAlignment="1">
      <alignment vertical="center" shrinkToFit="1"/>
    </xf>
    <xf numFmtId="177" fontId="48" fillId="0" borderId="39" xfId="0" applyNumberFormat="1" applyFont="1" applyFill="1" applyBorder="1" applyAlignment="1">
      <alignment vertical="center" shrinkToFit="1"/>
    </xf>
    <xf numFmtId="177" fontId="48" fillId="0" borderId="41" xfId="0" applyNumberFormat="1" applyFont="1" applyFill="1" applyBorder="1" applyAlignment="1">
      <alignment vertical="center" shrinkToFit="1"/>
    </xf>
    <xf numFmtId="41" fontId="48" fillId="0" borderId="40" xfId="0" applyNumberFormat="1" applyFont="1" applyFill="1" applyBorder="1" applyAlignment="1">
      <alignment vertical="center" shrinkToFit="1"/>
    </xf>
    <xf numFmtId="0" fontId="51" fillId="0" borderId="0" xfId="0" applyFont="1" applyFill="1" applyAlignment="1">
      <alignment/>
    </xf>
    <xf numFmtId="38" fontId="52" fillId="0" borderId="42" xfId="0" applyNumberFormat="1" applyFont="1" applyFill="1" applyBorder="1" applyAlignment="1">
      <alignment horizontal="distributed" vertical="center" shrinkToFit="1"/>
    </xf>
    <xf numFmtId="38" fontId="49" fillId="0" borderId="43" xfId="0" applyNumberFormat="1" applyFont="1" applyFill="1" applyBorder="1" applyAlignment="1">
      <alignment horizontal="left" vertical="top" shrinkToFit="1"/>
    </xf>
    <xf numFmtId="38" fontId="52" fillId="0" borderId="44" xfId="0" applyNumberFormat="1" applyFont="1" applyFill="1" applyBorder="1" applyAlignment="1">
      <alignment horizontal="left" vertical="top" shrinkToFit="1"/>
    </xf>
    <xf numFmtId="0" fontId="50" fillId="0" borderId="45" xfId="0" applyFont="1" applyFill="1" applyBorder="1" applyAlignment="1">
      <alignment horizontal="left" vertical="top" shrinkToFit="1"/>
    </xf>
    <xf numFmtId="0" fontId="50" fillId="0" borderId="37" xfId="0" applyFont="1" applyFill="1" applyBorder="1" applyAlignment="1">
      <alignment horizontal="left" vertical="top" shrinkToFit="1"/>
    </xf>
    <xf numFmtId="41" fontId="47" fillId="0" borderId="46" xfId="0" applyNumberFormat="1" applyFont="1" applyFill="1" applyBorder="1" applyAlignment="1">
      <alignment vertical="center" shrinkToFit="1"/>
    </xf>
    <xf numFmtId="177" fontId="47" fillId="0" borderId="46" xfId="0" applyNumberFormat="1" applyFont="1" applyFill="1" applyBorder="1" applyAlignment="1">
      <alignment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47" fillId="0" borderId="21" xfId="0" applyNumberFormat="1" applyFont="1" applyFill="1" applyBorder="1" applyAlignment="1">
      <alignment horizontal="center" vertical="center" shrinkToFit="1"/>
    </xf>
    <xf numFmtId="38" fontId="49" fillId="0" borderId="47" xfId="0" applyNumberFormat="1" applyFont="1" applyFill="1" applyBorder="1" applyAlignment="1">
      <alignment horizontal="distributed" vertical="center" shrinkToFit="1"/>
    </xf>
    <xf numFmtId="0" fontId="47" fillId="0" borderId="29" xfId="0" applyNumberFormat="1" applyFont="1" applyFill="1" applyBorder="1" applyAlignment="1">
      <alignment horizontal="center" vertical="center" shrinkToFit="1"/>
    </xf>
    <xf numFmtId="0" fontId="48" fillId="0" borderId="41" xfId="0" applyNumberFormat="1" applyFont="1" applyFill="1" applyBorder="1" applyAlignment="1">
      <alignment horizontal="center" vertical="center" shrinkToFit="1"/>
    </xf>
    <xf numFmtId="0" fontId="47" fillId="0" borderId="48" xfId="0" applyNumberFormat="1" applyFont="1" applyFill="1" applyBorder="1" applyAlignment="1">
      <alignment horizontal="center" vertical="center" shrinkToFit="1"/>
    </xf>
    <xf numFmtId="0" fontId="52" fillId="0" borderId="49" xfId="0" applyFont="1" applyFill="1" applyBorder="1" applyAlignment="1">
      <alignment horizontal="center" vertical="center" shrinkToFit="1"/>
    </xf>
    <xf numFmtId="0" fontId="48" fillId="0" borderId="50" xfId="0" applyNumberFormat="1" applyFont="1" applyFill="1" applyBorder="1" applyAlignment="1">
      <alignment horizontal="center" vertical="center" shrinkToFit="1"/>
    </xf>
    <xf numFmtId="0" fontId="47" fillId="0" borderId="36" xfId="0" applyNumberFormat="1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36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left" vertical="center" shrinkToFit="1"/>
    </xf>
    <xf numFmtId="0" fontId="50" fillId="0" borderId="0" xfId="0" applyFont="1" applyAlignment="1">
      <alignment vertical="center" shrinkToFit="1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0" applyFont="1" applyFill="1" applyAlignment="1">
      <alignment horizontal="left" vertical="center" shrinkToFit="1"/>
    </xf>
    <xf numFmtId="0" fontId="50" fillId="0" borderId="22" xfId="0" applyFont="1" applyFill="1" applyBorder="1" applyAlignment="1">
      <alignment horizontal="center" vertical="center" shrinkToFit="1"/>
    </xf>
    <xf numFmtId="0" fontId="50" fillId="0" borderId="27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distributed" vertical="center" shrinkToFit="1"/>
    </xf>
    <xf numFmtId="0" fontId="49" fillId="0" borderId="34" xfId="0" applyFont="1" applyFill="1" applyBorder="1" applyAlignment="1">
      <alignment horizontal="distributed" vertical="center" shrinkToFit="1"/>
    </xf>
    <xf numFmtId="0" fontId="49" fillId="0" borderId="51" xfId="0" applyFont="1" applyFill="1" applyBorder="1" applyAlignment="1">
      <alignment horizontal="distributed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50" fillId="0" borderId="34" xfId="0" applyFont="1" applyBorder="1" applyAlignment="1">
      <alignment vertical="center"/>
    </xf>
    <xf numFmtId="0" fontId="50" fillId="0" borderId="45" xfId="0" applyFont="1" applyBorder="1" applyAlignment="1">
      <alignment vertical="center"/>
    </xf>
    <xf numFmtId="0" fontId="49" fillId="0" borderId="15" xfId="0" applyFont="1" applyFill="1" applyBorder="1" applyAlignment="1">
      <alignment horizontal="distributed" vertical="center" shrinkToFit="1"/>
    </xf>
    <xf numFmtId="0" fontId="49" fillId="0" borderId="51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F1"/>
    </sheetView>
  </sheetViews>
  <sheetFormatPr defaultColWidth="9.00390625" defaultRowHeight="20.25" customHeight="1"/>
  <cols>
    <col min="1" max="1" width="10.50390625" style="1" bestFit="1" customWidth="1"/>
    <col min="2" max="2" width="2.125" style="1" customWidth="1"/>
    <col min="3" max="3" width="7.375" style="1" customWidth="1"/>
    <col min="4" max="4" width="7.625" style="1" customWidth="1"/>
    <col min="5" max="5" width="4.625" style="2" customWidth="1"/>
    <col min="6" max="6" width="7.375" style="1" customWidth="1"/>
    <col min="7" max="7" width="7.625" style="1" customWidth="1"/>
    <col min="8" max="8" width="7.375" style="1" customWidth="1"/>
    <col min="9" max="9" width="7.625" style="1" customWidth="1"/>
    <col min="10" max="10" width="8.375" style="1" customWidth="1"/>
    <col min="11" max="11" width="4.625" style="2" customWidth="1"/>
    <col min="12" max="19" width="8.375" style="1" customWidth="1"/>
    <col min="20" max="20" width="9.625" style="1" customWidth="1"/>
    <col min="21" max="21" width="4.625" style="2" customWidth="1"/>
    <col min="22" max="22" width="9.625" style="3" customWidth="1"/>
    <col min="23" max="23" width="9.625" style="1" customWidth="1"/>
    <col min="24" max="25" width="0" style="4" hidden="1" customWidth="1"/>
    <col min="26" max="26" width="8.875" style="4" hidden="1" customWidth="1"/>
    <col min="27" max="27" width="0" style="4" hidden="1" customWidth="1"/>
    <col min="28" max="16384" width="9.00390625" style="1" customWidth="1"/>
  </cols>
  <sheetData>
    <row r="1" spans="1:23" ht="22.5" customHeight="1">
      <c r="A1" s="94" t="s">
        <v>28</v>
      </c>
      <c r="B1" s="94"/>
      <c r="C1" s="94"/>
      <c r="D1" s="94"/>
      <c r="E1" s="94"/>
      <c r="F1" s="94"/>
      <c r="G1" s="46"/>
      <c r="H1" s="46"/>
      <c r="I1" s="47"/>
      <c r="J1" s="46"/>
      <c r="K1" s="48"/>
      <c r="L1" s="46"/>
      <c r="M1" s="46"/>
      <c r="N1" s="46"/>
      <c r="O1" s="46"/>
      <c r="P1" s="46"/>
      <c r="Q1" s="46"/>
      <c r="R1" s="46"/>
      <c r="S1" s="46"/>
      <c r="T1" s="46"/>
      <c r="U1" s="48"/>
      <c r="V1" s="49"/>
      <c r="W1" s="46"/>
    </row>
    <row r="2" spans="1:27" s="32" customFormat="1" ht="29.25" customHeight="1">
      <c r="A2" s="71"/>
      <c r="B2" s="50"/>
      <c r="C2" s="50"/>
      <c r="D2" s="50"/>
      <c r="E2" s="51"/>
      <c r="F2" s="50"/>
      <c r="G2" s="50"/>
      <c r="H2" s="50"/>
      <c r="I2" s="50"/>
      <c r="J2" s="50"/>
      <c r="K2" s="51"/>
      <c r="L2" s="50"/>
      <c r="M2" s="50"/>
      <c r="N2" s="50"/>
      <c r="O2" s="50"/>
      <c r="P2" s="50"/>
      <c r="Q2" s="50"/>
      <c r="R2" s="50"/>
      <c r="S2" s="50"/>
      <c r="T2" s="50"/>
      <c r="U2" s="51"/>
      <c r="V2" s="52"/>
      <c r="W2" s="50"/>
      <c r="X2" s="33"/>
      <c r="Y2" s="33"/>
      <c r="Z2" s="33"/>
      <c r="AA2" s="33"/>
    </row>
    <row r="3" spans="1:23" ht="28.5" customHeight="1">
      <c r="A3" s="95"/>
      <c r="B3" s="75"/>
      <c r="C3" s="88" t="s">
        <v>0</v>
      </c>
      <c r="D3" s="88"/>
      <c r="E3" s="88"/>
      <c r="F3" s="88"/>
      <c r="G3" s="88"/>
      <c r="H3" s="88"/>
      <c r="I3" s="88"/>
      <c r="J3" s="97" t="s">
        <v>20</v>
      </c>
      <c r="K3" s="98"/>
      <c r="L3" s="98"/>
      <c r="M3" s="98"/>
      <c r="N3" s="98"/>
      <c r="O3" s="98"/>
      <c r="P3" s="98"/>
      <c r="Q3" s="98"/>
      <c r="R3" s="98"/>
      <c r="S3" s="99"/>
      <c r="T3" s="88" t="s">
        <v>1</v>
      </c>
      <c r="U3" s="88"/>
      <c r="V3" s="88"/>
      <c r="W3" s="88"/>
    </row>
    <row r="4" spans="1:27" s="2" customFormat="1" ht="28.5" customHeight="1" thickBot="1">
      <c r="A4" s="96"/>
      <c r="B4" s="76"/>
      <c r="C4" s="100" t="s">
        <v>2</v>
      </c>
      <c r="D4" s="101"/>
      <c r="E4" s="102"/>
      <c r="F4" s="88" t="s">
        <v>3</v>
      </c>
      <c r="G4" s="88"/>
      <c r="H4" s="88" t="s">
        <v>4</v>
      </c>
      <c r="I4" s="88"/>
      <c r="J4" s="88" t="s">
        <v>5</v>
      </c>
      <c r="K4" s="89"/>
      <c r="L4" s="88"/>
      <c r="M4" s="88"/>
      <c r="N4" s="88" t="s">
        <v>6</v>
      </c>
      <c r="O4" s="88"/>
      <c r="P4" s="88"/>
      <c r="Q4" s="88" t="s">
        <v>7</v>
      </c>
      <c r="R4" s="88"/>
      <c r="S4" s="88"/>
      <c r="T4" s="88" t="s">
        <v>87</v>
      </c>
      <c r="U4" s="89"/>
      <c r="V4" s="88"/>
      <c r="W4" s="88"/>
      <c r="X4" s="5"/>
      <c r="Y4" s="5"/>
      <c r="Z4" s="5"/>
      <c r="AA4" s="5"/>
    </row>
    <row r="5" spans="1:27" s="2" customFormat="1" ht="28.5" customHeight="1">
      <c r="A5" s="103" t="s">
        <v>8</v>
      </c>
      <c r="B5" s="104"/>
      <c r="C5" s="53" t="s">
        <v>9</v>
      </c>
      <c r="D5" s="54" t="s">
        <v>19</v>
      </c>
      <c r="E5" s="79" t="s">
        <v>10</v>
      </c>
      <c r="F5" s="55" t="s">
        <v>9</v>
      </c>
      <c r="G5" s="56" t="s">
        <v>19</v>
      </c>
      <c r="H5" s="53" t="s">
        <v>9</v>
      </c>
      <c r="I5" s="56" t="s">
        <v>19</v>
      </c>
      <c r="J5" s="19" t="s">
        <v>11</v>
      </c>
      <c r="K5" s="85" t="s">
        <v>10</v>
      </c>
      <c r="L5" s="55" t="s">
        <v>12</v>
      </c>
      <c r="M5" s="56" t="s">
        <v>13</v>
      </c>
      <c r="N5" s="18" t="s">
        <v>14</v>
      </c>
      <c r="O5" s="53" t="s">
        <v>15</v>
      </c>
      <c r="P5" s="56" t="s">
        <v>16</v>
      </c>
      <c r="Q5" s="18" t="s">
        <v>14</v>
      </c>
      <c r="R5" s="53" t="s">
        <v>17</v>
      </c>
      <c r="S5" s="56" t="s">
        <v>18</v>
      </c>
      <c r="T5" s="19" t="s">
        <v>11</v>
      </c>
      <c r="U5" s="79" t="s">
        <v>10</v>
      </c>
      <c r="V5" s="55" t="s">
        <v>15</v>
      </c>
      <c r="W5" s="56" t="s">
        <v>16</v>
      </c>
      <c r="X5" s="5"/>
      <c r="Y5" s="5"/>
      <c r="Z5" s="5"/>
      <c r="AA5" s="5"/>
    </row>
    <row r="6" spans="1:23" ht="28.5" customHeight="1">
      <c r="A6" s="20" t="s">
        <v>62</v>
      </c>
      <c r="B6" s="58"/>
      <c r="C6" s="7">
        <v>33740</v>
      </c>
      <c r="D6" s="44">
        <v>234679588</v>
      </c>
      <c r="E6" s="80">
        <v>2</v>
      </c>
      <c r="F6" s="14">
        <v>8538</v>
      </c>
      <c r="G6" s="23">
        <v>194831666</v>
      </c>
      <c r="H6" s="7">
        <v>25202</v>
      </c>
      <c r="I6" s="23">
        <v>39847922</v>
      </c>
      <c r="J6" s="30">
        <v>202555935</v>
      </c>
      <c r="K6" s="13">
        <v>1</v>
      </c>
      <c r="L6" s="28">
        <v>87758104</v>
      </c>
      <c r="M6" s="23">
        <v>114797831</v>
      </c>
      <c r="N6" s="29">
        <v>139498859</v>
      </c>
      <c r="O6" s="22">
        <v>54827320</v>
      </c>
      <c r="P6" s="23">
        <v>84671539</v>
      </c>
      <c r="Q6" s="29">
        <v>63057076</v>
      </c>
      <c r="R6" s="22">
        <v>32930784</v>
      </c>
      <c r="S6" s="23">
        <v>30126292</v>
      </c>
      <c r="T6" s="12">
        <v>143151.00737</v>
      </c>
      <c r="U6" s="80">
        <v>1</v>
      </c>
      <c r="V6" s="14">
        <v>96764.27615</v>
      </c>
      <c r="W6" s="8">
        <v>46386.73122</v>
      </c>
    </row>
    <row r="7" spans="1:23" ht="28.5" customHeight="1">
      <c r="A7" s="20" t="s">
        <v>63</v>
      </c>
      <c r="B7" s="58"/>
      <c r="C7" s="7">
        <v>52803</v>
      </c>
      <c r="D7" s="44">
        <v>136990056</v>
      </c>
      <c r="E7" s="80">
        <v>5</v>
      </c>
      <c r="F7" s="14">
        <v>4213</v>
      </c>
      <c r="G7" s="23">
        <v>87696347</v>
      </c>
      <c r="H7" s="7">
        <v>48590</v>
      </c>
      <c r="I7" s="23">
        <v>49293709</v>
      </c>
      <c r="J7" s="30">
        <v>152035640</v>
      </c>
      <c r="K7" s="13">
        <v>2</v>
      </c>
      <c r="L7" s="28">
        <v>41199016</v>
      </c>
      <c r="M7" s="23">
        <v>110836624</v>
      </c>
      <c r="N7" s="29">
        <v>90081666</v>
      </c>
      <c r="O7" s="22">
        <v>8212054</v>
      </c>
      <c r="P7" s="23">
        <v>81869612</v>
      </c>
      <c r="Q7" s="29">
        <v>61953974</v>
      </c>
      <c r="R7" s="22">
        <v>32986962</v>
      </c>
      <c r="S7" s="23">
        <v>28967012</v>
      </c>
      <c r="T7" s="12">
        <v>49359.131910000004</v>
      </c>
      <c r="U7" s="80">
        <v>6</v>
      </c>
      <c r="V7" s="14">
        <v>8520.29995</v>
      </c>
      <c r="W7" s="8">
        <v>40838.83196</v>
      </c>
    </row>
    <row r="8" spans="1:27" ht="28.5" customHeight="1">
      <c r="A8" s="20" t="s">
        <v>64</v>
      </c>
      <c r="B8" s="58"/>
      <c r="C8" s="7">
        <v>37047</v>
      </c>
      <c r="D8" s="44">
        <v>273870015</v>
      </c>
      <c r="E8" s="80">
        <v>1</v>
      </c>
      <c r="F8" s="14">
        <v>10313</v>
      </c>
      <c r="G8" s="23">
        <v>231686787</v>
      </c>
      <c r="H8" s="7">
        <v>26734</v>
      </c>
      <c r="I8" s="23">
        <v>42183228</v>
      </c>
      <c r="J8" s="30">
        <v>121387750</v>
      </c>
      <c r="K8" s="13">
        <v>3</v>
      </c>
      <c r="L8" s="28">
        <v>50359146</v>
      </c>
      <c r="M8" s="23">
        <v>71028604</v>
      </c>
      <c r="N8" s="29">
        <v>77902749</v>
      </c>
      <c r="O8" s="22">
        <v>33126805</v>
      </c>
      <c r="P8" s="23">
        <v>44775944</v>
      </c>
      <c r="Q8" s="29">
        <v>43485001</v>
      </c>
      <c r="R8" s="22">
        <v>17232341</v>
      </c>
      <c r="S8" s="23">
        <v>26252660</v>
      </c>
      <c r="T8" s="12">
        <v>104443.52771</v>
      </c>
      <c r="U8" s="80">
        <v>3</v>
      </c>
      <c r="V8" s="14">
        <v>67784.46936</v>
      </c>
      <c r="W8" s="8">
        <v>36659.05835</v>
      </c>
      <c r="X8" s="4" t="s">
        <v>22</v>
      </c>
      <c r="Y8" s="4" t="s">
        <v>23</v>
      </c>
      <c r="Z8" s="4" t="s">
        <v>22</v>
      </c>
      <c r="AA8" s="4" t="s">
        <v>23</v>
      </c>
    </row>
    <row r="9" spans="1:27" ht="28.5" customHeight="1">
      <c r="A9" s="21" t="s">
        <v>65</v>
      </c>
      <c r="B9" s="73"/>
      <c r="C9" s="7">
        <v>13771</v>
      </c>
      <c r="D9" s="44">
        <v>79151193</v>
      </c>
      <c r="E9" s="80">
        <v>10</v>
      </c>
      <c r="F9" s="42">
        <v>979</v>
      </c>
      <c r="G9" s="25">
        <v>15690203</v>
      </c>
      <c r="H9" s="9">
        <v>12792</v>
      </c>
      <c r="I9" s="25">
        <v>63460990</v>
      </c>
      <c r="J9" s="30">
        <v>99407489</v>
      </c>
      <c r="K9" s="15">
        <v>4</v>
      </c>
      <c r="L9" s="28">
        <v>41718120</v>
      </c>
      <c r="M9" s="23">
        <v>57689369</v>
      </c>
      <c r="N9" s="29">
        <v>16962006</v>
      </c>
      <c r="O9" s="24">
        <v>871763</v>
      </c>
      <c r="P9" s="25">
        <v>16090243</v>
      </c>
      <c r="Q9" s="29">
        <v>82445483</v>
      </c>
      <c r="R9" s="24">
        <v>40846357</v>
      </c>
      <c r="S9" s="25">
        <v>41599126</v>
      </c>
      <c r="T9" s="12">
        <v>8496.24989</v>
      </c>
      <c r="U9" s="80">
        <v>17</v>
      </c>
      <c r="V9" s="42">
        <v>1394.03117</v>
      </c>
      <c r="W9" s="10">
        <v>7102.21872</v>
      </c>
      <c r="X9" s="4">
        <v>6650.8214</v>
      </c>
      <c r="Y9" s="4">
        <v>3733.83129</v>
      </c>
      <c r="Z9" s="4">
        <v>5992.74047</v>
      </c>
      <c r="AA9" s="4">
        <v>2325.10807</v>
      </c>
    </row>
    <row r="10" spans="1:23" ht="28.5" customHeight="1">
      <c r="A10" s="20" t="s">
        <v>66</v>
      </c>
      <c r="B10" s="58"/>
      <c r="C10" s="7">
        <v>53018</v>
      </c>
      <c r="D10" s="44">
        <v>96345722</v>
      </c>
      <c r="E10" s="80">
        <v>8</v>
      </c>
      <c r="F10" s="14">
        <v>4712</v>
      </c>
      <c r="G10" s="23">
        <v>50390667</v>
      </c>
      <c r="H10" s="7">
        <v>48306</v>
      </c>
      <c r="I10" s="23">
        <v>45955055</v>
      </c>
      <c r="J10" s="30">
        <v>98840506</v>
      </c>
      <c r="K10" s="13">
        <v>5</v>
      </c>
      <c r="L10" s="28">
        <v>39492851</v>
      </c>
      <c r="M10" s="23">
        <v>59347655</v>
      </c>
      <c r="N10" s="29">
        <v>32622477</v>
      </c>
      <c r="O10" s="22">
        <v>6949665</v>
      </c>
      <c r="P10" s="23">
        <v>25672812</v>
      </c>
      <c r="Q10" s="29">
        <v>66218029</v>
      </c>
      <c r="R10" s="22">
        <v>32543186</v>
      </c>
      <c r="S10" s="23">
        <v>33674843</v>
      </c>
      <c r="T10" s="12">
        <v>21261.537340000003</v>
      </c>
      <c r="U10" s="80">
        <v>13</v>
      </c>
      <c r="V10" s="14">
        <v>10251.46636</v>
      </c>
      <c r="W10" s="8">
        <v>11010.07098</v>
      </c>
    </row>
    <row r="11" spans="1:23" ht="28.5" customHeight="1">
      <c r="A11" s="20" t="s">
        <v>67</v>
      </c>
      <c r="B11" s="58" t="s">
        <v>86</v>
      </c>
      <c r="C11" s="7">
        <v>36007</v>
      </c>
      <c r="D11" s="44">
        <v>183970000</v>
      </c>
      <c r="E11" s="80">
        <v>3</v>
      </c>
      <c r="F11" s="14">
        <v>7144</v>
      </c>
      <c r="G11" s="23">
        <v>141483000</v>
      </c>
      <c r="H11" s="7">
        <v>28863</v>
      </c>
      <c r="I11" s="23">
        <v>42487000</v>
      </c>
      <c r="J11" s="30">
        <v>87205000</v>
      </c>
      <c r="K11" s="13">
        <v>6</v>
      </c>
      <c r="L11" s="28">
        <v>38148000</v>
      </c>
      <c r="M11" s="23">
        <v>49057000</v>
      </c>
      <c r="N11" s="29">
        <v>49029000</v>
      </c>
      <c r="O11" s="22">
        <v>22241000</v>
      </c>
      <c r="P11" s="23">
        <v>26788000</v>
      </c>
      <c r="Q11" s="29">
        <v>38176000</v>
      </c>
      <c r="R11" s="22">
        <v>15907000</v>
      </c>
      <c r="S11" s="23">
        <v>22269000</v>
      </c>
      <c r="T11" s="12">
        <v>76334.32113</v>
      </c>
      <c r="U11" s="80">
        <v>4</v>
      </c>
      <c r="V11" s="14">
        <v>50097.9385</v>
      </c>
      <c r="W11" s="8">
        <v>26236.38263</v>
      </c>
    </row>
    <row r="12" spans="1:23" ht="28.5" customHeight="1" thickBot="1">
      <c r="A12" s="21" t="s">
        <v>68</v>
      </c>
      <c r="B12" s="73"/>
      <c r="C12" s="9">
        <v>24236</v>
      </c>
      <c r="D12" s="59">
        <v>114838473</v>
      </c>
      <c r="E12" s="84">
        <v>6</v>
      </c>
      <c r="F12" s="42">
        <v>5621</v>
      </c>
      <c r="G12" s="25">
        <v>74892593</v>
      </c>
      <c r="H12" s="9">
        <v>18615</v>
      </c>
      <c r="I12" s="25">
        <v>39945880</v>
      </c>
      <c r="J12" s="60">
        <v>86403017</v>
      </c>
      <c r="K12" s="15">
        <v>7</v>
      </c>
      <c r="L12" s="61">
        <v>31016831</v>
      </c>
      <c r="M12" s="25">
        <v>55386186</v>
      </c>
      <c r="N12" s="62">
        <v>36209620</v>
      </c>
      <c r="O12" s="24">
        <v>8708442</v>
      </c>
      <c r="P12" s="25">
        <v>27501178</v>
      </c>
      <c r="Q12" s="62">
        <v>50193397</v>
      </c>
      <c r="R12" s="24">
        <v>22308389</v>
      </c>
      <c r="S12" s="25">
        <v>27885008</v>
      </c>
      <c r="T12" s="63">
        <v>69200.38855999999</v>
      </c>
      <c r="U12" s="87">
        <v>5</v>
      </c>
      <c r="V12" s="42">
        <v>27468.41345</v>
      </c>
      <c r="W12" s="10">
        <v>41731.97511</v>
      </c>
    </row>
    <row r="13" spans="1:23" ht="28.5" customHeight="1" thickBot="1">
      <c r="A13" s="72" t="s">
        <v>69</v>
      </c>
      <c r="B13" s="74"/>
      <c r="C13" s="11">
        <v>25230</v>
      </c>
      <c r="D13" s="65">
        <v>100441487</v>
      </c>
      <c r="E13" s="83">
        <v>7</v>
      </c>
      <c r="F13" s="66">
        <v>2662</v>
      </c>
      <c r="G13" s="27">
        <v>78449228</v>
      </c>
      <c r="H13" s="11">
        <v>22568</v>
      </c>
      <c r="I13" s="27">
        <v>21992259</v>
      </c>
      <c r="J13" s="67">
        <v>83291858</v>
      </c>
      <c r="K13" s="16">
        <v>8</v>
      </c>
      <c r="L13" s="68">
        <v>23033800</v>
      </c>
      <c r="M13" s="27">
        <v>60258058</v>
      </c>
      <c r="N13" s="69">
        <v>55651682</v>
      </c>
      <c r="O13" s="26">
        <v>8650732</v>
      </c>
      <c r="P13" s="27">
        <v>47000950</v>
      </c>
      <c r="Q13" s="69">
        <v>27640176</v>
      </c>
      <c r="R13" s="26">
        <v>14383068</v>
      </c>
      <c r="S13" s="27">
        <v>13257108</v>
      </c>
      <c r="T13" s="70">
        <v>38360.87076</v>
      </c>
      <c r="U13" s="83">
        <v>7</v>
      </c>
      <c r="V13" s="66">
        <v>12897.10752</v>
      </c>
      <c r="W13" s="31">
        <v>25463.76324</v>
      </c>
    </row>
    <row r="14" spans="1:28" ht="28.5" customHeight="1">
      <c r="A14" s="81" t="s">
        <v>70</v>
      </c>
      <c r="B14" s="64"/>
      <c r="C14" s="34">
        <v>25743</v>
      </c>
      <c r="D14" s="45">
        <v>164032393</v>
      </c>
      <c r="E14" s="82">
        <v>4</v>
      </c>
      <c r="F14" s="43">
        <v>5956</v>
      </c>
      <c r="G14" s="35">
        <v>125376413</v>
      </c>
      <c r="H14" s="34">
        <v>19787</v>
      </c>
      <c r="I14" s="35">
        <v>38655980</v>
      </c>
      <c r="J14" s="36">
        <v>82786421</v>
      </c>
      <c r="K14" s="17">
        <v>9</v>
      </c>
      <c r="L14" s="37">
        <v>25979518</v>
      </c>
      <c r="M14" s="78">
        <v>56806903</v>
      </c>
      <c r="N14" s="38">
        <v>47399227</v>
      </c>
      <c r="O14" s="39">
        <v>13146722</v>
      </c>
      <c r="P14" s="35">
        <v>34252505</v>
      </c>
      <c r="Q14" s="38">
        <v>35387194</v>
      </c>
      <c r="R14" s="39">
        <v>12832796</v>
      </c>
      <c r="S14" s="35">
        <v>22554398</v>
      </c>
      <c r="T14" s="57">
        <v>131462.48044</v>
      </c>
      <c r="U14" s="82">
        <v>2</v>
      </c>
      <c r="V14" s="43">
        <v>46877.24592</v>
      </c>
      <c r="W14" s="77">
        <v>84585.23452</v>
      </c>
      <c r="AB14" s="40"/>
    </row>
    <row r="15" spans="1:23" ht="28.5" customHeight="1">
      <c r="A15" s="20" t="s">
        <v>71</v>
      </c>
      <c r="B15" s="64" t="s">
        <v>85</v>
      </c>
      <c r="C15" s="34">
        <v>33487</v>
      </c>
      <c r="D15" s="45">
        <v>78796147</v>
      </c>
      <c r="E15" s="80">
        <v>11</v>
      </c>
      <c r="F15" s="43">
        <v>3895</v>
      </c>
      <c r="G15" s="35">
        <v>58410074</v>
      </c>
      <c r="H15" s="34">
        <v>29592</v>
      </c>
      <c r="I15" s="35">
        <v>20386073</v>
      </c>
      <c r="J15" s="36">
        <v>82120448</v>
      </c>
      <c r="K15" s="17">
        <v>10</v>
      </c>
      <c r="L15" s="37">
        <v>27715211</v>
      </c>
      <c r="M15" s="35">
        <v>54405237</v>
      </c>
      <c r="N15" s="38">
        <v>51906484</v>
      </c>
      <c r="O15" s="39">
        <v>8847199</v>
      </c>
      <c r="P15" s="35">
        <v>43059285</v>
      </c>
      <c r="Q15" s="38">
        <v>30213964</v>
      </c>
      <c r="R15" s="39">
        <v>18868012</v>
      </c>
      <c r="S15" s="35">
        <v>11345952</v>
      </c>
      <c r="T15" s="57">
        <v>24212.23397</v>
      </c>
      <c r="U15" s="80">
        <v>11</v>
      </c>
      <c r="V15" s="43">
        <v>9105.06489</v>
      </c>
      <c r="W15" s="41">
        <v>15107.16908</v>
      </c>
    </row>
    <row r="16" spans="1:23" ht="28.5" customHeight="1">
      <c r="A16" s="20" t="s">
        <v>72</v>
      </c>
      <c r="B16" s="58" t="s">
        <v>85</v>
      </c>
      <c r="C16" s="7">
        <v>32460</v>
      </c>
      <c r="D16" s="44">
        <v>81168246</v>
      </c>
      <c r="E16" s="80">
        <v>9</v>
      </c>
      <c r="F16" s="14">
        <v>2243</v>
      </c>
      <c r="G16" s="23">
        <v>52276995</v>
      </c>
      <c r="H16" s="7">
        <v>30217</v>
      </c>
      <c r="I16" s="23">
        <v>28891251</v>
      </c>
      <c r="J16" s="30">
        <v>74427941</v>
      </c>
      <c r="K16" s="13">
        <v>11</v>
      </c>
      <c r="L16" s="28">
        <v>23315809</v>
      </c>
      <c r="M16" s="23">
        <v>51112132</v>
      </c>
      <c r="N16" s="29">
        <v>32228373</v>
      </c>
      <c r="O16" s="22">
        <v>4357356</v>
      </c>
      <c r="P16" s="23">
        <v>27871017</v>
      </c>
      <c r="Q16" s="29">
        <v>42199568</v>
      </c>
      <c r="R16" s="22">
        <v>18958453</v>
      </c>
      <c r="S16" s="23">
        <v>23241115</v>
      </c>
      <c r="T16" s="12">
        <v>25397.917520000003</v>
      </c>
      <c r="U16" s="80">
        <v>9</v>
      </c>
      <c r="V16" s="14">
        <v>4828.19176</v>
      </c>
      <c r="W16" s="8">
        <v>20569.72576</v>
      </c>
    </row>
    <row r="17" spans="1:23" ht="28.5" customHeight="1">
      <c r="A17" s="20" t="s">
        <v>73</v>
      </c>
      <c r="B17" s="58" t="s">
        <v>85</v>
      </c>
      <c r="C17" s="7">
        <v>17792</v>
      </c>
      <c r="D17" s="44">
        <v>62841601</v>
      </c>
      <c r="E17" s="80">
        <v>12</v>
      </c>
      <c r="F17" s="14">
        <v>1737</v>
      </c>
      <c r="G17" s="23">
        <v>49255250</v>
      </c>
      <c r="H17" s="7">
        <v>16055</v>
      </c>
      <c r="I17" s="23">
        <v>13586351</v>
      </c>
      <c r="J17" s="30">
        <v>62418935</v>
      </c>
      <c r="K17" s="13">
        <v>12</v>
      </c>
      <c r="L17" s="28">
        <v>18765811</v>
      </c>
      <c r="M17" s="23">
        <v>43653124</v>
      </c>
      <c r="N17" s="29">
        <v>42953478</v>
      </c>
      <c r="O17" s="22">
        <v>3603610</v>
      </c>
      <c r="P17" s="23">
        <v>39349868</v>
      </c>
      <c r="Q17" s="29">
        <v>19465457</v>
      </c>
      <c r="R17" s="22">
        <v>15162201</v>
      </c>
      <c r="S17" s="23">
        <v>4303256</v>
      </c>
      <c r="T17" s="12">
        <v>28738.55367</v>
      </c>
      <c r="U17" s="80">
        <v>8</v>
      </c>
      <c r="V17" s="14">
        <v>9099.7412</v>
      </c>
      <c r="W17" s="8">
        <v>19638.81247</v>
      </c>
    </row>
    <row r="18" spans="1:27" ht="28.5" customHeight="1">
      <c r="A18" s="20" t="s">
        <v>74</v>
      </c>
      <c r="B18" s="58" t="s">
        <v>86</v>
      </c>
      <c r="C18" s="7">
        <v>23116</v>
      </c>
      <c r="D18" s="44">
        <v>38743058</v>
      </c>
      <c r="E18" s="80">
        <v>18</v>
      </c>
      <c r="F18" s="14">
        <v>1355</v>
      </c>
      <c r="G18" s="23">
        <v>18128564</v>
      </c>
      <c r="H18" s="7">
        <v>21761</v>
      </c>
      <c r="I18" s="23">
        <v>20614494</v>
      </c>
      <c r="J18" s="30">
        <v>49555930</v>
      </c>
      <c r="K18" s="13">
        <v>13</v>
      </c>
      <c r="L18" s="28">
        <v>18838410</v>
      </c>
      <c r="M18" s="23">
        <v>30717520</v>
      </c>
      <c r="N18" s="29">
        <v>19756022</v>
      </c>
      <c r="O18" s="22">
        <v>1930774</v>
      </c>
      <c r="P18" s="23">
        <v>17825248</v>
      </c>
      <c r="Q18" s="29">
        <v>29799908</v>
      </c>
      <c r="R18" s="22">
        <v>16907636</v>
      </c>
      <c r="S18" s="23">
        <v>12892272</v>
      </c>
      <c r="T18" s="12">
        <v>9479.436740000001</v>
      </c>
      <c r="U18" s="80">
        <v>16</v>
      </c>
      <c r="V18" s="14">
        <v>3354.74666</v>
      </c>
      <c r="W18" s="8">
        <v>6124.69008</v>
      </c>
      <c r="X18" s="4" t="s">
        <v>26</v>
      </c>
      <c r="Y18" s="4" t="s">
        <v>27</v>
      </c>
      <c r="Z18" s="4" t="s">
        <v>26</v>
      </c>
      <c r="AA18" s="4" t="s">
        <v>27</v>
      </c>
    </row>
    <row r="19" spans="1:27" ht="28.5" customHeight="1">
      <c r="A19" s="20" t="s">
        <v>75</v>
      </c>
      <c r="B19" s="58" t="s">
        <v>86</v>
      </c>
      <c r="C19" s="7">
        <v>13456</v>
      </c>
      <c r="D19" s="44">
        <v>45752048</v>
      </c>
      <c r="E19" s="80">
        <v>15</v>
      </c>
      <c r="F19" s="14">
        <v>1211</v>
      </c>
      <c r="G19" s="23">
        <v>29301315</v>
      </c>
      <c r="H19" s="7">
        <v>12245</v>
      </c>
      <c r="I19" s="23">
        <v>16450733</v>
      </c>
      <c r="J19" s="30">
        <v>41596602</v>
      </c>
      <c r="K19" s="13">
        <v>14</v>
      </c>
      <c r="L19" s="28">
        <v>14576780</v>
      </c>
      <c r="M19" s="23">
        <v>27019822</v>
      </c>
      <c r="N19" s="29">
        <v>24304646</v>
      </c>
      <c r="O19" s="22">
        <v>5357678</v>
      </c>
      <c r="P19" s="23">
        <v>18946968</v>
      </c>
      <c r="Q19" s="29">
        <v>17291956</v>
      </c>
      <c r="R19" s="22">
        <v>9219102</v>
      </c>
      <c r="S19" s="23">
        <v>8072854</v>
      </c>
      <c r="T19" s="12">
        <v>12165.738099999999</v>
      </c>
      <c r="U19" s="80">
        <v>14</v>
      </c>
      <c r="V19" s="14">
        <v>5199.487069999999</v>
      </c>
      <c r="W19" s="8">
        <v>6966.251029999999</v>
      </c>
      <c r="X19" s="4">
        <v>2832.55286</v>
      </c>
      <c r="Y19" s="4">
        <v>1528.86784</v>
      </c>
      <c r="Z19" s="4">
        <v>3749.42204</v>
      </c>
      <c r="AA19" s="4">
        <v>1365.28478</v>
      </c>
    </row>
    <row r="20" spans="1:23" ht="28.5" customHeight="1">
      <c r="A20" s="20" t="s">
        <v>76</v>
      </c>
      <c r="B20" s="58" t="s">
        <v>85</v>
      </c>
      <c r="C20" s="7">
        <v>17773</v>
      </c>
      <c r="D20" s="44">
        <v>44845481</v>
      </c>
      <c r="E20" s="80">
        <v>16</v>
      </c>
      <c r="F20" s="14">
        <v>801</v>
      </c>
      <c r="G20" s="23">
        <v>12976094</v>
      </c>
      <c r="H20" s="7">
        <v>16972</v>
      </c>
      <c r="I20" s="23">
        <v>31869387</v>
      </c>
      <c r="J20" s="30">
        <v>39097911</v>
      </c>
      <c r="K20" s="13">
        <v>15</v>
      </c>
      <c r="L20" s="28">
        <v>15010058</v>
      </c>
      <c r="M20" s="23">
        <v>24087853</v>
      </c>
      <c r="N20" s="29">
        <v>9517462</v>
      </c>
      <c r="O20" s="22">
        <v>1356459</v>
      </c>
      <c r="P20" s="23">
        <v>8161003</v>
      </c>
      <c r="Q20" s="29">
        <v>29580449</v>
      </c>
      <c r="R20" s="22">
        <v>13653599</v>
      </c>
      <c r="S20" s="23">
        <v>15926850</v>
      </c>
      <c r="T20" s="12">
        <v>7392.534670000001</v>
      </c>
      <c r="U20" s="80">
        <v>20</v>
      </c>
      <c r="V20" s="14">
        <v>1869.10878</v>
      </c>
      <c r="W20" s="8">
        <v>5523.42589</v>
      </c>
    </row>
    <row r="21" spans="1:23" ht="28.5" customHeight="1">
      <c r="A21" s="20" t="s">
        <v>77</v>
      </c>
      <c r="B21" s="58"/>
      <c r="C21" s="7">
        <v>13236</v>
      </c>
      <c r="D21" s="44">
        <v>46205648</v>
      </c>
      <c r="E21" s="80">
        <v>14</v>
      </c>
      <c r="F21" s="14">
        <v>1178</v>
      </c>
      <c r="G21" s="23">
        <v>19199521</v>
      </c>
      <c r="H21" s="7">
        <v>12058</v>
      </c>
      <c r="I21" s="23">
        <v>27006127</v>
      </c>
      <c r="J21" s="30">
        <v>34672281</v>
      </c>
      <c r="K21" s="13">
        <v>16</v>
      </c>
      <c r="L21" s="28">
        <v>7841680</v>
      </c>
      <c r="M21" s="23">
        <v>26830601</v>
      </c>
      <c r="N21" s="29">
        <v>19103142</v>
      </c>
      <c r="O21" s="22">
        <v>1174038</v>
      </c>
      <c r="P21" s="23">
        <v>17929104</v>
      </c>
      <c r="Q21" s="29">
        <v>15569139</v>
      </c>
      <c r="R21" s="22">
        <v>6667642</v>
      </c>
      <c r="S21" s="23">
        <v>8901497</v>
      </c>
      <c r="T21" s="12">
        <v>7605.2002600000005</v>
      </c>
      <c r="U21" s="80">
        <v>19</v>
      </c>
      <c r="V21" s="14">
        <v>1071.86934</v>
      </c>
      <c r="W21" s="8">
        <v>6533.33092</v>
      </c>
    </row>
    <row r="22" spans="1:23" ht="28.5" customHeight="1">
      <c r="A22" s="20" t="s">
        <v>78</v>
      </c>
      <c r="B22" s="58"/>
      <c r="C22" s="7">
        <v>31052</v>
      </c>
      <c r="D22" s="44">
        <v>61657151</v>
      </c>
      <c r="E22" s="80">
        <v>13</v>
      </c>
      <c r="F22" s="14">
        <v>5148</v>
      </c>
      <c r="G22" s="23">
        <v>43600490</v>
      </c>
      <c r="H22" s="7">
        <v>25904</v>
      </c>
      <c r="I22" s="23">
        <v>18056661</v>
      </c>
      <c r="J22" s="30">
        <v>32354129</v>
      </c>
      <c r="K22" s="13">
        <v>17</v>
      </c>
      <c r="L22" s="28">
        <v>10810042</v>
      </c>
      <c r="M22" s="23">
        <v>21544087</v>
      </c>
      <c r="N22" s="29">
        <v>18298099</v>
      </c>
      <c r="O22" s="22">
        <v>7046473</v>
      </c>
      <c r="P22" s="23">
        <v>11251626</v>
      </c>
      <c r="Q22" s="29">
        <v>14056030</v>
      </c>
      <c r="R22" s="22">
        <v>3763569</v>
      </c>
      <c r="S22" s="23">
        <v>10292461</v>
      </c>
      <c r="T22" s="12">
        <v>24922.73604</v>
      </c>
      <c r="U22" s="80">
        <v>10</v>
      </c>
      <c r="V22" s="14">
        <v>16373.52325</v>
      </c>
      <c r="W22" s="8">
        <v>8549.21279</v>
      </c>
    </row>
    <row r="23" spans="1:23" ht="28.5" customHeight="1">
      <c r="A23" s="20" t="s">
        <v>79</v>
      </c>
      <c r="B23" s="58" t="s">
        <v>85</v>
      </c>
      <c r="C23" s="7">
        <v>27711</v>
      </c>
      <c r="D23" s="44">
        <v>25436205</v>
      </c>
      <c r="E23" s="80">
        <v>21</v>
      </c>
      <c r="F23" s="14">
        <v>803</v>
      </c>
      <c r="G23" s="23">
        <v>16292038</v>
      </c>
      <c r="H23" s="7">
        <v>26908</v>
      </c>
      <c r="I23" s="23">
        <v>9144167</v>
      </c>
      <c r="J23" s="30">
        <v>31661008</v>
      </c>
      <c r="K23" s="13">
        <v>18</v>
      </c>
      <c r="L23" s="28">
        <v>6039573</v>
      </c>
      <c r="M23" s="23">
        <v>25621435</v>
      </c>
      <c r="N23" s="29">
        <v>19409601</v>
      </c>
      <c r="O23" s="22">
        <v>996462</v>
      </c>
      <c r="P23" s="23">
        <v>18413139</v>
      </c>
      <c r="Q23" s="29">
        <v>12251407</v>
      </c>
      <c r="R23" s="22">
        <v>5043111</v>
      </c>
      <c r="S23" s="23">
        <v>7208296</v>
      </c>
      <c r="T23" s="12">
        <v>7079.866330000001</v>
      </c>
      <c r="U23" s="80">
        <v>22</v>
      </c>
      <c r="V23" s="14">
        <v>1871.68493</v>
      </c>
      <c r="W23" s="8">
        <v>5208.1814</v>
      </c>
    </row>
    <row r="24" spans="1:23" ht="28.5" customHeight="1">
      <c r="A24" s="20" t="s">
        <v>80</v>
      </c>
      <c r="B24" s="58" t="s">
        <v>86</v>
      </c>
      <c r="C24" s="7">
        <v>6026</v>
      </c>
      <c r="D24" s="44">
        <v>27218534</v>
      </c>
      <c r="E24" s="80">
        <v>20</v>
      </c>
      <c r="F24" s="14">
        <v>560</v>
      </c>
      <c r="G24" s="23">
        <v>18433213</v>
      </c>
      <c r="H24" s="7">
        <v>5466</v>
      </c>
      <c r="I24" s="23">
        <v>8785321</v>
      </c>
      <c r="J24" s="30">
        <v>31093976</v>
      </c>
      <c r="K24" s="13">
        <v>19</v>
      </c>
      <c r="L24" s="28">
        <v>10861863</v>
      </c>
      <c r="M24" s="23">
        <v>20232113</v>
      </c>
      <c r="N24" s="29">
        <v>19006217</v>
      </c>
      <c r="O24" s="22">
        <v>1450470</v>
      </c>
      <c r="P24" s="23">
        <v>17555747</v>
      </c>
      <c r="Q24" s="29">
        <v>12087759</v>
      </c>
      <c r="R24" s="22">
        <v>9411393</v>
      </c>
      <c r="S24" s="23">
        <v>2676366</v>
      </c>
      <c r="T24" s="12">
        <v>8269.62666</v>
      </c>
      <c r="U24" s="80">
        <v>18</v>
      </c>
      <c r="V24" s="14">
        <v>1535.94138</v>
      </c>
      <c r="W24" s="8">
        <v>6733.68528</v>
      </c>
    </row>
    <row r="25" spans="1:23" ht="28.5" customHeight="1">
      <c r="A25" s="20" t="s">
        <v>81</v>
      </c>
      <c r="B25" s="58"/>
      <c r="C25" s="7">
        <v>9063</v>
      </c>
      <c r="D25" s="44">
        <v>39668260</v>
      </c>
      <c r="E25" s="80">
        <v>17</v>
      </c>
      <c r="F25" s="14">
        <v>1695</v>
      </c>
      <c r="G25" s="23">
        <v>32621715</v>
      </c>
      <c r="H25" s="7">
        <v>7368</v>
      </c>
      <c r="I25" s="23">
        <v>7046545</v>
      </c>
      <c r="J25" s="30">
        <v>15562999</v>
      </c>
      <c r="K25" s="13">
        <v>20</v>
      </c>
      <c r="L25" s="28">
        <v>5399678</v>
      </c>
      <c r="M25" s="23">
        <v>10163321</v>
      </c>
      <c r="N25" s="29">
        <v>10001036</v>
      </c>
      <c r="O25" s="22">
        <v>3752983</v>
      </c>
      <c r="P25" s="23">
        <v>6248053</v>
      </c>
      <c r="Q25" s="29">
        <v>5561963</v>
      </c>
      <c r="R25" s="22">
        <v>1646695</v>
      </c>
      <c r="S25" s="23">
        <v>3915268</v>
      </c>
      <c r="T25" s="12">
        <v>23700.70391</v>
      </c>
      <c r="U25" s="80">
        <v>12</v>
      </c>
      <c r="V25" s="14">
        <v>16170.9485</v>
      </c>
      <c r="W25" s="8">
        <v>7529.75541</v>
      </c>
    </row>
    <row r="26" spans="1:27" ht="28.5" customHeight="1">
      <c r="A26" s="20" t="s">
        <v>82</v>
      </c>
      <c r="B26" s="58" t="s">
        <v>85</v>
      </c>
      <c r="C26" s="7">
        <v>43430</v>
      </c>
      <c r="D26" s="44">
        <v>37229481</v>
      </c>
      <c r="E26" s="80">
        <v>19</v>
      </c>
      <c r="F26" s="14">
        <v>1375</v>
      </c>
      <c r="G26" s="23">
        <v>19299273</v>
      </c>
      <c r="H26" s="7">
        <v>42055</v>
      </c>
      <c r="I26" s="23">
        <v>17930208</v>
      </c>
      <c r="J26" s="30">
        <v>12311398</v>
      </c>
      <c r="K26" s="13">
        <v>21</v>
      </c>
      <c r="L26" s="28">
        <v>4770256</v>
      </c>
      <c r="M26" s="23">
        <v>7541142</v>
      </c>
      <c r="N26" s="29">
        <v>4506400</v>
      </c>
      <c r="O26" s="22">
        <v>2032020</v>
      </c>
      <c r="P26" s="23">
        <v>2474380</v>
      </c>
      <c r="Q26" s="29">
        <v>7804998</v>
      </c>
      <c r="R26" s="22">
        <v>2738236</v>
      </c>
      <c r="S26" s="23">
        <v>5066762</v>
      </c>
      <c r="T26" s="12">
        <v>10942.61478</v>
      </c>
      <c r="U26" s="80">
        <v>15</v>
      </c>
      <c r="V26" s="14">
        <v>8580.70915</v>
      </c>
      <c r="W26" s="8">
        <v>2361.90563</v>
      </c>
      <c r="X26" s="4" t="s">
        <v>24</v>
      </c>
      <c r="Y26" s="4" t="s">
        <v>25</v>
      </c>
      <c r="Z26" s="4" t="s">
        <v>24</v>
      </c>
      <c r="AA26" s="4" t="s">
        <v>25</v>
      </c>
    </row>
    <row r="27" spans="1:27" ht="28.5" customHeight="1">
      <c r="A27" s="20" t="s">
        <v>83</v>
      </c>
      <c r="B27" s="58" t="s">
        <v>86</v>
      </c>
      <c r="C27" s="7">
        <v>2089</v>
      </c>
      <c r="D27" s="44">
        <v>11025862</v>
      </c>
      <c r="E27" s="80">
        <v>22</v>
      </c>
      <c r="F27" s="14">
        <v>1094</v>
      </c>
      <c r="G27" s="23">
        <v>8609781</v>
      </c>
      <c r="H27" s="7">
        <v>995</v>
      </c>
      <c r="I27" s="23">
        <v>2416081</v>
      </c>
      <c r="J27" s="30">
        <v>7430341</v>
      </c>
      <c r="K27" s="13">
        <v>22</v>
      </c>
      <c r="L27" s="28">
        <v>1583146</v>
      </c>
      <c r="M27" s="23">
        <v>5847195</v>
      </c>
      <c r="N27" s="29">
        <v>4865161</v>
      </c>
      <c r="O27" s="22">
        <v>1312060</v>
      </c>
      <c r="P27" s="23">
        <v>3553101</v>
      </c>
      <c r="Q27" s="29">
        <v>2565180</v>
      </c>
      <c r="R27" s="22">
        <v>271086</v>
      </c>
      <c r="S27" s="23">
        <v>2294094</v>
      </c>
      <c r="T27" s="12">
        <v>2218.63841</v>
      </c>
      <c r="U27" s="80">
        <v>23</v>
      </c>
      <c r="V27" s="14">
        <v>981.36139</v>
      </c>
      <c r="W27" s="8">
        <v>1237.27702</v>
      </c>
      <c r="X27" s="4">
        <v>1006.99188</v>
      </c>
      <c r="Y27" s="4">
        <v>609.62867</v>
      </c>
      <c r="Z27" s="4">
        <v>1271.22697</v>
      </c>
      <c r="AA27" s="4">
        <v>89.82902</v>
      </c>
    </row>
    <row r="28" spans="1:23" ht="28.5" customHeight="1" thickBot="1">
      <c r="A28" s="20" t="s">
        <v>84</v>
      </c>
      <c r="B28" s="58" t="s">
        <v>86</v>
      </c>
      <c r="C28" s="7">
        <v>30404</v>
      </c>
      <c r="D28" s="44">
        <v>10611526</v>
      </c>
      <c r="E28" s="80">
        <v>23</v>
      </c>
      <c r="F28" s="14">
        <v>1515</v>
      </c>
      <c r="G28" s="23">
        <v>7164284</v>
      </c>
      <c r="H28" s="7">
        <v>28889</v>
      </c>
      <c r="I28" s="23">
        <v>3447242</v>
      </c>
      <c r="J28" s="30">
        <v>4174349</v>
      </c>
      <c r="K28" s="86">
        <v>23</v>
      </c>
      <c r="L28" s="28">
        <v>1630559</v>
      </c>
      <c r="M28" s="23">
        <v>2543790</v>
      </c>
      <c r="N28" s="29">
        <v>1939507</v>
      </c>
      <c r="O28" s="22">
        <v>786034</v>
      </c>
      <c r="P28" s="23">
        <v>1153473</v>
      </c>
      <c r="Q28" s="29">
        <v>2234842</v>
      </c>
      <c r="R28" s="22">
        <v>844525</v>
      </c>
      <c r="S28" s="23">
        <v>1390317</v>
      </c>
      <c r="T28" s="12">
        <v>7260.603080000001</v>
      </c>
      <c r="U28" s="80">
        <v>21</v>
      </c>
      <c r="V28" s="14">
        <v>4917.36063</v>
      </c>
      <c r="W28" s="8">
        <v>2343.24245</v>
      </c>
    </row>
    <row r="29" spans="1:23" ht="13.5">
      <c r="A29" s="90" t="s">
        <v>88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91"/>
      <c r="O29" s="91"/>
      <c r="P29" s="91"/>
      <c r="Q29" s="46"/>
      <c r="R29" s="46"/>
      <c r="S29" s="46"/>
      <c r="T29" s="46"/>
      <c r="U29" s="48"/>
      <c r="V29" s="49"/>
      <c r="W29" s="46"/>
    </row>
    <row r="30" spans="1:23" ht="13.5" customHeight="1">
      <c r="A30" s="92" t="s">
        <v>89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46"/>
      <c r="N30" s="46"/>
      <c r="O30" s="46"/>
      <c r="P30" s="46"/>
      <c r="Q30" s="46"/>
      <c r="R30" s="46"/>
      <c r="S30" s="46"/>
      <c r="T30" s="46"/>
      <c r="U30" s="48"/>
      <c r="V30" s="49"/>
      <c r="W30" s="46"/>
    </row>
    <row r="31" spans="1:23" ht="13.5" customHeight="1">
      <c r="A31" s="92" t="s">
        <v>21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46"/>
      <c r="N31" s="46"/>
      <c r="O31" s="46"/>
      <c r="P31" s="46"/>
      <c r="Q31" s="46"/>
      <c r="R31" s="46"/>
      <c r="S31" s="46"/>
      <c r="T31" s="46"/>
      <c r="U31" s="48"/>
      <c r="V31" s="49"/>
      <c r="W31" s="46"/>
    </row>
    <row r="32" ht="22.5" customHeight="1"/>
    <row r="33" ht="22.5" customHeight="1">
      <c r="D33" s="6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</sheetData>
  <sheetProtection/>
  <mergeCells count="16">
    <mergeCell ref="F4:G4"/>
    <mergeCell ref="H4:I4"/>
    <mergeCell ref="J4:M4"/>
    <mergeCell ref="N4:P4"/>
    <mergeCell ref="A5:B5"/>
    <mergeCell ref="A30:L30"/>
    <mergeCell ref="Q4:S4"/>
    <mergeCell ref="T4:W4"/>
    <mergeCell ref="A29:P29"/>
    <mergeCell ref="A31:L31"/>
    <mergeCell ref="A1:F1"/>
    <mergeCell ref="A3:A4"/>
    <mergeCell ref="C3:I3"/>
    <mergeCell ref="J3:S3"/>
    <mergeCell ref="T3:W3"/>
    <mergeCell ref="C4:E4"/>
  </mergeCells>
  <printOptions/>
  <pageMargins left="0.5905511811023623" right="0.5905511811023623" top="0.3937007874015748" bottom="0.3937007874015748" header="0.275590551181102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8"/>
  <sheetViews>
    <sheetView zoomScalePageLayoutView="0" workbookViewId="0" topLeftCell="H1">
      <selection activeCell="AA7" sqref="AA7"/>
    </sheetView>
  </sheetViews>
  <sheetFormatPr defaultColWidth="9.00390625" defaultRowHeight="13.5"/>
  <sheetData>
    <row r="1" spans="3:29" ht="13.5">
      <c r="C1" t="s">
        <v>29</v>
      </c>
      <c r="D1" t="s">
        <v>30</v>
      </c>
      <c r="E1" t="s">
        <v>31</v>
      </c>
      <c r="F1" t="s">
        <v>32</v>
      </c>
      <c r="G1" t="s">
        <v>55</v>
      </c>
      <c r="H1" t="s">
        <v>56</v>
      </c>
      <c r="I1" t="s">
        <v>29</v>
      </c>
      <c r="J1" t="s">
        <v>30</v>
      </c>
      <c r="K1" t="s">
        <v>31</v>
      </c>
      <c r="L1" t="s">
        <v>32</v>
      </c>
      <c r="P1" t="s">
        <v>15</v>
      </c>
      <c r="Q1" t="s">
        <v>16</v>
      </c>
      <c r="R1" t="s">
        <v>17</v>
      </c>
      <c r="S1" t="s">
        <v>18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Z1" t="s">
        <v>15</v>
      </c>
      <c r="AA1" t="s">
        <v>16</v>
      </c>
      <c r="AB1" t="s">
        <v>17</v>
      </c>
      <c r="AC1" t="s">
        <v>18</v>
      </c>
    </row>
    <row r="2" spans="1:29" ht="13.5">
      <c r="A2" t="s">
        <v>47</v>
      </c>
      <c r="B2" t="s">
        <v>34</v>
      </c>
      <c r="C2">
        <v>77</v>
      </c>
      <c r="D2">
        <v>1426580</v>
      </c>
      <c r="E2">
        <v>581</v>
      </c>
      <c r="F2">
        <v>2005568</v>
      </c>
      <c r="G2">
        <f>SUM(C2,E2)</f>
        <v>658</v>
      </c>
      <c r="H2">
        <f>SUM(D2,F2)</f>
        <v>3432148</v>
      </c>
      <c r="I2">
        <v>77</v>
      </c>
      <c r="J2">
        <f>D2/1000</f>
        <v>1426.58</v>
      </c>
      <c r="K2">
        <v>581</v>
      </c>
      <c r="L2">
        <f>F2/1000</f>
        <v>2005.568</v>
      </c>
      <c r="N2" t="s">
        <v>47</v>
      </c>
      <c r="O2" t="s">
        <v>34</v>
      </c>
      <c r="P2">
        <v>192010</v>
      </c>
      <c r="Q2">
        <v>783575</v>
      </c>
      <c r="R2">
        <v>803486</v>
      </c>
      <c r="S2">
        <v>1121717</v>
      </c>
      <c r="T2">
        <f>SUM(P2:Q2)</f>
        <v>975585</v>
      </c>
      <c r="U2">
        <f>SUM(R2:S2)</f>
        <v>1925203</v>
      </c>
      <c r="V2">
        <f>SUM(P2,R2)</f>
        <v>995496</v>
      </c>
      <c r="W2">
        <f>SUM(Q2,S2)</f>
        <v>1905292</v>
      </c>
      <c r="X2">
        <f>SUM(P2:S2)</f>
        <v>2900788</v>
      </c>
      <c r="Z2">
        <f>P2/1000</f>
        <v>192.01</v>
      </c>
      <c r="AA2">
        <f>Q2/1000</f>
        <v>783.575</v>
      </c>
      <c r="AB2">
        <f>R2/1000</f>
        <v>803.486</v>
      </c>
      <c r="AC2">
        <f>S2/1000</f>
        <v>1121.717</v>
      </c>
    </row>
    <row r="3" spans="2:29" ht="13.5">
      <c r="B3" t="s">
        <v>35</v>
      </c>
      <c r="C3">
        <v>71</v>
      </c>
      <c r="D3">
        <v>1250369</v>
      </c>
      <c r="E3">
        <v>539</v>
      </c>
      <c r="F3">
        <v>2101845</v>
      </c>
      <c r="G3">
        <f aca="true" t="shared" si="0" ref="G3:G65">SUM(C3,E3)</f>
        <v>610</v>
      </c>
      <c r="H3">
        <f aca="true" t="shared" si="1" ref="H3:H65">SUM(D3,F3)</f>
        <v>3352214</v>
      </c>
      <c r="I3">
        <v>71</v>
      </c>
      <c r="J3">
        <f aca="true" t="shared" si="2" ref="J3:J66">D3/1000</f>
        <v>1250.369</v>
      </c>
      <c r="K3">
        <v>539</v>
      </c>
      <c r="L3">
        <f aca="true" t="shared" si="3" ref="L3:L66">F3/1000</f>
        <v>2101.845</v>
      </c>
      <c r="O3" t="s">
        <v>35</v>
      </c>
      <c r="P3">
        <v>208801</v>
      </c>
      <c r="Q3">
        <v>524834</v>
      </c>
      <c r="R3">
        <v>913887</v>
      </c>
      <c r="S3">
        <v>1263516</v>
      </c>
      <c r="T3">
        <f aca="true" t="shared" si="4" ref="T3:T65">SUM(P3:Q3)</f>
        <v>733635</v>
      </c>
      <c r="U3">
        <f aca="true" t="shared" si="5" ref="U3:U65">SUM(R3:S3)</f>
        <v>2177403</v>
      </c>
      <c r="V3">
        <f aca="true" t="shared" si="6" ref="V3:V65">SUM(P3,R3)</f>
        <v>1122688</v>
      </c>
      <c r="W3">
        <f aca="true" t="shared" si="7" ref="W3:W65">SUM(Q3,S3)</f>
        <v>1788350</v>
      </c>
      <c r="X3">
        <f aca="true" t="shared" si="8" ref="X3:X13">SUM(P3:S3)</f>
        <v>2911038</v>
      </c>
      <c r="Z3">
        <f aca="true" t="shared" si="9" ref="Z3:Z66">P3/1000</f>
        <v>208.801</v>
      </c>
      <c r="AA3">
        <f aca="true" t="shared" si="10" ref="AA3:AA66">Q3/1000</f>
        <v>524.834</v>
      </c>
      <c r="AB3">
        <f aca="true" t="shared" si="11" ref="AB3:AB66">R3/1000</f>
        <v>913.887</v>
      </c>
      <c r="AC3">
        <f aca="true" t="shared" si="12" ref="AC3:AC66">S3/1000</f>
        <v>1263.516</v>
      </c>
    </row>
    <row r="4" spans="2:29" ht="13.5">
      <c r="B4" t="s">
        <v>36</v>
      </c>
      <c r="C4">
        <v>27</v>
      </c>
      <c r="D4">
        <v>498386</v>
      </c>
      <c r="E4">
        <v>226</v>
      </c>
      <c r="F4">
        <v>931056</v>
      </c>
      <c r="G4">
        <f t="shared" si="0"/>
        <v>253</v>
      </c>
      <c r="H4">
        <f t="shared" si="1"/>
        <v>1429442</v>
      </c>
      <c r="I4">
        <v>27</v>
      </c>
      <c r="J4">
        <f t="shared" si="2"/>
        <v>498.386</v>
      </c>
      <c r="K4">
        <v>226</v>
      </c>
      <c r="L4">
        <f t="shared" si="3"/>
        <v>931.056</v>
      </c>
      <c r="O4" t="s">
        <v>36</v>
      </c>
      <c r="P4">
        <v>49350</v>
      </c>
      <c r="Q4">
        <v>394225</v>
      </c>
      <c r="R4">
        <v>375013</v>
      </c>
      <c r="S4">
        <v>513284</v>
      </c>
      <c r="T4">
        <f t="shared" si="4"/>
        <v>443575</v>
      </c>
      <c r="U4">
        <f t="shared" si="5"/>
        <v>888297</v>
      </c>
      <c r="V4">
        <f t="shared" si="6"/>
        <v>424363</v>
      </c>
      <c r="W4">
        <f t="shared" si="7"/>
        <v>907509</v>
      </c>
      <c r="X4">
        <f t="shared" si="8"/>
        <v>1331872</v>
      </c>
      <c r="Z4">
        <f t="shared" si="9"/>
        <v>49.35</v>
      </c>
      <c r="AA4">
        <f t="shared" si="10"/>
        <v>394.225</v>
      </c>
      <c r="AB4">
        <f t="shared" si="11"/>
        <v>375.013</v>
      </c>
      <c r="AC4">
        <f t="shared" si="12"/>
        <v>513.284</v>
      </c>
    </row>
    <row r="5" spans="2:29" ht="13.5">
      <c r="B5" t="s">
        <v>37</v>
      </c>
      <c r="C5">
        <v>1</v>
      </c>
      <c r="D5">
        <v>2000</v>
      </c>
      <c r="E5">
        <v>186</v>
      </c>
      <c r="F5">
        <v>1025635</v>
      </c>
      <c r="G5">
        <f t="shared" si="0"/>
        <v>187</v>
      </c>
      <c r="H5">
        <f t="shared" si="1"/>
        <v>1027635</v>
      </c>
      <c r="I5">
        <v>1</v>
      </c>
      <c r="J5">
        <f t="shared" si="2"/>
        <v>2</v>
      </c>
      <c r="K5">
        <v>186</v>
      </c>
      <c r="L5">
        <f t="shared" si="3"/>
        <v>1025.635</v>
      </c>
      <c r="O5" t="s">
        <v>37</v>
      </c>
      <c r="P5">
        <v>2200</v>
      </c>
      <c r="Q5">
        <v>0</v>
      </c>
      <c r="R5">
        <v>310932</v>
      </c>
      <c r="S5">
        <v>694873</v>
      </c>
      <c r="T5">
        <f t="shared" si="4"/>
        <v>2200</v>
      </c>
      <c r="U5">
        <f t="shared" si="5"/>
        <v>1005805</v>
      </c>
      <c r="V5">
        <f t="shared" si="6"/>
        <v>313132</v>
      </c>
      <c r="W5">
        <f t="shared" si="7"/>
        <v>694873</v>
      </c>
      <c r="X5">
        <f t="shared" si="8"/>
        <v>1008005</v>
      </c>
      <c r="Z5">
        <f t="shared" si="9"/>
        <v>2.2</v>
      </c>
      <c r="AA5">
        <f t="shared" si="10"/>
        <v>0</v>
      </c>
      <c r="AB5">
        <f t="shared" si="11"/>
        <v>310.932</v>
      </c>
      <c r="AC5">
        <f t="shared" si="12"/>
        <v>694.873</v>
      </c>
    </row>
    <row r="6" spans="2:29" ht="13.5">
      <c r="B6" t="s">
        <v>38</v>
      </c>
      <c r="C6">
        <v>3</v>
      </c>
      <c r="D6">
        <v>36081</v>
      </c>
      <c r="E6">
        <v>299</v>
      </c>
      <c r="F6">
        <v>1680734</v>
      </c>
      <c r="G6">
        <f t="shared" si="0"/>
        <v>302</v>
      </c>
      <c r="H6">
        <f t="shared" si="1"/>
        <v>1716815</v>
      </c>
      <c r="I6">
        <v>3</v>
      </c>
      <c r="J6">
        <f t="shared" si="2"/>
        <v>36.081</v>
      </c>
      <c r="K6">
        <v>299</v>
      </c>
      <c r="L6">
        <f t="shared" si="3"/>
        <v>1680.734</v>
      </c>
      <c r="O6" t="s">
        <v>38</v>
      </c>
      <c r="P6">
        <v>3987</v>
      </c>
      <c r="Q6">
        <v>10000</v>
      </c>
      <c r="R6">
        <v>532400</v>
      </c>
      <c r="S6">
        <v>909919</v>
      </c>
      <c r="T6">
        <f t="shared" si="4"/>
        <v>13987</v>
      </c>
      <c r="U6">
        <f t="shared" si="5"/>
        <v>1442319</v>
      </c>
      <c r="V6">
        <f t="shared" si="6"/>
        <v>536387</v>
      </c>
      <c r="W6">
        <f t="shared" si="7"/>
        <v>919919</v>
      </c>
      <c r="X6">
        <f t="shared" si="8"/>
        <v>1456306</v>
      </c>
      <c r="Z6">
        <f t="shared" si="9"/>
        <v>3.987</v>
      </c>
      <c r="AA6">
        <f t="shared" si="10"/>
        <v>10</v>
      </c>
      <c r="AB6">
        <f t="shared" si="11"/>
        <v>532.4</v>
      </c>
      <c r="AC6">
        <f t="shared" si="12"/>
        <v>909.919</v>
      </c>
    </row>
    <row r="7" spans="2:29" ht="13.5">
      <c r="B7" t="s">
        <v>39</v>
      </c>
      <c r="C7">
        <v>5</v>
      </c>
      <c r="D7">
        <v>35844</v>
      </c>
      <c r="E7">
        <v>419</v>
      </c>
      <c r="F7">
        <v>2212828</v>
      </c>
      <c r="G7">
        <f t="shared" si="0"/>
        <v>424</v>
      </c>
      <c r="H7">
        <f t="shared" si="1"/>
        <v>2248672</v>
      </c>
      <c r="I7">
        <v>5</v>
      </c>
      <c r="J7">
        <f t="shared" si="2"/>
        <v>35.844</v>
      </c>
      <c r="K7">
        <v>419</v>
      </c>
      <c r="L7">
        <f t="shared" si="3"/>
        <v>2212.828</v>
      </c>
      <c r="O7" t="s">
        <v>39</v>
      </c>
      <c r="P7">
        <v>7209</v>
      </c>
      <c r="Q7">
        <v>33630</v>
      </c>
      <c r="R7">
        <v>795523</v>
      </c>
      <c r="S7">
        <v>1109851</v>
      </c>
      <c r="T7">
        <f t="shared" si="4"/>
        <v>40839</v>
      </c>
      <c r="U7">
        <f t="shared" si="5"/>
        <v>1905374</v>
      </c>
      <c r="V7">
        <f t="shared" si="6"/>
        <v>802732</v>
      </c>
      <c r="W7">
        <f t="shared" si="7"/>
        <v>1143481</v>
      </c>
      <c r="X7">
        <f t="shared" si="8"/>
        <v>1946213</v>
      </c>
      <c r="Z7">
        <f t="shared" si="9"/>
        <v>7.209</v>
      </c>
      <c r="AA7">
        <f t="shared" si="10"/>
        <v>33.63</v>
      </c>
      <c r="AB7">
        <f t="shared" si="11"/>
        <v>795.523</v>
      </c>
      <c r="AC7">
        <f t="shared" si="12"/>
        <v>1109.851</v>
      </c>
    </row>
    <row r="8" spans="2:29" ht="13.5">
      <c r="B8" t="s">
        <v>40</v>
      </c>
      <c r="C8">
        <v>15</v>
      </c>
      <c r="D8">
        <v>59854</v>
      </c>
      <c r="E8">
        <v>453</v>
      </c>
      <c r="F8">
        <v>2166406</v>
      </c>
      <c r="G8">
        <f t="shared" si="0"/>
        <v>468</v>
      </c>
      <c r="H8">
        <f t="shared" si="1"/>
        <v>2226260</v>
      </c>
      <c r="I8">
        <v>15</v>
      </c>
      <c r="J8">
        <f t="shared" si="2"/>
        <v>59.854</v>
      </c>
      <c r="K8">
        <v>453</v>
      </c>
      <c r="L8">
        <f t="shared" si="3"/>
        <v>2166.406</v>
      </c>
      <c r="O8" t="s">
        <v>40</v>
      </c>
      <c r="P8">
        <v>8836</v>
      </c>
      <c r="Q8">
        <v>61742</v>
      </c>
      <c r="R8">
        <v>846930</v>
      </c>
      <c r="S8">
        <v>1193752</v>
      </c>
      <c r="T8">
        <f t="shared" si="4"/>
        <v>70578</v>
      </c>
      <c r="U8">
        <f t="shared" si="5"/>
        <v>2040682</v>
      </c>
      <c r="V8">
        <f t="shared" si="6"/>
        <v>855766</v>
      </c>
      <c r="W8">
        <f t="shared" si="7"/>
        <v>1255494</v>
      </c>
      <c r="X8">
        <f t="shared" si="8"/>
        <v>2111260</v>
      </c>
      <c r="Z8">
        <f t="shared" si="9"/>
        <v>8.836</v>
      </c>
      <c r="AA8">
        <f t="shared" si="10"/>
        <v>61.742</v>
      </c>
      <c r="AB8">
        <f t="shared" si="11"/>
        <v>846.93</v>
      </c>
      <c r="AC8">
        <f t="shared" si="12"/>
        <v>1193.752</v>
      </c>
    </row>
    <row r="9" spans="2:29" ht="13.5">
      <c r="B9" t="s">
        <v>41</v>
      </c>
      <c r="C9">
        <v>21</v>
      </c>
      <c r="D9">
        <v>68441</v>
      </c>
      <c r="E9">
        <v>474</v>
      </c>
      <c r="F9">
        <v>2206476</v>
      </c>
      <c r="G9">
        <f t="shared" si="0"/>
        <v>495</v>
      </c>
      <c r="H9">
        <f t="shared" si="1"/>
        <v>2274917</v>
      </c>
      <c r="I9">
        <v>21</v>
      </c>
      <c r="J9">
        <f t="shared" si="2"/>
        <v>68.441</v>
      </c>
      <c r="K9">
        <v>474</v>
      </c>
      <c r="L9">
        <f t="shared" si="3"/>
        <v>2206.476</v>
      </c>
      <c r="O9" t="s">
        <v>41</v>
      </c>
      <c r="P9">
        <v>19563</v>
      </c>
      <c r="Q9">
        <v>32843</v>
      </c>
      <c r="R9">
        <v>792522</v>
      </c>
      <c r="S9">
        <v>1177867</v>
      </c>
      <c r="T9">
        <f t="shared" si="4"/>
        <v>52406</v>
      </c>
      <c r="U9">
        <f t="shared" si="5"/>
        <v>1970389</v>
      </c>
      <c r="V9">
        <f t="shared" si="6"/>
        <v>812085</v>
      </c>
      <c r="W9">
        <f t="shared" si="7"/>
        <v>1210710</v>
      </c>
      <c r="X9">
        <f t="shared" si="8"/>
        <v>2022795</v>
      </c>
      <c r="Z9">
        <f t="shared" si="9"/>
        <v>19.563</v>
      </c>
      <c r="AA9">
        <f t="shared" si="10"/>
        <v>32.843</v>
      </c>
      <c r="AB9">
        <f t="shared" si="11"/>
        <v>792.522</v>
      </c>
      <c r="AC9">
        <f t="shared" si="12"/>
        <v>1177.867</v>
      </c>
    </row>
    <row r="10" spans="2:29" ht="13.5">
      <c r="B10" t="s">
        <v>42</v>
      </c>
      <c r="C10">
        <v>30</v>
      </c>
      <c r="D10">
        <v>209625</v>
      </c>
      <c r="E10">
        <v>421</v>
      </c>
      <c r="F10">
        <v>2006362</v>
      </c>
      <c r="G10">
        <f t="shared" si="0"/>
        <v>451</v>
      </c>
      <c r="H10">
        <f t="shared" si="1"/>
        <v>2215987</v>
      </c>
      <c r="I10">
        <v>30</v>
      </c>
      <c r="J10">
        <f t="shared" si="2"/>
        <v>209.625</v>
      </c>
      <c r="K10">
        <v>421</v>
      </c>
      <c r="L10">
        <f t="shared" si="3"/>
        <v>2006.362</v>
      </c>
      <c r="O10" t="s">
        <v>42</v>
      </c>
      <c r="P10">
        <v>31142</v>
      </c>
      <c r="Q10">
        <v>97375</v>
      </c>
      <c r="R10">
        <v>906183</v>
      </c>
      <c r="S10">
        <v>1123417</v>
      </c>
      <c r="T10">
        <f t="shared" si="4"/>
        <v>128517</v>
      </c>
      <c r="U10">
        <f t="shared" si="5"/>
        <v>2029600</v>
      </c>
      <c r="V10">
        <f t="shared" si="6"/>
        <v>937325</v>
      </c>
      <c r="W10">
        <f t="shared" si="7"/>
        <v>1220792</v>
      </c>
      <c r="X10">
        <f t="shared" si="8"/>
        <v>2158117</v>
      </c>
      <c r="Z10">
        <f t="shared" si="9"/>
        <v>31.142</v>
      </c>
      <c r="AA10">
        <f t="shared" si="10"/>
        <v>97.375</v>
      </c>
      <c r="AB10">
        <f t="shared" si="11"/>
        <v>906.183</v>
      </c>
      <c r="AC10">
        <f t="shared" si="12"/>
        <v>1123.417</v>
      </c>
    </row>
    <row r="11" spans="2:29" ht="13.5">
      <c r="B11" t="s">
        <v>43</v>
      </c>
      <c r="C11">
        <v>29</v>
      </c>
      <c r="D11">
        <v>99330</v>
      </c>
      <c r="E11">
        <v>502</v>
      </c>
      <c r="F11">
        <v>2341826</v>
      </c>
      <c r="G11">
        <f t="shared" si="0"/>
        <v>531</v>
      </c>
      <c r="H11">
        <f t="shared" si="1"/>
        <v>2441156</v>
      </c>
      <c r="I11">
        <v>29</v>
      </c>
      <c r="J11">
        <f t="shared" si="2"/>
        <v>99.33</v>
      </c>
      <c r="K11">
        <v>502</v>
      </c>
      <c r="L11">
        <f t="shared" si="3"/>
        <v>2341.826</v>
      </c>
      <c r="O11" t="s">
        <v>43</v>
      </c>
      <c r="P11">
        <v>50151</v>
      </c>
      <c r="Q11">
        <v>25747</v>
      </c>
      <c r="R11">
        <v>984805</v>
      </c>
      <c r="S11">
        <v>1358401</v>
      </c>
      <c r="T11">
        <f t="shared" si="4"/>
        <v>75898</v>
      </c>
      <c r="U11">
        <f t="shared" si="5"/>
        <v>2343206</v>
      </c>
      <c r="V11">
        <f t="shared" si="6"/>
        <v>1034956</v>
      </c>
      <c r="W11">
        <f t="shared" si="7"/>
        <v>1384148</v>
      </c>
      <c r="X11">
        <f t="shared" si="8"/>
        <v>2419104</v>
      </c>
      <c r="Z11">
        <f t="shared" si="9"/>
        <v>50.151</v>
      </c>
      <c r="AA11">
        <f t="shared" si="10"/>
        <v>25.747</v>
      </c>
      <c r="AB11">
        <f t="shared" si="11"/>
        <v>984.805</v>
      </c>
      <c r="AC11">
        <f t="shared" si="12"/>
        <v>1358.401</v>
      </c>
    </row>
    <row r="12" spans="2:29" ht="13.5">
      <c r="B12" t="s">
        <v>44</v>
      </c>
      <c r="C12">
        <v>33</v>
      </c>
      <c r="D12">
        <v>336039</v>
      </c>
      <c r="E12">
        <v>543</v>
      </c>
      <c r="F12">
        <v>2352085</v>
      </c>
      <c r="G12">
        <f t="shared" si="0"/>
        <v>576</v>
      </c>
      <c r="H12">
        <f t="shared" si="1"/>
        <v>2688124</v>
      </c>
      <c r="I12">
        <v>33</v>
      </c>
      <c r="J12">
        <f t="shared" si="2"/>
        <v>336.039</v>
      </c>
      <c r="K12">
        <v>543</v>
      </c>
      <c r="L12">
        <f t="shared" si="3"/>
        <v>2352.085</v>
      </c>
      <c r="O12" t="s">
        <v>44</v>
      </c>
      <c r="P12">
        <v>38606</v>
      </c>
      <c r="Q12">
        <v>822463</v>
      </c>
      <c r="R12">
        <v>855374</v>
      </c>
      <c r="S12">
        <v>1302390</v>
      </c>
      <c r="T12">
        <f t="shared" si="4"/>
        <v>861069</v>
      </c>
      <c r="U12">
        <f t="shared" si="5"/>
        <v>2157764</v>
      </c>
      <c r="V12">
        <f t="shared" si="6"/>
        <v>893980</v>
      </c>
      <c r="W12">
        <f t="shared" si="7"/>
        <v>2124853</v>
      </c>
      <c r="X12">
        <f t="shared" si="8"/>
        <v>3018833</v>
      </c>
      <c r="Z12">
        <f t="shared" si="9"/>
        <v>38.606</v>
      </c>
      <c r="AA12">
        <f t="shared" si="10"/>
        <v>822.463</v>
      </c>
      <c r="AB12">
        <f t="shared" si="11"/>
        <v>855.374</v>
      </c>
      <c r="AC12">
        <f t="shared" si="12"/>
        <v>1302.39</v>
      </c>
    </row>
    <row r="13" spans="2:29" ht="13.5">
      <c r="B13" t="s">
        <v>45</v>
      </c>
      <c r="C13">
        <v>35</v>
      </c>
      <c r="D13">
        <v>205091</v>
      </c>
      <c r="E13">
        <v>843</v>
      </c>
      <c r="F13">
        <v>2476371</v>
      </c>
      <c r="G13">
        <f t="shared" si="0"/>
        <v>878</v>
      </c>
      <c r="H13">
        <f t="shared" si="1"/>
        <v>2681462</v>
      </c>
      <c r="I13">
        <v>35</v>
      </c>
      <c r="J13">
        <f t="shared" si="2"/>
        <v>205.091</v>
      </c>
      <c r="K13">
        <v>843</v>
      </c>
      <c r="L13">
        <f t="shared" si="3"/>
        <v>2476.371</v>
      </c>
      <c r="O13" t="s">
        <v>45</v>
      </c>
      <c r="P13">
        <v>60594</v>
      </c>
      <c r="Q13">
        <v>119431</v>
      </c>
      <c r="R13">
        <v>861104</v>
      </c>
      <c r="S13">
        <v>1388914</v>
      </c>
      <c r="T13">
        <f t="shared" si="4"/>
        <v>180025</v>
      </c>
      <c r="U13">
        <f t="shared" si="5"/>
        <v>2250018</v>
      </c>
      <c r="V13">
        <f t="shared" si="6"/>
        <v>921698</v>
      </c>
      <c r="W13">
        <f t="shared" si="7"/>
        <v>1508345</v>
      </c>
      <c r="X13">
        <f t="shared" si="8"/>
        <v>2430043</v>
      </c>
      <c r="Z13">
        <f t="shared" si="9"/>
        <v>60.594</v>
      </c>
      <c r="AA13">
        <f t="shared" si="10"/>
        <v>119.431</v>
      </c>
      <c r="AB13">
        <f t="shared" si="11"/>
        <v>861.104</v>
      </c>
      <c r="AC13">
        <f t="shared" si="12"/>
        <v>1388.914</v>
      </c>
    </row>
    <row r="14" spans="3:29" ht="13.5">
      <c r="C14">
        <f aca="true" t="shared" si="13" ref="C14:H14">SUM(C2:C13)</f>
        <v>347</v>
      </c>
      <c r="D14">
        <f t="shared" si="13"/>
        <v>4227640</v>
      </c>
      <c r="E14">
        <f t="shared" si="13"/>
        <v>5486</v>
      </c>
      <c r="F14">
        <f t="shared" si="13"/>
        <v>23507192</v>
      </c>
      <c r="G14">
        <f t="shared" si="13"/>
        <v>5833</v>
      </c>
      <c r="H14">
        <f t="shared" si="13"/>
        <v>27734832</v>
      </c>
      <c r="I14">
        <v>347</v>
      </c>
      <c r="J14">
        <f t="shared" si="2"/>
        <v>4227.64</v>
      </c>
      <c r="K14">
        <v>5486</v>
      </c>
      <c r="L14">
        <f t="shared" si="3"/>
        <v>23507.192</v>
      </c>
      <c r="P14">
        <f>SUM(P2:P13)</f>
        <v>672449</v>
      </c>
      <c r="Q14">
        <f aca="true" t="shared" si="14" ref="Q14:X14">SUM(Q2:Q13)</f>
        <v>2905865</v>
      </c>
      <c r="R14">
        <f t="shared" si="14"/>
        <v>8978159</v>
      </c>
      <c r="S14">
        <f t="shared" si="14"/>
        <v>13157901</v>
      </c>
      <c r="T14">
        <f t="shared" si="14"/>
        <v>3578314</v>
      </c>
      <c r="U14">
        <f t="shared" si="14"/>
        <v>22136060</v>
      </c>
      <c r="V14">
        <f t="shared" si="14"/>
        <v>9650608</v>
      </c>
      <c r="W14">
        <f t="shared" si="14"/>
        <v>16063766</v>
      </c>
      <c r="X14">
        <f t="shared" si="14"/>
        <v>25714374</v>
      </c>
      <c r="Z14">
        <f t="shared" si="9"/>
        <v>672.449</v>
      </c>
      <c r="AA14">
        <f t="shared" si="10"/>
        <v>2905.865</v>
      </c>
      <c r="AB14">
        <f t="shared" si="11"/>
        <v>8978.159</v>
      </c>
      <c r="AC14">
        <f t="shared" si="12"/>
        <v>13157.901</v>
      </c>
    </row>
    <row r="15" spans="1:29" ht="13.5">
      <c r="A15" t="s">
        <v>48</v>
      </c>
      <c r="B15" t="s">
        <v>33</v>
      </c>
      <c r="C15">
        <v>90</v>
      </c>
      <c r="D15">
        <v>1099625</v>
      </c>
      <c r="E15">
        <v>594</v>
      </c>
      <c r="F15">
        <v>1781720</v>
      </c>
      <c r="G15">
        <f t="shared" si="0"/>
        <v>684</v>
      </c>
      <c r="H15">
        <f t="shared" si="1"/>
        <v>2881345</v>
      </c>
      <c r="I15">
        <v>90</v>
      </c>
      <c r="J15">
        <f t="shared" si="2"/>
        <v>1099.625</v>
      </c>
      <c r="K15">
        <v>594</v>
      </c>
      <c r="L15">
        <f t="shared" si="3"/>
        <v>1781.72</v>
      </c>
      <c r="N15" t="s">
        <v>48</v>
      </c>
      <c r="O15" t="s">
        <v>33</v>
      </c>
      <c r="P15">
        <v>85543</v>
      </c>
      <c r="Q15">
        <v>1024534</v>
      </c>
      <c r="R15">
        <v>392210</v>
      </c>
      <c r="S15">
        <v>669579</v>
      </c>
      <c r="T15">
        <f t="shared" si="4"/>
        <v>1110077</v>
      </c>
      <c r="U15">
        <f t="shared" si="5"/>
        <v>1061789</v>
      </c>
      <c r="V15">
        <f t="shared" si="6"/>
        <v>477753</v>
      </c>
      <c r="W15">
        <f t="shared" si="7"/>
        <v>1694113</v>
      </c>
      <c r="X15">
        <f>SUM(P15:S15)</f>
        <v>2171866</v>
      </c>
      <c r="Z15">
        <f t="shared" si="9"/>
        <v>85.543</v>
      </c>
      <c r="AA15">
        <f t="shared" si="10"/>
        <v>1024.534</v>
      </c>
      <c r="AB15">
        <f t="shared" si="11"/>
        <v>392.21</v>
      </c>
      <c r="AC15">
        <f t="shared" si="12"/>
        <v>669.579</v>
      </c>
    </row>
    <row r="16" spans="2:29" ht="13.5">
      <c r="B16" t="s">
        <v>35</v>
      </c>
      <c r="C16">
        <v>98</v>
      </c>
      <c r="D16">
        <v>1853373</v>
      </c>
      <c r="E16">
        <v>859</v>
      </c>
      <c r="F16">
        <v>1672416</v>
      </c>
      <c r="G16">
        <f t="shared" si="0"/>
        <v>957</v>
      </c>
      <c r="H16">
        <f t="shared" si="1"/>
        <v>3525789</v>
      </c>
      <c r="I16">
        <v>98</v>
      </c>
      <c r="J16">
        <f t="shared" si="2"/>
        <v>1853.373</v>
      </c>
      <c r="K16">
        <v>859</v>
      </c>
      <c r="L16">
        <f t="shared" si="3"/>
        <v>1672.416</v>
      </c>
      <c r="O16" t="s">
        <v>35</v>
      </c>
      <c r="P16">
        <v>92362</v>
      </c>
      <c r="Q16">
        <v>1687677</v>
      </c>
      <c r="R16">
        <v>430081</v>
      </c>
      <c r="S16">
        <v>621569</v>
      </c>
      <c r="T16">
        <f t="shared" si="4"/>
        <v>1780039</v>
      </c>
      <c r="U16">
        <f t="shared" si="5"/>
        <v>1051650</v>
      </c>
      <c r="V16">
        <f t="shared" si="6"/>
        <v>522443</v>
      </c>
      <c r="W16">
        <f t="shared" si="7"/>
        <v>2309246</v>
      </c>
      <c r="X16">
        <f aca="true" t="shared" si="15" ref="X16:X26">SUM(P16:S16)</f>
        <v>2831689</v>
      </c>
      <c r="Z16">
        <f t="shared" si="9"/>
        <v>92.362</v>
      </c>
      <c r="AA16">
        <f t="shared" si="10"/>
        <v>1687.677</v>
      </c>
      <c r="AB16">
        <f t="shared" si="11"/>
        <v>430.081</v>
      </c>
      <c r="AC16">
        <f t="shared" si="12"/>
        <v>621.569</v>
      </c>
    </row>
    <row r="17" spans="2:29" ht="13.5">
      <c r="B17" t="s">
        <v>36</v>
      </c>
      <c r="C17">
        <v>109</v>
      </c>
      <c r="D17">
        <v>1554696</v>
      </c>
      <c r="E17">
        <v>850</v>
      </c>
      <c r="F17">
        <v>2235235</v>
      </c>
      <c r="G17">
        <f t="shared" si="0"/>
        <v>959</v>
      </c>
      <c r="H17">
        <f t="shared" si="1"/>
        <v>3789931</v>
      </c>
      <c r="I17">
        <v>109</v>
      </c>
      <c r="J17">
        <f t="shared" si="2"/>
        <v>1554.696</v>
      </c>
      <c r="K17">
        <v>850</v>
      </c>
      <c r="L17">
        <f t="shared" si="3"/>
        <v>2235.235</v>
      </c>
      <c r="O17" t="s">
        <v>36</v>
      </c>
      <c r="P17">
        <v>111452</v>
      </c>
      <c r="Q17">
        <v>1339823</v>
      </c>
      <c r="R17">
        <v>716257</v>
      </c>
      <c r="S17">
        <v>935690</v>
      </c>
      <c r="T17">
        <f t="shared" si="4"/>
        <v>1451275</v>
      </c>
      <c r="U17">
        <f t="shared" si="5"/>
        <v>1651947</v>
      </c>
      <c r="V17">
        <f t="shared" si="6"/>
        <v>827709</v>
      </c>
      <c r="W17">
        <f t="shared" si="7"/>
        <v>2275513</v>
      </c>
      <c r="X17">
        <f t="shared" si="15"/>
        <v>3103222</v>
      </c>
      <c r="Z17">
        <f t="shared" si="9"/>
        <v>111.452</v>
      </c>
      <c r="AA17">
        <f t="shared" si="10"/>
        <v>1339.823</v>
      </c>
      <c r="AB17">
        <f t="shared" si="11"/>
        <v>716.257</v>
      </c>
      <c r="AC17">
        <f t="shared" si="12"/>
        <v>935.69</v>
      </c>
    </row>
    <row r="18" spans="2:29" ht="13.5">
      <c r="B18" t="s">
        <v>37</v>
      </c>
      <c r="C18">
        <v>117</v>
      </c>
      <c r="D18">
        <v>1850345</v>
      </c>
      <c r="E18">
        <v>945</v>
      </c>
      <c r="F18">
        <v>2483235</v>
      </c>
      <c r="G18">
        <f t="shared" si="0"/>
        <v>1062</v>
      </c>
      <c r="H18">
        <f t="shared" si="1"/>
        <v>4333580</v>
      </c>
      <c r="I18">
        <v>117</v>
      </c>
      <c r="J18">
        <f t="shared" si="2"/>
        <v>1850.345</v>
      </c>
      <c r="K18">
        <v>945</v>
      </c>
      <c r="L18">
        <f t="shared" si="3"/>
        <v>2483.235</v>
      </c>
      <c r="O18" t="s">
        <v>37</v>
      </c>
      <c r="P18">
        <v>106068</v>
      </c>
      <c r="Q18">
        <v>1700056</v>
      </c>
      <c r="R18">
        <v>736747</v>
      </c>
      <c r="S18">
        <v>957730</v>
      </c>
      <c r="T18">
        <f t="shared" si="4"/>
        <v>1806124</v>
      </c>
      <c r="U18">
        <f t="shared" si="5"/>
        <v>1694477</v>
      </c>
      <c r="V18">
        <f t="shared" si="6"/>
        <v>842815</v>
      </c>
      <c r="W18">
        <f t="shared" si="7"/>
        <v>2657786</v>
      </c>
      <c r="X18">
        <f t="shared" si="15"/>
        <v>3500601</v>
      </c>
      <c r="Z18">
        <f t="shared" si="9"/>
        <v>106.068</v>
      </c>
      <c r="AA18">
        <f t="shared" si="10"/>
        <v>1700.056</v>
      </c>
      <c r="AB18">
        <f t="shared" si="11"/>
        <v>736.747</v>
      </c>
      <c r="AC18">
        <f t="shared" si="12"/>
        <v>957.73</v>
      </c>
    </row>
    <row r="19" spans="2:29" ht="13.5">
      <c r="B19" t="s">
        <v>38</v>
      </c>
      <c r="C19">
        <v>106</v>
      </c>
      <c r="D19">
        <v>1358713</v>
      </c>
      <c r="E19">
        <v>1217</v>
      </c>
      <c r="F19">
        <v>2497367</v>
      </c>
      <c r="G19">
        <f t="shared" si="0"/>
        <v>1323</v>
      </c>
      <c r="H19">
        <f t="shared" si="1"/>
        <v>3856080</v>
      </c>
      <c r="I19">
        <v>106</v>
      </c>
      <c r="J19">
        <f t="shared" si="2"/>
        <v>1358.713</v>
      </c>
      <c r="K19">
        <v>1217</v>
      </c>
      <c r="L19">
        <f t="shared" si="3"/>
        <v>2497.367</v>
      </c>
      <c r="O19" t="s">
        <v>38</v>
      </c>
      <c r="P19">
        <v>123500</v>
      </c>
      <c r="Q19">
        <v>1102851</v>
      </c>
      <c r="R19">
        <v>605616</v>
      </c>
      <c r="S19">
        <v>803936</v>
      </c>
      <c r="T19">
        <f t="shared" si="4"/>
        <v>1226351</v>
      </c>
      <c r="U19">
        <f t="shared" si="5"/>
        <v>1409552</v>
      </c>
      <c r="V19">
        <f t="shared" si="6"/>
        <v>729116</v>
      </c>
      <c r="W19">
        <f t="shared" si="7"/>
        <v>1906787</v>
      </c>
      <c r="X19">
        <f t="shared" si="15"/>
        <v>2635903</v>
      </c>
      <c r="Z19">
        <f t="shared" si="9"/>
        <v>123.5</v>
      </c>
      <c r="AA19">
        <f t="shared" si="10"/>
        <v>1102.851</v>
      </c>
      <c r="AB19">
        <f t="shared" si="11"/>
        <v>605.616</v>
      </c>
      <c r="AC19">
        <f t="shared" si="12"/>
        <v>803.936</v>
      </c>
    </row>
    <row r="20" spans="2:29" ht="13.5">
      <c r="B20" t="s">
        <v>39</v>
      </c>
      <c r="C20">
        <v>107</v>
      </c>
      <c r="D20">
        <v>1714407</v>
      </c>
      <c r="E20">
        <v>1917</v>
      </c>
      <c r="F20">
        <v>2420213</v>
      </c>
      <c r="G20">
        <f t="shared" si="0"/>
        <v>2024</v>
      </c>
      <c r="H20">
        <f t="shared" si="1"/>
        <v>4134620</v>
      </c>
      <c r="I20">
        <v>107</v>
      </c>
      <c r="J20">
        <f t="shared" si="2"/>
        <v>1714.407</v>
      </c>
      <c r="K20">
        <v>1917</v>
      </c>
      <c r="L20">
        <f t="shared" si="3"/>
        <v>2420.213</v>
      </c>
      <c r="O20" t="s">
        <v>39</v>
      </c>
      <c r="P20">
        <v>118712</v>
      </c>
      <c r="Q20">
        <v>1516432</v>
      </c>
      <c r="R20">
        <v>572098</v>
      </c>
      <c r="S20">
        <v>733236</v>
      </c>
      <c r="T20">
        <f t="shared" si="4"/>
        <v>1635144</v>
      </c>
      <c r="U20">
        <f t="shared" si="5"/>
        <v>1305334</v>
      </c>
      <c r="V20">
        <f t="shared" si="6"/>
        <v>690810</v>
      </c>
      <c r="W20">
        <f t="shared" si="7"/>
        <v>2249668</v>
      </c>
      <c r="X20">
        <f t="shared" si="15"/>
        <v>2940478</v>
      </c>
      <c r="Z20">
        <f t="shared" si="9"/>
        <v>118.712</v>
      </c>
      <c r="AA20">
        <f t="shared" si="10"/>
        <v>1516.432</v>
      </c>
      <c r="AB20">
        <f t="shared" si="11"/>
        <v>572.098</v>
      </c>
      <c r="AC20">
        <f t="shared" si="12"/>
        <v>733.236</v>
      </c>
    </row>
    <row r="21" spans="2:29" ht="13.5">
      <c r="B21" t="s">
        <v>40</v>
      </c>
      <c r="C21">
        <v>100</v>
      </c>
      <c r="D21">
        <v>1517107</v>
      </c>
      <c r="E21">
        <v>1462</v>
      </c>
      <c r="F21">
        <v>2487490</v>
      </c>
      <c r="G21">
        <f t="shared" si="0"/>
        <v>1562</v>
      </c>
      <c r="H21">
        <f t="shared" si="1"/>
        <v>4004597</v>
      </c>
      <c r="I21">
        <v>100</v>
      </c>
      <c r="J21">
        <f t="shared" si="2"/>
        <v>1517.107</v>
      </c>
      <c r="K21">
        <v>1462</v>
      </c>
      <c r="L21">
        <f t="shared" si="3"/>
        <v>2487.49</v>
      </c>
      <c r="O21" t="s">
        <v>40</v>
      </c>
      <c r="P21">
        <v>104278</v>
      </c>
      <c r="Q21">
        <v>1349383</v>
      </c>
      <c r="R21">
        <v>627170</v>
      </c>
      <c r="S21">
        <v>824674</v>
      </c>
      <c r="T21">
        <f t="shared" si="4"/>
        <v>1453661</v>
      </c>
      <c r="U21">
        <f t="shared" si="5"/>
        <v>1451844</v>
      </c>
      <c r="V21">
        <f t="shared" si="6"/>
        <v>731448</v>
      </c>
      <c r="W21">
        <f t="shared" si="7"/>
        <v>2174057</v>
      </c>
      <c r="X21">
        <f t="shared" si="15"/>
        <v>2905505</v>
      </c>
      <c r="Z21">
        <f t="shared" si="9"/>
        <v>104.278</v>
      </c>
      <c r="AA21">
        <f t="shared" si="10"/>
        <v>1349.383</v>
      </c>
      <c r="AB21">
        <f t="shared" si="11"/>
        <v>627.17</v>
      </c>
      <c r="AC21">
        <f t="shared" si="12"/>
        <v>824.674</v>
      </c>
    </row>
    <row r="22" spans="2:29" ht="13.5">
      <c r="B22" t="s">
        <v>41</v>
      </c>
      <c r="C22">
        <v>115</v>
      </c>
      <c r="D22">
        <v>1859967</v>
      </c>
      <c r="E22">
        <v>1071</v>
      </c>
      <c r="F22">
        <v>2728906</v>
      </c>
      <c r="G22">
        <f t="shared" si="0"/>
        <v>1186</v>
      </c>
      <c r="H22">
        <f t="shared" si="1"/>
        <v>4588873</v>
      </c>
      <c r="I22">
        <v>115</v>
      </c>
      <c r="J22">
        <f t="shared" si="2"/>
        <v>1859.967</v>
      </c>
      <c r="K22">
        <v>1071</v>
      </c>
      <c r="L22">
        <f t="shared" si="3"/>
        <v>2728.906</v>
      </c>
      <c r="O22" t="s">
        <v>41</v>
      </c>
      <c r="P22">
        <v>119363</v>
      </c>
      <c r="Q22">
        <v>1673831</v>
      </c>
      <c r="R22">
        <v>689326</v>
      </c>
      <c r="S22">
        <v>908175</v>
      </c>
      <c r="T22">
        <f t="shared" si="4"/>
        <v>1793194</v>
      </c>
      <c r="U22">
        <f t="shared" si="5"/>
        <v>1597501</v>
      </c>
      <c r="V22">
        <f t="shared" si="6"/>
        <v>808689</v>
      </c>
      <c r="W22">
        <f t="shared" si="7"/>
        <v>2582006</v>
      </c>
      <c r="X22">
        <f t="shared" si="15"/>
        <v>3390695</v>
      </c>
      <c r="Z22">
        <f t="shared" si="9"/>
        <v>119.363</v>
      </c>
      <c r="AA22">
        <f t="shared" si="10"/>
        <v>1673.831</v>
      </c>
      <c r="AB22">
        <f t="shared" si="11"/>
        <v>689.326</v>
      </c>
      <c r="AC22">
        <f t="shared" si="12"/>
        <v>908.175</v>
      </c>
    </row>
    <row r="23" spans="2:29" ht="13.5">
      <c r="B23" t="s">
        <v>42</v>
      </c>
      <c r="C23">
        <v>97</v>
      </c>
      <c r="D23">
        <v>1580266</v>
      </c>
      <c r="E23">
        <v>963</v>
      </c>
      <c r="F23">
        <v>2429766</v>
      </c>
      <c r="G23">
        <f t="shared" si="0"/>
        <v>1060</v>
      </c>
      <c r="H23">
        <f t="shared" si="1"/>
        <v>4010032</v>
      </c>
      <c r="I23">
        <v>97</v>
      </c>
      <c r="J23">
        <f t="shared" si="2"/>
        <v>1580.266</v>
      </c>
      <c r="K23">
        <v>963</v>
      </c>
      <c r="L23">
        <f t="shared" si="3"/>
        <v>2429.766</v>
      </c>
      <c r="O23" t="s">
        <v>42</v>
      </c>
      <c r="P23">
        <v>103569</v>
      </c>
      <c r="Q23">
        <v>1568342</v>
      </c>
      <c r="R23">
        <v>649174</v>
      </c>
      <c r="S23">
        <v>863106</v>
      </c>
      <c r="T23">
        <f t="shared" si="4"/>
        <v>1671911</v>
      </c>
      <c r="U23">
        <f t="shared" si="5"/>
        <v>1512280</v>
      </c>
      <c r="V23">
        <f t="shared" si="6"/>
        <v>752743</v>
      </c>
      <c r="W23">
        <f t="shared" si="7"/>
        <v>2431448</v>
      </c>
      <c r="X23">
        <f t="shared" si="15"/>
        <v>3184191</v>
      </c>
      <c r="Z23">
        <f t="shared" si="9"/>
        <v>103.569</v>
      </c>
      <c r="AA23">
        <f t="shared" si="10"/>
        <v>1568.342</v>
      </c>
      <c r="AB23">
        <f t="shared" si="11"/>
        <v>649.174</v>
      </c>
      <c r="AC23">
        <f t="shared" si="12"/>
        <v>863.106</v>
      </c>
    </row>
    <row r="24" spans="2:29" ht="13.5">
      <c r="B24" t="s">
        <v>43</v>
      </c>
      <c r="C24">
        <v>106</v>
      </c>
      <c r="D24">
        <v>1707318</v>
      </c>
      <c r="E24">
        <v>1094</v>
      </c>
      <c r="F24">
        <v>2468224</v>
      </c>
      <c r="G24">
        <f t="shared" si="0"/>
        <v>1200</v>
      </c>
      <c r="H24">
        <f t="shared" si="1"/>
        <v>4175542</v>
      </c>
      <c r="I24">
        <v>106</v>
      </c>
      <c r="J24">
        <f t="shared" si="2"/>
        <v>1707.318</v>
      </c>
      <c r="K24">
        <v>1094</v>
      </c>
      <c r="L24">
        <f t="shared" si="3"/>
        <v>2468.224</v>
      </c>
      <c r="O24" t="s">
        <v>43</v>
      </c>
      <c r="P24">
        <v>90336</v>
      </c>
      <c r="Q24">
        <v>1542198</v>
      </c>
      <c r="R24">
        <v>608310</v>
      </c>
      <c r="S24">
        <v>844889</v>
      </c>
      <c r="T24">
        <f t="shared" si="4"/>
        <v>1632534</v>
      </c>
      <c r="U24">
        <f t="shared" si="5"/>
        <v>1453199</v>
      </c>
      <c r="V24">
        <f t="shared" si="6"/>
        <v>698646</v>
      </c>
      <c r="W24">
        <f t="shared" si="7"/>
        <v>2387087</v>
      </c>
      <c r="X24">
        <f t="shared" si="15"/>
        <v>3085733</v>
      </c>
      <c r="Z24">
        <f t="shared" si="9"/>
        <v>90.336</v>
      </c>
      <c r="AA24">
        <f t="shared" si="10"/>
        <v>1542.198</v>
      </c>
      <c r="AB24">
        <f t="shared" si="11"/>
        <v>608.31</v>
      </c>
      <c r="AC24">
        <f t="shared" si="12"/>
        <v>844.889</v>
      </c>
    </row>
    <row r="25" spans="2:29" ht="13.5">
      <c r="B25" t="s">
        <v>44</v>
      </c>
      <c r="C25">
        <v>100</v>
      </c>
      <c r="D25">
        <v>1819730</v>
      </c>
      <c r="E25">
        <v>941</v>
      </c>
      <c r="F25">
        <v>2264996</v>
      </c>
      <c r="G25">
        <f t="shared" si="0"/>
        <v>1041</v>
      </c>
      <c r="H25">
        <f t="shared" si="1"/>
        <v>4084726</v>
      </c>
      <c r="I25">
        <v>100</v>
      </c>
      <c r="J25">
        <f t="shared" si="2"/>
        <v>1819.73</v>
      </c>
      <c r="K25">
        <v>941</v>
      </c>
      <c r="L25">
        <f t="shared" si="3"/>
        <v>2264.996</v>
      </c>
      <c r="O25" t="s">
        <v>44</v>
      </c>
      <c r="P25">
        <v>74964</v>
      </c>
      <c r="Q25">
        <v>1725725</v>
      </c>
      <c r="R25">
        <v>547970</v>
      </c>
      <c r="S25">
        <v>781549</v>
      </c>
      <c r="T25">
        <f t="shared" si="4"/>
        <v>1800689</v>
      </c>
      <c r="U25">
        <f t="shared" si="5"/>
        <v>1329519</v>
      </c>
      <c r="V25">
        <f t="shared" si="6"/>
        <v>622934</v>
      </c>
      <c r="W25">
        <f t="shared" si="7"/>
        <v>2507274</v>
      </c>
      <c r="X25">
        <f t="shared" si="15"/>
        <v>3130208</v>
      </c>
      <c r="Z25">
        <f t="shared" si="9"/>
        <v>74.964</v>
      </c>
      <c r="AA25">
        <f t="shared" si="10"/>
        <v>1725.725</v>
      </c>
      <c r="AB25">
        <f t="shared" si="11"/>
        <v>547.97</v>
      </c>
      <c r="AC25">
        <f t="shared" si="12"/>
        <v>781.549</v>
      </c>
    </row>
    <row r="26" spans="2:29" ht="13.5">
      <c r="B26" t="s">
        <v>45</v>
      </c>
      <c r="C26">
        <v>89</v>
      </c>
      <c r="D26">
        <v>1733644</v>
      </c>
      <c r="E26">
        <v>723</v>
      </c>
      <c r="F26">
        <v>2339796</v>
      </c>
      <c r="G26">
        <f t="shared" si="0"/>
        <v>812</v>
      </c>
      <c r="H26">
        <f t="shared" si="1"/>
        <v>4073440</v>
      </c>
      <c r="I26">
        <v>89</v>
      </c>
      <c r="J26">
        <f t="shared" si="2"/>
        <v>1733.644</v>
      </c>
      <c r="K26">
        <v>723</v>
      </c>
      <c r="L26">
        <f t="shared" si="3"/>
        <v>2339.796</v>
      </c>
      <c r="O26" t="s">
        <v>45</v>
      </c>
      <c r="P26">
        <v>103314</v>
      </c>
      <c r="Q26">
        <v>1738099</v>
      </c>
      <c r="R26">
        <v>548999</v>
      </c>
      <c r="S26">
        <v>735072</v>
      </c>
      <c r="T26">
        <f t="shared" si="4"/>
        <v>1841413</v>
      </c>
      <c r="U26">
        <f t="shared" si="5"/>
        <v>1284071</v>
      </c>
      <c r="V26">
        <f t="shared" si="6"/>
        <v>652313</v>
      </c>
      <c r="W26">
        <f t="shared" si="7"/>
        <v>2473171</v>
      </c>
      <c r="X26">
        <f t="shared" si="15"/>
        <v>3125484</v>
      </c>
      <c r="Z26">
        <f t="shared" si="9"/>
        <v>103.314</v>
      </c>
      <c r="AA26">
        <f t="shared" si="10"/>
        <v>1738.099</v>
      </c>
      <c r="AB26">
        <f t="shared" si="11"/>
        <v>548.999</v>
      </c>
      <c r="AC26">
        <f t="shared" si="12"/>
        <v>735.072</v>
      </c>
    </row>
    <row r="27" spans="3:29" ht="13.5">
      <c r="C27">
        <f aca="true" t="shared" si="16" ref="C27:H27">SUM(C15:C26)</f>
        <v>1234</v>
      </c>
      <c r="D27">
        <f t="shared" si="16"/>
        <v>19649191</v>
      </c>
      <c r="E27">
        <f t="shared" si="16"/>
        <v>12636</v>
      </c>
      <c r="F27">
        <f t="shared" si="16"/>
        <v>27809364</v>
      </c>
      <c r="G27">
        <f t="shared" si="16"/>
        <v>13870</v>
      </c>
      <c r="H27">
        <f t="shared" si="16"/>
        <v>47458555</v>
      </c>
      <c r="I27">
        <v>1234</v>
      </c>
      <c r="J27">
        <f t="shared" si="2"/>
        <v>19649.191</v>
      </c>
      <c r="K27">
        <v>12636</v>
      </c>
      <c r="L27">
        <f t="shared" si="3"/>
        <v>27809.364</v>
      </c>
      <c r="P27">
        <f aca="true" t="shared" si="17" ref="P27:X27">SUM(P15:P26)</f>
        <v>1233461</v>
      </c>
      <c r="Q27">
        <f t="shared" si="17"/>
        <v>17968951</v>
      </c>
      <c r="R27">
        <f t="shared" si="17"/>
        <v>7123958</v>
      </c>
      <c r="S27">
        <f t="shared" si="17"/>
        <v>9679205</v>
      </c>
      <c r="T27">
        <f t="shared" si="17"/>
        <v>19202412</v>
      </c>
      <c r="U27">
        <f t="shared" si="17"/>
        <v>16803163</v>
      </c>
      <c r="V27">
        <f t="shared" si="17"/>
        <v>8357419</v>
      </c>
      <c r="W27">
        <f t="shared" si="17"/>
        <v>27648156</v>
      </c>
      <c r="X27">
        <f t="shared" si="17"/>
        <v>36005575</v>
      </c>
      <c r="Z27">
        <f t="shared" si="9"/>
        <v>1233.461</v>
      </c>
      <c r="AA27">
        <f t="shared" si="10"/>
        <v>17968.951</v>
      </c>
      <c r="AB27">
        <f t="shared" si="11"/>
        <v>7123.958</v>
      </c>
      <c r="AC27">
        <f t="shared" si="12"/>
        <v>9679.205</v>
      </c>
    </row>
    <row r="28" spans="1:29" ht="13.5">
      <c r="A28" t="s">
        <v>49</v>
      </c>
      <c r="B28" t="s">
        <v>33</v>
      </c>
      <c r="C28">
        <v>137</v>
      </c>
      <c r="D28">
        <v>3564828</v>
      </c>
      <c r="E28">
        <v>1352</v>
      </c>
      <c r="F28">
        <v>887838</v>
      </c>
      <c r="G28">
        <f t="shared" si="0"/>
        <v>1489</v>
      </c>
      <c r="H28">
        <f t="shared" si="1"/>
        <v>4452666</v>
      </c>
      <c r="I28">
        <v>137</v>
      </c>
      <c r="J28">
        <f t="shared" si="2"/>
        <v>3564.828</v>
      </c>
      <c r="K28">
        <v>1352</v>
      </c>
      <c r="L28">
        <f t="shared" si="3"/>
        <v>887.838</v>
      </c>
      <c r="N28" t="s">
        <v>49</v>
      </c>
      <c r="O28" t="s">
        <v>33</v>
      </c>
      <c r="P28">
        <v>383476</v>
      </c>
      <c r="Q28">
        <v>2718526</v>
      </c>
      <c r="R28">
        <v>932059</v>
      </c>
      <c r="S28">
        <v>466526</v>
      </c>
      <c r="T28">
        <f t="shared" si="4"/>
        <v>3102002</v>
      </c>
      <c r="U28">
        <f t="shared" si="5"/>
        <v>1398585</v>
      </c>
      <c r="V28">
        <f t="shared" si="6"/>
        <v>1315535</v>
      </c>
      <c r="W28">
        <f t="shared" si="7"/>
        <v>3185052</v>
      </c>
      <c r="X28">
        <f>SUM(P28:S28)</f>
        <v>4500587</v>
      </c>
      <c r="Z28">
        <f t="shared" si="9"/>
        <v>383.476</v>
      </c>
      <c r="AA28">
        <f t="shared" si="10"/>
        <v>2718.526</v>
      </c>
      <c r="AB28">
        <f t="shared" si="11"/>
        <v>932.059</v>
      </c>
      <c r="AC28">
        <f t="shared" si="12"/>
        <v>466.526</v>
      </c>
    </row>
    <row r="29" spans="2:29" ht="13.5">
      <c r="B29" t="s">
        <v>35</v>
      </c>
      <c r="C29">
        <v>138</v>
      </c>
      <c r="D29">
        <v>3846119</v>
      </c>
      <c r="E29">
        <v>1388</v>
      </c>
      <c r="F29">
        <v>929216</v>
      </c>
      <c r="G29">
        <f t="shared" si="0"/>
        <v>1526</v>
      </c>
      <c r="H29">
        <f t="shared" si="1"/>
        <v>4775335</v>
      </c>
      <c r="I29">
        <v>138</v>
      </c>
      <c r="J29">
        <f t="shared" si="2"/>
        <v>3846.119</v>
      </c>
      <c r="K29">
        <v>1388</v>
      </c>
      <c r="L29">
        <f t="shared" si="3"/>
        <v>929.216</v>
      </c>
      <c r="O29" t="s">
        <v>35</v>
      </c>
      <c r="P29">
        <v>491725</v>
      </c>
      <c r="Q29">
        <v>3148234</v>
      </c>
      <c r="R29">
        <v>1015170</v>
      </c>
      <c r="S29">
        <v>421421</v>
      </c>
      <c r="T29">
        <f t="shared" si="4"/>
        <v>3639959</v>
      </c>
      <c r="U29">
        <f t="shared" si="5"/>
        <v>1436591</v>
      </c>
      <c r="V29">
        <f t="shared" si="6"/>
        <v>1506895</v>
      </c>
      <c r="W29">
        <f t="shared" si="7"/>
        <v>3569655</v>
      </c>
      <c r="X29">
        <f aca="true" t="shared" si="18" ref="X29:X39">SUM(P29:S29)</f>
        <v>5076550</v>
      </c>
      <c r="Z29">
        <f t="shared" si="9"/>
        <v>491.725</v>
      </c>
      <c r="AA29">
        <f t="shared" si="10"/>
        <v>3148.234</v>
      </c>
      <c r="AB29">
        <f t="shared" si="11"/>
        <v>1015.17</v>
      </c>
      <c r="AC29">
        <f t="shared" si="12"/>
        <v>421.421</v>
      </c>
    </row>
    <row r="30" spans="2:29" ht="13.5">
      <c r="B30" t="s">
        <v>36</v>
      </c>
      <c r="C30">
        <v>123</v>
      </c>
      <c r="D30">
        <v>3551116</v>
      </c>
      <c r="E30">
        <v>1312</v>
      </c>
      <c r="F30">
        <v>961719</v>
      </c>
      <c r="G30">
        <f t="shared" si="0"/>
        <v>1435</v>
      </c>
      <c r="H30">
        <f t="shared" si="1"/>
        <v>4512835</v>
      </c>
      <c r="I30">
        <v>123</v>
      </c>
      <c r="J30">
        <f t="shared" si="2"/>
        <v>3551.116</v>
      </c>
      <c r="K30">
        <v>1312</v>
      </c>
      <c r="L30">
        <f t="shared" si="3"/>
        <v>961.719</v>
      </c>
      <c r="O30" t="s">
        <v>36</v>
      </c>
      <c r="P30">
        <v>355275</v>
      </c>
      <c r="Q30">
        <v>2923825</v>
      </c>
      <c r="R30">
        <v>1122446</v>
      </c>
      <c r="S30">
        <v>342293</v>
      </c>
      <c r="T30">
        <f t="shared" si="4"/>
        <v>3279100</v>
      </c>
      <c r="U30">
        <f t="shared" si="5"/>
        <v>1464739</v>
      </c>
      <c r="V30">
        <f t="shared" si="6"/>
        <v>1477721</v>
      </c>
      <c r="W30">
        <f t="shared" si="7"/>
        <v>3266118</v>
      </c>
      <c r="X30">
        <f t="shared" si="18"/>
        <v>4743839</v>
      </c>
      <c r="Z30">
        <f t="shared" si="9"/>
        <v>355.275</v>
      </c>
      <c r="AA30">
        <f t="shared" si="10"/>
        <v>2923.825</v>
      </c>
      <c r="AB30">
        <f t="shared" si="11"/>
        <v>1122.446</v>
      </c>
      <c r="AC30">
        <f t="shared" si="12"/>
        <v>342.293</v>
      </c>
    </row>
    <row r="31" spans="2:29" ht="13.5">
      <c r="B31" t="s">
        <v>37</v>
      </c>
      <c r="C31">
        <v>135</v>
      </c>
      <c r="D31">
        <v>3789607</v>
      </c>
      <c r="E31">
        <v>1297</v>
      </c>
      <c r="F31">
        <v>1079327</v>
      </c>
      <c r="G31">
        <f t="shared" si="0"/>
        <v>1432</v>
      </c>
      <c r="H31">
        <f t="shared" si="1"/>
        <v>4868934</v>
      </c>
      <c r="I31">
        <v>135</v>
      </c>
      <c r="J31">
        <f t="shared" si="2"/>
        <v>3789.607</v>
      </c>
      <c r="K31">
        <v>1297</v>
      </c>
      <c r="L31">
        <f t="shared" si="3"/>
        <v>1079.327</v>
      </c>
      <c r="O31" t="s">
        <v>37</v>
      </c>
      <c r="P31">
        <v>246956</v>
      </c>
      <c r="Q31">
        <v>3461425</v>
      </c>
      <c r="R31">
        <v>1115290</v>
      </c>
      <c r="S31">
        <v>367697</v>
      </c>
      <c r="T31">
        <f t="shared" si="4"/>
        <v>3708381</v>
      </c>
      <c r="U31">
        <f t="shared" si="5"/>
        <v>1482987</v>
      </c>
      <c r="V31">
        <f t="shared" si="6"/>
        <v>1362246</v>
      </c>
      <c r="W31">
        <f t="shared" si="7"/>
        <v>3829122</v>
      </c>
      <c r="X31">
        <f t="shared" si="18"/>
        <v>5191368</v>
      </c>
      <c r="Z31">
        <f t="shared" si="9"/>
        <v>246.956</v>
      </c>
      <c r="AA31">
        <f t="shared" si="10"/>
        <v>3461.425</v>
      </c>
      <c r="AB31">
        <f t="shared" si="11"/>
        <v>1115.29</v>
      </c>
      <c r="AC31">
        <f t="shared" si="12"/>
        <v>367.697</v>
      </c>
    </row>
    <row r="32" spans="2:29" ht="13.5">
      <c r="B32" t="s">
        <v>38</v>
      </c>
      <c r="C32">
        <v>141</v>
      </c>
      <c r="D32">
        <v>3865179</v>
      </c>
      <c r="E32">
        <v>1243</v>
      </c>
      <c r="F32">
        <v>919203</v>
      </c>
      <c r="G32">
        <f t="shared" si="0"/>
        <v>1384</v>
      </c>
      <c r="H32">
        <f t="shared" si="1"/>
        <v>4784382</v>
      </c>
      <c r="I32">
        <v>141</v>
      </c>
      <c r="J32">
        <f t="shared" si="2"/>
        <v>3865.179</v>
      </c>
      <c r="K32">
        <v>1243</v>
      </c>
      <c r="L32">
        <f t="shared" si="3"/>
        <v>919.203</v>
      </c>
      <c r="O32" t="s">
        <v>38</v>
      </c>
      <c r="P32">
        <v>360370</v>
      </c>
      <c r="Q32">
        <v>2997909</v>
      </c>
      <c r="R32">
        <v>1135749</v>
      </c>
      <c r="S32">
        <v>290947</v>
      </c>
      <c r="T32">
        <f t="shared" si="4"/>
        <v>3358279</v>
      </c>
      <c r="U32">
        <f t="shared" si="5"/>
        <v>1426696</v>
      </c>
      <c r="V32">
        <f t="shared" si="6"/>
        <v>1496119</v>
      </c>
      <c r="W32">
        <f t="shared" si="7"/>
        <v>3288856</v>
      </c>
      <c r="X32">
        <f t="shared" si="18"/>
        <v>4784975</v>
      </c>
      <c r="Z32">
        <f t="shared" si="9"/>
        <v>360.37</v>
      </c>
      <c r="AA32">
        <f t="shared" si="10"/>
        <v>2997.909</v>
      </c>
      <c r="AB32">
        <f t="shared" si="11"/>
        <v>1135.749</v>
      </c>
      <c r="AC32">
        <f t="shared" si="12"/>
        <v>290.947</v>
      </c>
    </row>
    <row r="33" spans="2:29" ht="13.5">
      <c r="B33" t="s">
        <v>39</v>
      </c>
      <c r="C33">
        <v>136</v>
      </c>
      <c r="D33">
        <v>3404802</v>
      </c>
      <c r="E33">
        <v>1303</v>
      </c>
      <c r="F33">
        <v>1005183</v>
      </c>
      <c r="G33">
        <f t="shared" si="0"/>
        <v>1439</v>
      </c>
      <c r="H33">
        <f t="shared" si="1"/>
        <v>4409985</v>
      </c>
      <c r="I33">
        <v>136</v>
      </c>
      <c r="J33">
        <f t="shared" si="2"/>
        <v>3404.802</v>
      </c>
      <c r="K33">
        <v>1303</v>
      </c>
      <c r="L33">
        <f t="shared" si="3"/>
        <v>1005.183</v>
      </c>
      <c r="O33" t="s">
        <v>39</v>
      </c>
      <c r="P33">
        <v>358347</v>
      </c>
      <c r="Q33">
        <v>3151232</v>
      </c>
      <c r="R33">
        <v>1030580</v>
      </c>
      <c r="S33">
        <v>449457</v>
      </c>
      <c r="T33">
        <f t="shared" si="4"/>
        <v>3509579</v>
      </c>
      <c r="U33">
        <f t="shared" si="5"/>
        <v>1480037</v>
      </c>
      <c r="V33">
        <f t="shared" si="6"/>
        <v>1388927</v>
      </c>
      <c r="W33">
        <f t="shared" si="7"/>
        <v>3600689</v>
      </c>
      <c r="X33">
        <f t="shared" si="18"/>
        <v>4989616</v>
      </c>
      <c r="Z33">
        <f t="shared" si="9"/>
        <v>358.347</v>
      </c>
      <c r="AA33">
        <f t="shared" si="10"/>
        <v>3151.232</v>
      </c>
      <c r="AB33">
        <f t="shared" si="11"/>
        <v>1030.58</v>
      </c>
      <c r="AC33">
        <f t="shared" si="12"/>
        <v>449.457</v>
      </c>
    </row>
    <row r="34" spans="2:29" ht="13.5">
      <c r="B34" t="s">
        <v>40</v>
      </c>
      <c r="C34">
        <v>132</v>
      </c>
      <c r="D34">
        <v>3770903</v>
      </c>
      <c r="E34">
        <v>1301</v>
      </c>
      <c r="F34">
        <v>976357</v>
      </c>
      <c r="G34">
        <f t="shared" si="0"/>
        <v>1433</v>
      </c>
      <c r="H34">
        <f t="shared" si="1"/>
        <v>4747260</v>
      </c>
      <c r="I34">
        <v>132</v>
      </c>
      <c r="J34">
        <f t="shared" si="2"/>
        <v>3770.903</v>
      </c>
      <c r="K34">
        <v>1301</v>
      </c>
      <c r="L34">
        <f t="shared" si="3"/>
        <v>976.357</v>
      </c>
      <c r="O34" t="s">
        <v>40</v>
      </c>
      <c r="P34">
        <v>302153</v>
      </c>
      <c r="Q34">
        <v>3538803</v>
      </c>
      <c r="R34">
        <v>1127865</v>
      </c>
      <c r="S34">
        <v>345625</v>
      </c>
      <c r="T34">
        <f t="shared" si="4"/>
        <v>3840956</v>
      </c>
      <c r="U34">
        <f t="shared" si="5"/>
        <v>1473490</v>
      </c>
      <c r="V34">
        <f t="shared" si="6"/>
        <v>1430018</v>
      </c>
      <c r="W34">
        <f t="shared" si="7"/>
        <v>3884428</v>
      </c>
      <c r="X34">
        <f t="shared" si="18"/>
        <v>5314446</v>
      </c>
      <c r="Z34">
        <f t="shared" si="9"/>
        <v>302.153</v>
      </c>
      <c r="AA34">
        <f t="shared" si="10"/>
        <v>3538.803</v>
      </c>
      <c r="AB34">
        <f t="shared" si="11"/>
        <v>1127.865</v>
      </c>
      <c r="AC34">
        <f t="shared" si="12"/>
        <v>345.625</v>
      </c>
    </row>
    <row r="35" spans="2:29" ht="13.5">
      <c r="B35" t="s">
        <v>41</v>
      </c>
      <c r="C35">
        <v>148</v>
      </c>
      <c r="D35">
        <v>3868383</v>
      </c>
      <c r="E35">
        <v>1388</v>
      </c>
      <c r="F35">
        <v>1230823</v>
      </c>
      <c r="G35">
        <f t="shared" si="0"/>
        <v>1536</v>
      </c>
      <c r="H35">
        <f t="shared" si="1"/>
        <v>5099206</v>
      </c>
      <c r="I35">
        <v>148</v>
      </c>
      <c r="J35">
        <f t="shared" si="2"/>
        <v>3868.383</v>
      </c>
      <c r="K35">
        <v>1388</v>
      </c>
      <c r="L35">
        <f t="shared" si="3"/>
        <v>1230.823</v>
      </c>
      <c r="O35" t="s">
        <v>41</v>
      </c>
      <c r="P35">
        <v>387990</v>
      </c>
      <c r="Q35">
        <v>3382980</v>
      </c>
      <c r="R35">
        <v>1475870</v>
      </c>
      <c r="S35">
        <v>327264</v>
      </c>
      <c r="T35">
        <f t="shared" si="4"/>
        <v>3770970</v>
      </c>
      <c r="U35">
        <f t="shared" si="5"/>
        <v>1803134</v>
      </c>
      <c r="V35">
        <f t="shared" si="6"/>
        <v>1863860</v>
      </c>
      <c r="W35">
        <f t="shared" si="7"/>
        <v>3710244</v>
      </c>
      <c r="X35">
        <f t="shared" si="18"/>
        <v>5574104</v>
      </c>
      <c r="Z35">
        <f t="shared" si="9"/>
        <v>387.99</v>
      </c>
      <c r="AA35">
        <f t="shared" si="10"/>
        <v>3382.98</v>
      </c>
      <c r="AB35">
        <f t="shared" si="11"/>
        <v>1475.87</v>
      </c>
      <c r="AC35">
        <f t="shared" si="12"/>
        <v>327.264</v>
      </c>
    </row>
    <row r="36" spans="2:29" ht="13.5">
      <c r="B36" t="s">
        <v>42</v>
      </c>
      <c r="C36">
        <v>129</v>
      </c>
      <c r="D36">
        <v>3819329</v>
      </c>
      <c r="E36">
        <v>1307</v>
      </c>
      <c r="F36">
        <v>1081720</v>
      </c>
      <c r="G36">
        <f t="shared" si="0"/>
        <v>1436</v>
      </c>
      <c r="H36">
        <f t="shared" si="1"/>
        <v>4901049</v>
      </c>
      <c r="I36">
        <v>129</v>
      </c>
      <c r="J36">
        <f t="shared" si="2"/>
        <v>3819.329</v>
      </c>
      <c r="K36">
        <v>1307</v>
      </c>
      <c r="L36">
        <f t="shared" si="3"/>
        <v>1081.72</v>
      </c>
      <c r="O36" t="s">
        <v>42</v>
      </c>
      <c r="P36">
        <v>335848</v>
      </c>
      <c r="Q36">
        <v>3280671</v>
      </c>
      <c r="R36">
        <v>1379776</v>
      </c>
      <c r="S36">
        <v>331004</v>
      </c>
      <c r="T36">
        <f t="shared" si="4"/>
        <v>3616519</v>
      </c>
      <c r="U36">
        <f t="shared" si="5"/>
        <v>1710780</v>
      </c>
      <c r="V36">
        <f t="shared" si="6"/>
        <v>1715624</v>
      </c>
      <c r="W36">
        <f t="shared" si="7"/>
        <v>3611675</v>
      </c>
      <c r="X36">
        <f t="shared" si="18"/>
        <v>5327299</v>
      </c>
      <c r="Z36">
        <f t="shared" si="9"/>
        <v>335.848</v>
      </c>
      <c r="AA36">
        <f t="shared" si="10"/>
        <v>3280.671</v>
      </c>
      <c r="AB36">
        <f t="shared" si="11"/>
        <v>1379.776</v>
      </c>
      <c r="AC36">
        <f t="shared" si="12"/>
        <v>331.004</v>
      </c>
    </row>
    <row r="37" spans="2:29" ht="13.5">
      <c r="B37" t="s">
        <v>43</v>
      </c>
      <c r="C37">
        <v>149</v>
      </c>
      <c r="D37">
        <v>3394544</v>
      </c>
      <c r="E37">
        <v>1326</v>
      </c>
      <c r="F37">
        <v>1186412</v>
      </c>
      <c r="G37">
        <f t="shared" si="0"/>
        <v>1475</v>
      </c>
      <c r="H37">
        <f t="shared" si="1"/>
        <v>4580956</v>
      </c>
      <c r="I37">
        <v>149</v>
      </c>
      <c r="J37">
        <f t="shared" si="2"/>
        <v>3394.544</v>
      </c>
      <c r="K37">
        <v>1326</v>
      </c>
      <c r="L37">
        <f t="shared" si="3"/>
        <v>1186.412</v>
      </c>
      <c r="O37" t="s">
        <v>43</v>
      </c>
      <c r="P37">
        <v>503021</v>
      </c>
      <c r="Q37">
        <v>2438489</v>
      </c>
      <c r="R37">
        <v>1388760</v>
      </c>
      <c r="S37">
        <v>476983</v>
      </c>
      <c r="T37">
        <f t="shared" si="4"/>
        <v>2941510</v>
      </c>
      <c r="U37">
        <f t="shared" si="5"/>
        <v>1865743</v>
      </c>
      <c r="V37">
        <f t="shared" si="6"/>
        <v>1891781</v>
      </c>
      <c r="W37">
        <f t="shared" si="7"/>
        <v>2915472</v>
      </c>
      <c r="X37">
        <f t="shared" si="18"/>
        <v>4807253</v>
      </c>
      <c r="Z37">
        <f t="shared" si="9"/>
        <v>503.021</v>
      </c>
      <c r="AA37">
        <f t="shared" si="10"/>
        <v>2438.489</v>
      </c>
      <c r="AB37">
        <f t="shared" si="11"/>
        <v>1388.76</v>
      </c>
      <c r="AC37">
        <f t="shared" si="12"/>
        <v>476.983</v>
      </c>
    </row>
    <row r="38" spans="2:29" ht="13.5">
      <c r="B38" t="s">
        <v>44</v>
      </c>
      <c r="C38">
        <v>140</v>
      </c>
      <c r="D38">
        <v>3657841</v>
      </c>
      <c r="E38">
        <v>1235</v>
      </c>
      <c r="F38">
        <v>1073443</v>
      </c>
      <c r="G38">
        <f t="shared" si="0"/>
        <v>1375</v>
      </c>
      <c r="H38">
        <f t="shared" si="1"/>
        <v>4731284</v>
      </c>
      <c r="I38">
        <v>140</v>
      </c>
      <c r="J38">
        <f t="shared" si="2"/>
        <v>3657.841</v>
      </c>
      <c r="K38">
        <v>1235</v>
      </c>
      <c r="L38">
        <f t="shared" si="3"/>
        <v>1073.443</v>
      </c>
      <c r="O38" t="s">
        <v>44</v>
      </c>
      <c r="P38">
        <v>372750</v>
      </c>
      <c r="Q38">
        <v>3235980</v>
      </c>
      <c r="R38">
        <v>1312721</v>
      </c>
      <c r="S38">
        <v>370518</v>
      </c>
      <c r="T38">
        <f t="shared" si="4"/>
        <v>3608730</v>
      </c>
      <c r="U38">
        <f t="shared" si="5"/>
        <v>1683239</v>
      </c>
      <c r="V38">
        <f t="shared" si="6"/>
        <v>1685471</v>
      </c>
      <c r="W38">
        <f t="shared" si="7"/>
        <v>3606498</v>
      </c>
      <c r="X38">
        <f t="shared" si="18"/>
        <v>5291969</v>
      </c>
      <c r="Z38">
        <f t="shared" si="9"/>
        <v>372.75</v>
      </c>
      <c r="AA38">
        <f t="shared" si="10"/>
        <v>3235.98</v>
      </c>
      <c r="AB38">
        <f t="shared" si="11"/>
        <v>1312.721</v>
      </c>
      <c r="AC38">
        <f t="shared" si="12"/>
        <v>370.518</v>
      </c>
    </row>
    <row r="39" spans="2:29" ht="13.5">
      <c r="B39" t="s">
        <v>45</v>
      </c>
      <c r="C39">
        <v>146</v>
      </c>
      <c r="D39">
        <v>4595711</v>
      </c>
      <c r="E39">
        <v>1331</v>
      </c>
      <c r="F39">
        <v>1066155</v>
      </c>
      <c r="G39">
        <f t="shared" si="0"/>
        <v>1477</v>
      </c>
      <c r="H39">
        <f t="shared" si="1"/>
        <v>5661866</v>
      </c>
      <c r="I39">
        <v>146</v>
      </c>
      <c r="J39">
        <f t="shared" si="2"/>
        <v>4595.711</v>
      </c>
      <c r="K39">
        <v>1331</v>
      </c>
      <c r="L39">
        <f t="shared" si="3"/>
        <v>1066.155</v>
      </c>
      <c r="O39" t="s">
        <v>45</v>
      </c>
      <c r="P39">
        <v>248607</v>
      </c>
      <c r="Q39">
        <v>3992643</v>
      </c>
      <c r="R39">
        <v>1211928</v>
      </c>
      <c r="S39">
        <v>332621</v>
      </c>
      <c r="T39">
        <f t="shared" si="4"/>
        <v>4241250</v>
      </c>
      <c r="U39">
        <f t="shared" si="5"/>
        <v>1544549</v>
      </c>
      <c r="V39">
        <f t="shared" si="6"/>
        <v>1460535</v>
      </c>
      <c r="W39">
        <f t="shared" si="7"/>
        <v>4325264</v>
      </c>
      <c r="X39">
        <f t="shared" si="18"/>
        <v>5785799</v>
      </c>
      <c r="Z39">
        <f t="shared" si="9"/>
        <v>248.607</v>
      </c>
      <c r="AA39">
        <f t="shared" si="10"/>
        <v>3992.643</v>
      </c>
      <c r="AB39">
        <f t="shared" si="11"/>
        <v>1211.928</v>
      </c>
      <c r="AC39">
        <f t="shared" si="12"/>
        <v>332.621</v>
      </c>
    </row>
    <row r="40" spans="3:29" ht="13.5">
      <c r="C40">
        <f aca="true" t="shared" si="19" ref="C40:H40">SUM(C28:C39)</f>
        <v>1654</v>
      </c>
      <c r="D40">
        <f t="shared" si="19"/>
        <v>45128362</v>
      </c>
      <c r="E40">
        <f t="shared" si="19"/>
        <v>15783</v>
      </c>
      <c r="F40">
        <f t="shared" si="19"/>
        <v>12397396</v>
      </c>
      <c r="G40">
        <f t="shared" si="19"/>
        <v>17437</v>
      </c>
      <c r="H40">
        <f t="shared" si="19"/>
        <v>57525758</v>
      </c>
      <c r="I40">
        <v>1654</v>
      </c>
      <c r="J40">
        <f t="shared" si="2"/>
        <v>45128.362</v>
      </c>
      <c r="K40">
        <v>15783</v>
      </c>
      <c r="L40">
        <f t="shared" si="3"/>
        <v>12397.396</v>
      </c>
      <c r="P40">
        <f aca="true" t="shared" si="20" ref="P40:X40">SUM(P28:P39)</f>
        <v>4346518</v>
      </c>
      <c r="Q40">
        <f t="shared" si="20"/>
        <v>38270717</v>
      </c>
      <c r="R40">
        <f t="shared" si="20"/>
        <v>14248214</v>
      </c>
      <c r="S40">
        <f t="shared" si="20"/>
        <v>4522356</v>
      </c>
      <c r="T40">
        <f t="shared" si="20"/>
        <v>42617235</v>
      </c>
      <c r="U40">
        <f t="shared" si="20"/>
        <v>18770570</v>
      </c>
      <c r="V40">
        <f t="shared" si="20"/>
        <v>18594732</v>
      </c>
      <c r="W40">
        <f t="shared" si="20"/>
        <v>42793073</v>
      </c>
      <c r="X40">
        <f t="shared" si="20"/>
        <v>61387805</v>
      </c>
      <c r="Z40">
        <f t="shared" si="9"/>
        <v>4346.518</v>
      </c>
      <c r="AA40">
        <f t="shared" si="10"/>
        <v>38270.717</v>
      </c>
      <c r="AB40">
        <f t="shared" si="11"/>
        <v>14248.214</v>
      </c>
      <c r="AC40">
        <f t="shared" si="12"/>
        <v>4522.356</v>
      </c>
    </row>
    <row r="41" spans="1:29" ht="13.5">
      <c r="A41" t="s">
        <v>50</v>
      </c>
      <c r="B41" t="s">
        <v>33</v>
      </c>
      <c r="C41">
        <v>67</v>
      </c>
      <c r="D41">
        <v>1115029</v>
      </c>
      <c r="E41">
        <v>2395</v>
      </c>
      <c r="F41">
        <v>760141</v>
      </c>
      <c r="G41">
        <f t="shared" si="0"/>
        <v>2462</v>
      </c>
      <c r="H41">
        <f t="shared" si="1"/>
        <v>1875170</v>
      </c>
      <c r="I41">
        <v>67</v>
      </c>
      <c r="J41">
        <f t="shared" si="2"/>
        <v>1115.029</v>
      </c>
      <c r="K41">
        <v>2395</v>
      </c>
      <c r="L41">
        <f t="shared" si="3"/>
        <v>760.141</v>
      </c>
      <c r="N41" t="s">
        <v>50</v>
      </c>
      <c r="O41" t="s">
        <v>33</v>
      </c>
      <c r="P41">
        <v>93539</v>
      </c>
      <c r="Q41">
        <v>1233136</v>
      </c>
      <c r="R41">
        <v>390059</v>
      </c>
      <c r="S41">
        <v>753113</v>
      </c>
      <c r="T41">
        <f t="shared" si="4"/>
        <v>1326675</v>
      </c>
      <c r="U41">
        <f t="shared" si="5"/>
        <v>1143172</v>
      </c>
      <c r="V41">
        <f t="shared" si="6"/>
        <v>483598</v>
      </c>
      <c r="W41">
        <f t="shared" si="7"/>
        <v>1986249</v>
      </c>
      <c r="X41">
        <f>SUM(P41:S41)</f>
        <v>2469847</v>
      </c>
      <c r="Z41">
        <f t="shared" si="9"/>
        <v>93.539</v>
      </c>
      <c r="AA41">
        <f t="shared" si="10"/>
        <v>1233.136</v>
      </c>
      <c r="AB41">
        <f t="shared" si="11"/>
        <v>390.059</v>
      </c>
      <c r="AC41">
        <f t="shared" si="12"/>
        <v>753.113</v>
      </c>
    </row>
    <row r="42" spans="2:29" ht="13.5">
      <c r="B42" t="s">
        <v>35</v>
      </c>
      <c r="C42">
        <v>59</v>
      </c>
      <c r="D42">
        <v>1212987</v>
      </c>
      <c r="E42">
        <v>1969</v>
      </c>
      <c r="F42">
        <v>565858</v>
      </c>
      <c r="G42">
        <f t="shared" si="0"/>
        <v>2028</v>
      </c>
      <c r="H42">
        <f t="shared" si="1"/>
        <v>1778845</v>
      </c>
      <c r="I42">
        <v>59</v>
      </c>
      <c r="J42">
        <f t="shared" si="2"/>
        <v>1212.987</v>
      </c>
      <c r="K42">
        <v>1969</v>
      </c>
      <c r="L42">
        <f t="shared" si="3"/>
        <v>565.858</v>
      </c>
      <c r="O42" t="s">
        <v>35</v>
      </c>
      <c r="P42">
        <v>25450</v>
      </c>
      <c r="Q42">
        <v>1518707</v>
      </c>
      <c r="R42">
        <v>220873</v>
      </c>
      <c r="S42">
        <v>404656</v>
      </c>
      <c r="T42">
        <f t="shared" si="4"/>
        <v>1544157</v>
      </c>
      <c r="U42">
        <f t="shared" si="5"/>
        <v>625529</v>
      </c>
      <c r="V42">
        <f t="shared" si="6"/>
        <v>246323</v>
      </c>
      <c r="W42">
        <f t="shared" si="7"/>
        <v>1923363</v>
      </c>
      <c r="X42">
        <f aca="true" t="shared" si="21" ref="X42:X52">SUM(P42:S42)</f>
        <v>2169686</v>
      </c>
      <c r="Z42">
        <f t="shared" si="9"/>
        <v>25.45</v>
      </c>
      <c r="AA42">
        <f t="shared" si="10"/>
        <v>1518.707</v>
      </c>
      <c r="AB42">
        <f t="shared" si="11"/>
        <v>220.873</v>
      </c>
      <c r="AC42">
        <f t="shared" si="12"/>
        <v>404.656</v>
      </c>
    </row>
    <row r="43" spans="2:29" ht="13.5">
      <c r="B43" t="s">
        <v>36</v>
      </c>
      <c r="C43">
        <v>51</v>
      </c>
      <c r="D43">
        <v>770295</v>
      </c>
      <c r="E43">
        <v>2192</v>
      </c>
      <c r="F43">
        <v>629889</v>
      </c>
      <c r="G43">
        <f t="shared" si="0"/>
        <v>2243</v>
      </c>
      <c r="H43">
        <f t="shared" si="1"/>
        <v>1400184</v>
      </c>
      <c r="I43">
        <v>51</v>
      </c>
      <c r="J43">
        <f t="shared" si="2"/>
        <v>770.295</v>
      </c>
      <c r="K43">
        <v>2192</v>
      </c>
      <c r="L43">
        <f t="shared" si="3"/>
        <v>629.889</v>
      </c>
      <c r="O43" t="s">
        <v>36</v>
      </c>
      <c r="P43">
        <v>31243</v>
      </c>
      <c r="Q43">
        <v>972089</v>
      </c>
      <c r="R43">
        <v>226654</v>
      </c>
      <c r="S43">
        <v>485277</v>
      </c>
      <c r="T43">
        <f t="shared" si="4"/>
        <v>1003332</v>
      </c>
      <c r="U43">
        <f t="shared" si="5"/>
        <v>711931</v>
      </c>
      <c r="V43">
        <f t="shared" si="6"/>
        <v>257897</v>
      </c>
      <c r="W43">
        <f t="shared" si="7"/>
        <v>1457366</v>
      </c>
      <c r="X43">
        <f t="shared" si="21"/>
        <v>1715263</v>
      </c>
      <c r="Z43">
        <f t="shared" si="9"/>
        <v>31.243</v>
      </c>
      <c r="AA43">
        <f t="shared" si="10"/>
        <v>972.089</v>
      </c>
      <c r="AB43">
        <f t="shared" si="11"/>
        <v>226.654</v>
      </c>
      <c r="AC43">
        <f t="shared" si="12"/>
        <v>485.277</v>
      </c>
    </row>
    <row r="44" spans="2:29" ht="13.5">
      <c r="B44" t="s">
        <v>37</v>
      </c>
      <c r="C44">
        <v>58</v>
      </c>
      <c r="D44">
        <v>961000</v>
      </c>
      <c r="E44">
        <v>2133</v>
      </c>
      <c r="F44">
        <v>635847</v>
      </c>
      <c r="G44">
        <f t="shared" si="0"/>
        <v>2191</v>
      </c>
      <c r="H44">
        <f t="shared" si="1"/>
        <v>1596847</v>
      </c>
      <c r="I44">
        <v>58</v>
      </c>
      <c r="J44">
        <f t="shared" si="2"/>
        <v>961</v>
      </c>
      <c r="K44">
        <v>2133</v>
      </c>
      <c r="L44">
        <f t="shared" si="3"/>
        <v>635.847</v>
      </c>
      <c r="O44" t="s">
        <v>37</v>
      </c>
      <c r="P44">
        <v>26468</v>
      </c>
      <c r="Q44">
        <v>1178765</v>
      </c>
      <c r="R44">
        <v>245609</v>
      </c>
      <c r="S44">
        <v>434298</v>
      </c>
      <c r="T44">
        <f t="shared" si="4"/>
        <v>1205233</v>
      </c>
      <c r="U44">
        <f t="shared" si="5"/>
        <v>679907</v>
      </c>
      <c r="V44">
        <f t="shared" si="6"/>
        <v>272077</v>
      </c>
      <c r="W44">
        <f t="shared" si="7"/>
        <v>1613063</v>
      </c>
      <c r="X44">
        <f t="shared" si="21"/>
        <v>1885140</v>
      </c>
      <c r="Z44">
        <f t="shared" si="9"/>
        <v>26.468</v>
      </c>
      <c r="AA44">
        <f t="shared" si="10"/>
        <v>1178.765</v>
      </c>
      <c r="AB44">
        <f t="shared" si="11"/>
        <v>245.609</v>
      </c>
      <c r="AC44">
        <f t="shared" si="12"/>
        <v>434.298</v>
      </c>
    </row>
    <row r="45" spans="2:29" ht="13.5">
      <c r="B45" t="s">
        <v>38</v>
      </c>
      <c r="C45">
        <v>51</v>
      </c>
      <c r="D45">
        <v>811231</v>
      </c>
      <c r="E45">
        <v>2141</v>
      </c>
      <c r="F45">
        <v>614967</v>
      </c>
      <c r="G45">
        <f t="shared" si="0"/>
        <v>2192</v>
      </c>
      <c r="H45">
        <f t="shared" si="1"/>
        <v>1426198</v>
      </c>
      <c r="I45">
        <v>51</v>
      </c>
      <c r="J45">
        <f t="shared" si="2"/>
        <v>811.231</v>
      </c>
      <c r="K45">
        <v>2141</v>
      </c>
      <c r="L45">
        <f t="shared" si="3"/>
        <v>614.967</v>
      </c>
      <c r="O45" t="s">
        <v>38</v>
      </c>
      <c r="P45">
        <v>22363</v>
      </c>
      <c r="Q45">
        <v>962820</v>
      </c>
      <c r="R45">
        <v>241394</v>
      </c>
      <c r="S45">
        <v>410714</v>
      </c>
      <c r="T45">
        <f t="shared" si="4"/>
        <v>985183</v>
      </c>
      <c r="U45">
        <f t="shared" si="5"/>
        <v>652108</v>
      </c>
      <c r="V45">
        <f t="shared" si="6"/>
        <v>263757</v>
      </c>
      <c r="W45">
        <f t="shared" si="7"/>
        <v>1373534</v>
      </c>
      <c r="X45">
        <f t="shared" si="21"/>
        <v>1637291</v>
      </c>
      <c r="Z45">
        <f t="shared" si="9"/>
        <v>22.363</v>
      </c>
      <c r="AA45">
        <f t="shared" si="10"/>
        <v>962.82</v>
      </c>
      <c r="AB45">
        <f t="shared" si="11"/>
        <v>241.394</v>
      </c>
      <c r="AC45">
        <f t="shared" si="12"/>
        <v>410.714</v>
      </c>
    </row>
    <row r="46" spans="2:29" ht="13.5">
      <c r="B46" t="s">
        <v>39</v>
      </c>
      <c r="C46">
        <v>75</v>
      </c>
      <c r="D46">
        <v>1215859</v>
      </c>
      <c r="E46">
        <v>2504</v>
      </c>
      <c r="F46">
        <v>765130</v>
      </c>
      <c r="G46">
        <f t="shared" si="0"/>
        <v>2579</v>
      </c>
      <c r="H46">
        <f t="shared" si="1"/>
        <v>1980989</v>
      </c>
      <c r="I46">
        <v>75</v>
      </c>
      <c r="J46">
        <f t="shared" si="2"/>
        <v>1215.859</v>
      </c>
      <c r="K46">
        <v>2504</v>
      </c>
      <c r="L46">
        <f t="shared" si="3"/>
        <v>765.13</v>
      </c>
      <c r="O46" t="s">
        <v>39</v>
      </c>
      <c r="P46">
        <v>126341</v>
      </c>
      <c r="Q46">
        <v>1215065</v>
      </c>
      <c r="R46">
        <v>412115</v>
      </c>
      <c r="S46">
        <v>662808</v>
      </c>
      <c r="T46">
        <f t="shared" si="4"/>
        <v>1341406</v>
      </c>
      <c r="U46">
        <f t="shared" si="5"/>
        <v>1074923</v>
      </c>
      <c r="V46">
        <f t="shared" si="6"/>
        <v>538456</v>
      </c>
      <c r="W46">
        <f t="shared" si="7"/>
        <v>1877873</v>
      </c>
      <c r="X46">
        <f t="shared" si="21"/>
        <v>2416329</v>
      </c>
      <c r="Z46">
        <f t="shared" si="9"/>
        <v>126.341</v>
      </c>
      <c r="AA46">
        <f t="shared" si="10"/>
        <v>1215.065</v>
      </c>
      <c r="AB46">
        <f t="shared" si="11"/>
        <v>412.115</v>
      </c>
      <c r="AC46">
        <f t="shared" si="12"/>
        <v>662.808</v>
      </c>
    </row>
    <row r="47" spans="2:29" ht="13.5">
      <c r="B47" t="s">
        <v>40</v>
      </c>
      <c r="C47">
        <v>73</v>
      </c>
      <c r="D47">
        <v>1608993</v>
      </c>
      <c r="E47">
        <v>2477</v>
      </c>
      <c r="F47">
        <v>757164</v>
      </c>
      <c r="G47">
        <f t="shared" si="0"/>
        <v>2550</v>
      </c>
      <c r="H47">
        <f t="shared" si="1"/>
        <v>2366157</v>
      </c>
      <c r="I47">
        <v>73</v>
      </c>
      <c r="J47">
        <f t="shared" si="2"/>
        <v>1608.993</v>
      </c>
      <c r="K47">
        <v>2477</v>
      </c>
      <c r="L47">
        <f t="shared" si="3"/>
        <v>757.164</v>
      </c>
      <c r="O47" t="s">
        <v>40</v>
      </c>
      <c r="P47">
        <v>86262</v>
      </c>
      <c r="Q47">
        <v>1826898</v>
      </c>
      <c r="R47">
        <v>371524</v>
      </c>
      <c r="S47">
        <v>646649</v>
      </c>
      <c r="T47">
        <f t="shared" si="4"/>
        <v>1913160</v>
      </c>
      <c r="U47">
        <f t="shared" si="5"/>
        <v>1018173</v>
      </c>
      <c r="V47">
        <f t="shared" si="6"/>
        <v>457786</v>
      </c>
      <c r="W47">
        <f t="shared" si="7"/>
        <v>2473547</v>
      </c>
      <c r="X47">
        <f t="shared" si="21"/>
        <v>2931333</v>
      </c>
      <c r="Z47">
        <f t="shared" si="9"/>
        <v>86.262</v>
      </c>
      <c r="AA47">
        <f t="shared" si="10"/>
        <v>1826.898</v>
      </c>
      <c r="AB47">
        <f t="shared" si="11"/>
        <v>371.524</v>
      </c>
      <c r="AC47">
        <f t="shared" si="12"/>
        <v>646.649</v>
      </c>
    </row>
    <row r="48" spans="2:29" ht="13.5">
      <c r="B48" t="s">
        <v>41</v>
      </c>
      <c r="C48">
        <v>76</v>
      </c>
      <c r="D48">
        <v>1354690</v>
      </c>
      <c r="E48">
        <v>2568</v>
      </c>
      <c r="F48">
        <v>1060130</v>
      </c>
      <c r="G48">
        <f t="shared" si="0"/>
        <v>2644</v>
      </c>
      <c r="H48">
        <f t="shared" si="1"/>
        <v>2414820</v>
      </c>
      <c r="I48">
        <v>76</v>
      </c>
      <c r="J48">
        <f t="shared" si="2"/>
        <v>1354.69</v>
      </c>
      <c r="K48">
        <v>2568</v>
      </c>
      <c r="L48">
        <f t="shared" si="3"/>
        <v>1060.13</v>
      </c>
      <c r="O48" t="s">
        <v>41</v>
      </c>
      <c r="P48">
        <v>96183</v>
      </c>
      <c r="Q48">
        <v>1604452</v>
      </c>
      <c r="R48">
        <v>401027</v>
      </c>
      <c r="S48">
        <v>725643</v>
      </c>
      <c r="T48">
        <f t="shared" si="4"/>
        <v>1700635</v>
      </c>
      <c r="U48">
        <f t="shared" si="5"/>
        <v>1126670</v>
      </c>
      <c r="V48">
        <f t="shared" si="6"/>
        <v>497210</v>
      </c>
      <c r="W48">
        <f t="shared" si="7"/>
        <v>2330095</v>
      </c>
      <c r="X48">
        <f t="shared" si="21"/>
        <v>2827305</v>
      </c>
      <c r="Z48">
        <f t="shared" si="9"/>
        <v>96.183</v>
      </c>
      <c r="AA48">
        <f t="shared" si="10"/>
        <v>1604.452</v>
      </c>
      <c r="AB48">
        <f t="shared" si="11"/>
        <v>401.027</v>
      </c>
      <c r="AC48">
        <f t="shared" si="12"/>
        <v>725.643</v>
      </c>
    </row>
    <row r="49" spans="2:29" ht="13.5">
      <c r="B49" t="s">
        <v>42</v>
      </c>
      <c r="C49">
        <v>70</v>
      </c>
      <c r="D49">
        <v>1128153</v>
      </c>
      <c r="E49">
        <v>2383</v>
      </c>
      <c r="F49">
        <v>829175</v>
      </c>
      <c r="G49">
        <f t="shared" si="0"/>
        <v>2453</v>
      </c>
      <c r="H49">
        <f t="shared" si="1"/>
        <v>1957328</v>
      </c>
      <c r="I49">
        <v>70</v>
      </c>
      <c r="J49">
        <f t="shared" si="2"/>
        <v>1128.153</v>
      </c>
      <c r="K49">
        <v>2383</v>
      </c>
      <c r="L49">
        <f t="shared" si="3"/>
        <v>829.175</v>
      </c>
      <c r="O49" t="s">
        <v>42</v>
      </c>
      <c r="P49">
        <v>106808</v>
      </c>
      <c r="Q49">
        <v>1376402</v>
      </c>
      <c r="R49">
        <v>369783</v>
      </c>
      <c r="S49">
        <v>671060</v>
      </c>
      <c r="T49">
        <f t="shared" si="4"/>
        <v>1483210</v>
      </c>
      <c r="U49">
        <f t="shared" si="5"/>
        <v>1040843</v>
      </c>
      <c r="V49">
        <f t="shared" si="6"/>
        <v>476591</v>
      </c>
      <c r="W49">
        <f t="shared" si="7"/>
        <v>2047462</v>
      </c>
      <c r="X49">
        <f t="shared" si="21"/>
        <v>2524053</v>
      </c>
      <c r="Z49">
        <f t="shared" si="9"/>
        <v>106.808</v>
      </c>
      <c r="AA49">
        <f t="shared" si="10"/>
        <v>1376.402</v>
      </c>
      <c r="AB49">
        <f t="shared" si="11"/>
        <v>369.783</v>
      </c>
      <c r="AC49">
        <f t="shared" si="12"/>
        <v>671.06</v>
      </c>
    </row>
    <row r="50" spans="2:29" ht="13.5">
      <c r="B50" t="s">
        <v>43</v>
      </c>
      <c r="C50">
        <v>76</v>
      </c>
      <c r="D50">
        <v>893950</v>
      </c>
      <c r="E50">
        <v>2527</v>
      </c>
      <c r="F50">
        <v>958911</v>
      </c>
      <c r="G50">
        <f t="shared" si="0"/>
        <v>2603</v>
      </c>
      <c r="H50">
        <f t="shared" si="1"/>
        <v>1852861</v>
      </c>
      <c r="I50">
        <v>76</v>
      </c>
      <c r="J50">
        <f t="shared" si="2"/>
        <v>893.95</v>
      </c>
      <c r="K50">
        <v>2527</v>
      </c>
      <c r="L50">
        <f t="shared" si="3"/>
        <v>958.911</v>
      </c>
      <c r="O50" t="s">
        <v>43</v>
      </c>
      <c r="P50">
        <v>81948</v>
      </c>
      <c r="Q50">
        <v>1156813</v>
      </c>
      <c r="R50">
        <v>423001</v>
      </c>
      <c r="S50">
        <v>627923</v>
      </c>
      <c r="T50">
        <f t="shared" si="4"/>
        <v>1238761</v>
      </c>
      <c r="U50">
        <f t="shared" si="5"/>
        <v>1050924</v>
      </c>
      <c r="V50">
        <f t="shared" si="6"/>
        <v>504949</v>
      </c>
      <c r="W50">
        <f t="shared" si="7"/>
        <v>1784736</v>
      </c>
      <c r="X50">
        <f t="shared" si="21"/>
        <v>2289685</v>
      </c>
      <c r="Z50">
        <f t="shared" si="9"/>
        <v>81.948</v>
      </c>
      <c r="AA50">
        <f t="shared" si="10"/>
        <v>1156.813</v>
      </c>
      <c r="AB50">
        <f t="shared" si="11"/>
        <v>423.001</v>
      </c>
      <c r="AC50">
        <f t="shared" si="12"/>
        <v>627.923</v>
      </c>
    </row>
    <row r="51" spans="2:29" ht="13.5">
      <c r="B51" t="s">
        <v>44</v>
      </c>
      <c r="C51">
        <v>67</v>
      </c>
      <c r="D51">
        <v>1208994</v>
      </c>
      <c r="E51">
        <v>2431</v>
      </c>
      <c r="F51">
        <v>737047</v>
      </c>
      <c r="G51">
        <f t="shared" si="0"/>
        <v>2498</v>
      </c>
      <c r="H51">
        <f t="shared" si="1"/>
        <v>1946041</v>
      </c>
      <c r="I51">
        <v>67</v>
      </c>
      <c r="J51">
        <f t="shared" si="2"/>
        <v>1208.994</v>
      </c>
      <c r="K51">
        <v>2431</v>
      </c>
      <c r="L51">
        <f t="shared" si="3"/>
        <v>737.047</v>
      </c>
      <c r="O51" t="s">
        <v>44</v>
      </c>
      <c r="P51">
        <v>70466</v>
      </c>
      <c r="Q51">
        <v>1244399</v>
      </c>
      <c r="R51">
        <v>442012</v>
      </c>
      <c r="S51">
        <v>609149</v>
      </c>
      <c r="T51">
        <f>SUM(P51:Q51)</f>
        <v>1314865</v>
      </c>
      <c r="U51">
        <f>SUM(R51:S51)</f>
        <v>1051161</v>
      </c>
      <c r="V51">
        <f>SUM(P51,R51)</f>
        <v>512478</v>
      </c>
      <c r="W51">
        <f>SUM(Q51,S51)</f>
        <v>1853548</v>
      </c>
      <c r="X51">
        <f>SUM(P51:S51)</f>
        <v>2366026</v>
      </c>
      <c r="Z51">
        <f t="shared" si="9"/>
        <v>70.466</v>
      </c>
      <c r="AA51">
        <f t="shared" si="10"/>
        <v>1244.399</v>
      </c>
      <c r="AB51">
        <f t="shared" si="11"/>
        <v>442.012</v>
      </c>
      <c r="AC51">
        <f t="shared" si="12"/>
        <v>609.149</v>
      </c>
    </row>
    <row r="52" spans="2:29" ht="13.5">
      <c r="B52" t="s">
        <v>45</v>
      </c>
      <c r="C52">
        <v>85</v>
      </c>
      <c r="D52">
        <v>1513504</v>
      </c>
      <c r="E52">
        <v>2564</v>
      </c>
      <c r="F52">
        <v>895759</v>
      </c>
      <c r="G52">
        <f t="shared" si="0"/>
        <v>2649</v>
      </c>
      <c r="H52">
        <f t="shared" si="1"/>
        <v>2409263</v>
      </c>
      <c r="I52">
        <v>85</v>
      </c>
      <c r="J52">
        <f t="shared" si="2"/>
        <v>1513.504</v>
      </c>
      <c r="K52">
        <v>2564</v>
      </c>
      <c r="L52">
        <f t="shared" si="3"/>
        <v>895.759</v>
      </c>
      <c r="O52" t="s">
        <v>45</v>
      </c>
      <c r="P52">
        <v>94327</v>
      </c>
      <c r="Q52">
        <v>1949114</v>
      </c>
      <c r="R52">
        <v>406687</v>
      </c>
      <c r="S52">
        <v>662488</v>
      </c>
      <c r="T52">
        <f t="shared" si="4"/>
        <v>2043441</v>
      </c>
      <c r="U52">
        <f t="shared" si="5"/>
        <v>1069175</v>
      </c>
      <c r="V52">
        <f t="shared" si="6"/>
        <v>501014</v>
      </c>
      <c r="W52">
        <f t="shared" si="7"/>
        <v>2611602</v>
      </c>
      <c r="X52">
        <f t="shared" si="21"/>
        <v>3112616</v>
      </c>
      <c r="Z52">
        <f t="shared" si="9"/>
        <v>94.327</v>
      </c>
      <c r="AA52">
        <f t="shared" si="10"/>
        <v>1949.114</v>
      </c>
      <c r="AB52">
        <f t="shared" si="11"/>
        <v>406.687</v>
      </c>
      <c r="AC52">
        <f t="shared" si="12"/>
        <v>662.488</v>
      </c>
    </row>
    <row r="53" spans="3:29" ht="13.5">
      <c r="C53">
        <f aca="true" t="shared" si="22" ref="C53:H53">SUM(C41:C52)</f>
        <v>808</v>
      </c>
      <c r="D53">
        <f t="shared" si="22"/>
        <v>13794685</v>
      </c>
      <c r="E53">
        <f t="shared" si="22"/>
        <v>28284</v>
      </c>
      <c r="F53">
        <f t="shared" si="22"/>
        <v>9210018</v>
      </c>
      <c r="G53">
        <f t="shared" si="22"/>
        <v>29092</v>
      </c>
      <c r="H53">
        <f t="shared" si="22"/>
        <v>23004703</v>
      </c>
      <c r="I53">
        <v>808</v>
      </c>
      <c r="J53">
        <f t="shared" si="2"/>
        <v>13794.685</v>
      </c>
      <c r="K53">
        <v>28284</v>
      </c>
      <c r="L53">
        <f t="shared" si="3"/>
        <v>9210.018</v>
      </c>
      <c r="P53">
        <f aca="true" t="shared" si="23" ref="P53:X53">SUM(P41:P52)</f>
        <v>861398</v>
      </c>
      <c r="Q53">
        <f t="shared" si="23"/>
        <v>16238660</v>
      </c>
      <c r="R53">
        <f t="shared" si="23"/>
        <v>4150738</v>
      </c>
      <c r="S53">
        <f t="shared" si="23"/>
        <v>7093778</v>
      </c>
      <c r="T53">
        <f t="shared" si="23"/>
        <v>17100058</v>
      </c>
      <c r="U53">
        <f t="shared" si="23"/>
        <v>11244516</v>
      </c>
      <c r="V53">
        <f t="shared" si="23"/>
        <v>5012136</v>
      </c>
      <c r="W53">
        <f t="shared" si="23"/>
        <v>23332438</v>
      </c>
      <c r="X53">
        <f t="shared" si="23"/>
        <v>28344574</v>
      </c>
      <c r="Z53">
        <f t="shared" si="9"/>
        <v>861.398</v>
      </c>
      <c r="AA53">
        <f t="shared" si="10"/>
        <v>16238.66</v>
      </c>
      <c r="AB53">
        <f t="shared" si="11"/>
        <v>4150.738</v>
      </c>
      <c r="AC53">
        <f t="shared" si="12"/>
        <v>7093.778</v>
      </c>
    </row>
    <row r="54" spans="1:29" ht="13.5">
      <c r="A54" t="s">
        <v>51</v>
      </c>
      <c r="B54" t="s">
        <v>33</v>
      </c>
      <c r="C54">
        <v>89</v>
      </c>
      <c r="D54">
        <v>2442076</v>
      </c>
      <c r="E54">
        <v>1088</v>
      </c>
      <c r="F54">
        <v>1278700</v>
      </c>
      <c r="G54">
        <f t="shared" si="0"/>
        <v>1177</v>
      </c>
      <c r="H54">
        <f t="shared" si="1"/>
        <v>3720776</v>
      </c>
      <c r="I54">
        <v>89</v>
      </c>
      <c r="J54">
        <f t="shared" si="2"/>
        <v>2442.076</v>
      </c>
      <c r="K54">
        <v>1088</v>
      </c>
      <c r="L54">
        <f t="shared" si="3"/>
        <v>1278.7</v>
      </c>
      <c r="N54" t="s">
        <v>51</v>
      </c>
      <c r="O54" t="s">
        <v>33</v>
      </c>
      <c r="P54">
        <v>501414</v>
      </c>
      <c r="Q54">
        <v>1529943</v>
      </c>
      <c r="R54">
        <v>746913</v>
      </c>
      <c r="S54">
        <v>610365</v>
      </c>
      <c r="T54">
        <f t="shared" si="4"/>
        <v>2031357</v>
      </c>
      <c r="U54">
        <f t="shared" si="5"/>
        <v>1357278</v>
      </c>
      <c r="V54">
        <f t="shared" si="6"/>
        <v>1248327</v>
      </c>
      <c r="W54">
        <f t="shared" si="7"/>
        <v>2140308</v>
      </c>
      <c r="X54">
        <f>SUM(P54:S54)</f>
        <v>3388635</v>
      </c>
      <c r="Z54">
        <f t="shared" si="9"/>
        <v>501.414</v>
      </c>
      <c r="AA54">
        <f t="shared" si="10"/>
        <v>1529.943</v>
      </c>
      <c r="AB54">
        <f t="shared" si="11"/>
        <v>746.913</v>
      </c>
      <c r="AC54">
        <f t="shared" si="12"/>
        <v>610.365</v>
      </c>
    </row>
    <row r="55" spans="2:29" ht="13.5">
      <c r="B55" t="s">
        <v>35</v>
      </c>
      <c r="C55">
        <v>88</v>
      </c>
      <c r="D55">
        <v>1795600</v>
      </c>
      <c r="E55">
        <v>1074</v>
      </c>
      <c r="F55">
        <v>1303300</v>
      </c>
      <c r="G55">
        <f t="shared" si="0"/>
        <v>1162</v>
      </c>
      <c r="H55">
        <f t="shared" si="1"/>
        <v>3098900</v>
      </c>
      <c r="I55">
        <v>88</v>
      </c>
      <c r="J55">
        <f t="shared" si="2"/>
        <v>1795.6</v>
      </c>
      <c r="K55">
        <v>1074</v>
      </c>
      <c r="L55">
        <f t="shared" si="3"/>
        <v>1303.3</v>
      </c>
      <c r="O55" t="s">
        <v>35</v>
      </c>
      <c r="P55">
        <v>362903</v>
      </c>
      <c r="Q55">
        <v>1257040</v>
      </c>
      <c r="R55">
        <v>755966</v>
      </c>
      <c r="S55">
        <v>595232</v>
      </c>
      <c r="T55">
        <f t="shared" si="4"/>
        <v>1619943</v>
      </c>
      <c r="U55">
        <f t="shared" si="5"/>
        <v>1351198</v>
      </c>
      <c r="V55">
        <f t="shared" si="6"/>
        <v>1118869</v>
      </c>
      <c r="W55">
        <f t="shared" si="7"/>
        <v>1852272</v>
      </c>
      <c r="X55">
        <f aca="true" t="shared" si="24" ref="X55:X65">SUM(P55:S55)</f>
        <v>2971141</v>
      </c>
      <c r="Z55">
        <f t="shared" si="9"/>
        <v>362.903</v>
      </c>
      <c r="AA55">
        <f t="shared" si="10"/>
        <v>1257.04</v>
      </c>
      <c r="AB55">
        <f t="shared" si="11"/>
        <v>755.966</v>
      </c>
      <c r="AC55">
        <f t="shared" si="12"/>
        <v>595.232</v>
      </c>
    </row>
    <row r="56" spans="2:29" ht="13.5">
      <c r="B56" t="s">
        <v>36</v>
      </c>
      <c r="C56">
        <v>97</v>
      </c>
      <c r="D56">
        <v>2416293</v>
      </c>
      <c r="E56">
        <v>1126</v>
      </c>
      <c r="F56">
        <v>1425674</v>
      </c>
      <c r="G56">
        <f t="shared" si="0"/>
        <v>1223</v>
      </c>
      <c r="H56">
        <f t="shared" si="1"/>
        <v>3841967</v>
      </c>
      <c r="I56">
        <v>97</v>
      </c>
      <c r="J56">
        <f t="shared" si="2"/>
        <v>2416.293</v>
      </c>
      <c r="K56">
        <v>1126</v>
      </c>
      <c r="L56">
        <f t="shared" si="3"/>
        <v>1425.674</v>
      </c>
      <c r="O56" t="s">
        <v>36</v>
      </c>
      <c r="P56">
        <v>394727</v>
      </c>
      <c r="Q56">
        <v>1518029</v>
      </c>
      <c r="R56">
        <v>895779</v>
      </c>
      <c r="S56">
        <v>634275</v>
      </c>
      <c r="T56">
        <f t="shared" si="4"/>
        <v>1912756</v>
      </c>
      <c r="U56">
        <f t="shared" si="5"/>
        <v>1530054</v>
      </c>
      <c r="V56">
        <f t="shared" si="6"/>
        <v>1290506</v>
      </c>
      <c r="W56">
        <f t="shared" si="7"/>
        <v>2152304</v>
      </c>
      <c r="X56">
        <f t="shared" si="24"/>
        <v>3442810</v>
      </c>
      <c r="Z56">
        <f t="shared" si="9"/>
        <v>394.727</v>
      </c>
      <c r="AA56">
        <f t="shared" si="10"/>
        <v>1518.029</v>
      </c>
      <c r="AB56">
        <f t="shared" si="11"/>
        <v>895.779</v>
      </c>
      <c r="AC56">
        <f t="shared" si="12"/>
        <v>634.275</v>
      </c>
    </row>
    <row r="57" spans="2:29" ht="13.5">
      <c r="B57" t="s">
        <v>37</v>
      </c>
      <c r="C57">
        <v>91</v>
      </c>
      <c r="D57">
        <v>2237809</v>
      </c>
      <c r="E57">
        <v>1029</v>
      </c>
      <c r="F57">
        <v>1287456</v>
      </c>
      <c r="G57">
        <f t="shared" si="0"/>
        <v>1120</v>
      </c>
      <c r="H57">
        <f t="shared" si="1"/>
        <v>3525265</v>
      </c>
      <c r="I57">
        <v>91</v>
      </c>
      <c r="J57">
        <f t="shared" si="2"/>
        <v>2237.809</v>
      </c>
      <c r="K57">
        <v>1029</v>
      </c>
      <c r="L57">
        <f t="shared" si="3"/>
        <v>1287.456</v>
      </c>
      <c r="O57" t="s">
        <v>37</v>
      </c>
      <c r="P57">
        <v>315952</v>
      </c>
      <c r="Q57">
        <v>1743416</v>
      </c>
      <c r="R57">
        <v>757268</v>
      </c>
      <c r="S57">
        <v>549975</v>
      </c>
      <c r="T57">
        <f t="shared" si="4"/>
        <v>2059368</v>
      </c>
      <c r="U57">
        <f t="shared" si="5"/>
        <v>1307243</v>
      </c>
      <c r="V57">
        <f t="shared" si="6"/>
        <v>1073220</v>
      </c>
      <c r="W57">
        <f t="shared" si="7"/>
        <v>2293391</v>
      </c>
      <c r="X57">
        <f t="shared" si="24"/>
        <v>3366611</v>
      </c>
      <c r="Z57">
        <f t="shared" si="9"/>
        <v>315.952</v>
      </c>
      <c r="AA57">
        <f t="shared" si="10"/>
        <v>1743.416</v>
      </c>
      <c r="AB57">
        <f t="shared" si="11"/>
        <v>757.268</v>
      </c>
      <c r="AC57">
        <f t="shared" si="12"/>
        <v>549.975</v>
      </c>
    </row>
    <row r="58" spans="2:29" ht="13.5">
      <c r="B58" t="s">
        <v>38</v>
      </c>
      <c r="C58">
        <v>114</v>
      </c>
      <c r="D58">
        <v>2229626</v>
      </c>
      <c r="E58">
        <v>1008</v>
      </c>
      <c r="F58">
        <v>1196399</v>
      </c>
      <c r="G58">
        <f t="shared" si="0"/>
        <v>1122</v>
      </c>
      <c r="H58">
        <f t="shared" si="1"/>
        <v>3426025</v>
      </c>
      <c r="I58">
        <v>114</v>
      </c>
      <c r="J58">
        <f t="shared" si="2"/>
        <v>2229.626</v>
      </c>
      <c r="K58">
        <v>1008</v>
      </c>
      <c r="L58">
        <f t="shared" si="3"/>
        <v>1196.399</v>
      </c>
      <c r="O58" t="s">
        <v>38</v>
      </c>
      <c r="P58">
        <v>394675</v>
      </c>
      <c r="Q58">
        <v>1296176</v>
      </c>
      <c r="R58">
        <v>753704</v>
      </c>
      <c r="S58">
        <v>536614</v>
      </c>
      <c r="T58">
        <f t="shared" si="4"/>
        <v>1690851</v>
      </c>
      <c r="U58">
        <f t="shared" si="5"/>
        <v>1290318</v>
      </c>
      <c r="V58">
        <f t="shared" si="6"/>
        <v>1148379</v>
      </c>
      <c r="W58">
        <f t="shared" si="7"/>
        <v>1832790</v>
      </c>
      <c r="X58">
        <f t="shared" si="24"/>
        <v>2981169</v>
      </c>
      <c r="Z58">
        <f t="shared" si="9"/>
        <v>394.675</v>
      </c>
      <c r="AA58">
        <f t="shared" si="10"/>
        <v>1296.176</v>
      </c>
      <c r="AB58">
        <f t="shared" si="11"/>
        <v>753.704</v>
      </c>
      <c r="AC58">
        <f t="shared" si="12"/>
        <v>536.614</v>
      </c>
    </row>
    <row r="59" spans="2:29" ht="13.5">
      <c r="B59" t="s">
        <v>39</v>
      </c>
      <c r="C59">
        <v>92</v>
      </c>
      <c r="D59">
        <v>2073195</v>
      </c>
      <c r="E59">
        <v>1061</v>
      </c>
      <c r="F59">
        <v>1239909</v>
      </c>
      <c r="G59">
        <f t="shared" si="0"/>
        <v>1153</v>
      </c>
      <c r="H59">
        <f t="shared" si="1"/>
        <v>3313104</v>
      </c>
      <c r="I59">
        <v>92</v>
      </c>
      <c r="J59">
        <f t="shared" si="2"/>
        <v>2073.195</v>
      </c>
      <c r="K59">
        <v>1061</v>
      </c>
      <c r="L59">
        <f t="shared" si="3"/>
        <v>1239.909</v>
      </c>
      <c r="O59" t="s">
        <v>39</v>
      </c>
      <c r="P59">
        <v>374392</v>
      </c>
      <c r="Q59">
        <v>1276077</v>
      </c>
      <c r="R59">
        <v>732881</v>
      </c>
      <c r="S59">
        <v>572791</v>
      </c>
      <c r="T59">
        <f t="shared" si="4"/>
        <v>1650469</v>
      </c>
      <c r="U59">
        <f t="shared" si="5"/>
        <v>1305672</v>
      </c>
      <c r="V59">
        <f t="shared" si="6"/>
        <v>1107273</v>
      </c>
      <c r="W59">
        <f t="shared" si="7"/>
        <v>1848868</v>
      </c>
      <c r="X59">
        <f t="shared" si="24"/>
        <v>2956141</v>
      </c>
      <c r="Z59">
        <f t="shared" si="9"/>
        <v>374.392</v>
      </c>
      <c r="AA59">
        <f t="shared" si="10"/>
        <v>1276.077</v>
      </c>
      <c r="AB59">
        <f t="shared" si="11"/>
        <v>732.881</v>
      </c>
      <c r="AC59">
        <f t="shared" si="12"/>
        <v>572.791</v>
      </c>
    </row>
    <row r="60" spans="2:29" ht="13.5">
      <c r="B60" t="s">
        <v>40</v>
      </c>
      <c r="C60">
        <v>108</v>
      </c>
      <c r="D60">
        <v>2699205</v>
      </c>
      <c r="E60">
        <v>1034</v>
      </c>
      <c r="F60">
        <v>1267717</v>
      </c>
      <c r="G60">
        <f t="shared" si="0"/>
        <v>1142</v>
      </c>
      <c r="H60">
        <f t="shared" si="1"/>
        <v>3966922</v>
      </c>
      <c r="I60">
        <v>108</v>
      </c>
      <c r="J60">
        <f t="shared" si="2"/>
        <v>2699.205</v>
      </c>
      <c r="K60">
        <v>1034</v>
      </c>
      <c r="L60">
        <f t="shared" si="3"/>
        <v>1267.717</v>
      </c>
      <c r="O60" t="s">
        <v>40</v>
      </c>
      <c r="P60">
        <v>431108</v>
      </c>
      <c r="Q60">
        <v>1782317</v>
      </c>
      <c r="R60">
        <v>718367</v>
      </c>
      <c r="S60">
        <v>589465</v>
      </c>
      <c r="T60">
        <f t="shared" si="4"/>
        <v>2213425</v>
      </c>
      <c r="U60">
        <f t="shared" si="5"/>
        <v>1307832</v>
      </c>
      <c r="V60">
        <f t="shared" si="6"/>
        <v>1149475</v>
      </c>
      <c r="W60">
        <f t="shared" si="7"/>
        <v>2371782</v>
      </c>
      <c r="X60">
        <f t="shared" si="24"/>
        <v>3521257</v>
      </c>
      <c r="Z60">
        <f t="shared" si="9"/>
        <v>431.108</v>
      </c>
      <c r="AA60">
        <f t="shared" si="10"/>
        <v>1782.317</v>
      </c>
      <c r="AB60">
        <f t="shared" si="11"/>
        <v>718.367</v>
      </c>
      <c r="AC60">
        <f t="shared" si="12"/>
        <v>589.465</v>
      </c>
    </row>
    <row r="61" spans="2:29" ht="13.5">
      <c r="B61" t="s">
        <v>41</v>
      </c>
      <c r="C61">
        <v>131</v>
      </c>
      <c r="D61">
        <v>2719985</v>
      </c>
      <c r="E61">
        <v>1142</v>
      </c>
      <c r="F61">
        <v>1458924</v>
      </c>
      <c r="G61">
        <f t="shared" si="0"/>
        <v>1273</v>
      </c>
      <c r="H61">
        <f t="shared" si="1"/>
        <v>4178909</v>
      </c>
      <c r="I61">
        <v>131</v>
      </c>
      <c r="J61">
        <f t="shared" si="2"/>
        <v>2719.985</v>
      </c>
      <c r="K61">
        <v>1142</v>
      </c>
      <c r="L61">
        <f t="shared" si="3"/>
        <v>1458.924</v>
      </c>
      <c r="O61" t="s">
        <v>41</v>
      </c>
      <c r="P61">
        <v>578232</v>
      </c>
      <c r="Q61">
        <v>1586806</v>
      </c>
      <c r="R61">
        <v>767423</v>
      </c>
      <c r="S61">
        <v>775946</v>
      </c>
      <c r="T61">
        <f t="shared" si="4"/>
        <v>2165038</v>
      </c>
      <c r="U61">
        <f t="shared" si="5"/>
        <v>1543369</v>
      </c>
      <c r="V61">
        <f t="shared" si="6"/>
        <v>1345655</v>
      </c>
      <c r="W61">
        <f t="shared" si="7"/>
        <v>2362752</v>
      </c>
      <c r="X61">
        <f t="shared" si="24"/>
        <v>3708407</v>
      </c>
      <c r="Z61">
        <f t="shared" si="9"/>
        <v>578.232</v>
      </c>
      <c r="AA61">
        <f t="shared" si="10"/>
        <v>1586.806</v>
      </c>
      <c r="AB61">
        <f t="shared" si="11"/>
        <v>767.423</v>
      </c>
      <c r="AC61">
        <f t="shared" si="12"/>
        <v>775.946</v>
      </c>
    </row>
    <row r="62" spans="2:29" ht="13.5">
      <c r="B62" t="s">
        <v>42</v>
      </c>
      <c r="C62">
        <v>104</v>
      </c>
      <c r="D62">
        <v>2111835</v>
      </c>
      <c r="E62">
        <v>945</v>
      </c>
      <c r="F62">
        <v>1117894</v>
      </c>
      <c r="G62">
        <f t="shared" si="0"/>
        <v>1049</v>
      </c>
      <c r="H62">
        <f t="shared" si="1"/>
        <v>3229729</v>
      </c>
      <c r="I62">
        <v>104</v>
      </c>
      <c r="J62">
        <f t="shared" si="2"/>
        <v>2111.835</v>
      </c>
      <c r="K62">
        <v>945</v>
      </c>
      <c r="L62">
        <f t="shared" si="3"/>
        <v>1117.894</v>
      </c>
      <c r="O62" t="s">
        <v>42</v>
      </c>
      <c r="P62">
        <v>401957</v>
      </c>
      <c r="Q62">
        <v>1562025</v>
      </c>
      <c r="R62">
        <v>637961</v>
      </c>
      <c r="S62">
        <v>612715</v>
      </c>
      <c r="T62">
        <f t="shared" si="4"/>
        <v>1963982</v>
      </c>
      <c r="U62">
        <f t="shared" si="5"/>
        <v>1250676</v>
      </c>
      <c r="V62">
        <f t="shared" si="6"/>
        <v>1039918</v>
      </c>
      <c r="W62">
        <f t="shared" si="7"/>
        <v>2174740</v>
      </c>
      <c r="X62">
        <f t="shared" si="24"/>
        <v>3214658</v>
      </c>
      <c r="Z62">
        <f t="shared" si="9"/>
        <v>401.957</v>
      </c>
      <c r="AA62">
        <f t="shared" si="10"/>
        <v>1562.025</v>
      </c>
      <c r="AB62">
        <f t="shared" si="11"/>
        <v>637.961</v>
      </c>
      <c r="AC62">
        <f t="shared" si="12"/>
        <v>612.715</v>
      </c>
    </row>
    <row r="63" spans="2:29" ht="13.5">
      <c r="B63" t="s">
        <v>43</v>
      </c>
      <c r="C63">
        <v>89</v>
      </c>
      <c r="D63">
        <v>1799530</v>
      </c>
      <c r="E63">
        <v>1109</v>
      </c>
      <c r="F63">
        <v>1326604</v>
      </c>
      <c r="G63">
        <f t="shared" si="0"/>
        <v>1198</v>
      </c>
      <c r="H63">
        <f t="shared" si="1"/>
        <v>3126134</v>
      </c>
      <c r="I63">
        <v>89</v>
      </c>
      <c r="J63">
        <f t="shared" si="2"/>
        <v>1799.53</v>
      </c>
      <c r="K63">
        <v>1109</v>
      </c>
      <c r="L63">
        <f t="shared" si="3"/>
        <v>1326.604</v>
      </c>
      <c r="O63" t="s">
        <v>43</v>
      </c>
      <c r="P63">
        <v>371568</v>
      </c>
      <c r="Q63">
        <v>1429571</v>
      </c>
      <c r="R63">
        <v>729121</v>
      </c>
      <c r="S63">
        <v>680869</v>
      </c>
      <c r="T63">
        <f>SUM(P63:Q63)</f>
        <v>1801139</v>
      </c>
      <c r="U63">
        <f>SUM(R63:S63)</f>
        <v>1409990</v>
      </c>
      <c r="V63">
        <f>SUM(P63,R63)</f>
        <v>1100689</v>
      </c>
      <c r="W63">
        <f>SUM(Q63,S63)</f>
        <v>2110440</v>
      </c>
      <c r="X63">
        <f>SUM(P63:S63)</f>
        <v>3211129</v>
      </c>
      <c r="Z63">
        <f t="shared" si="9"/>
        <v>371.568</v>
      </c>
      <c r="AA63">
        <f t="shared" si="10"/>
        <v>1429.571</v>
      </c>
      <c r="AB63">
        <f t="shared" si="11"/>
        <v>729.121</v>
      </c>
      <c r="AC63">
        <f t="shared" si="12"/>
        <v>680.869</v>
      </c>
    </row>
    <row r="64" spans="2:29" ht="13.5">
      <c r="B64" t="s">
        <v>44</v>
      </c>
      <c r="C64">
        <v>108</v>
      </c>
      <c r="D64">
        <v>2065873</v>
      </c>
      <c r="E64">
        <v>1159</v>
      </c>
      <c r="F64">
        <v>1394040</v>
      </c>
      <c r="G64">
        <f t="shared" si="0"/>
        <v>1267</v>
      </c>
      <c r="H64">
        <f t="shared" si="1"/>
        <v>3459913</v>
      </c>
      <c r="I64">
        <v>108</v>
      </c>
      <c r="J64">
        <f t="shared" si="2"/>
        <v>2065.873</v>
      </c>
      <c r="K64">
        <v>1159</v>
      </c>
      <c r="L64">
        <f t="shared" si="3"/>
        <v>1394.04</v>
      </c>
      <c r="O64" t="s">
        <v>44</v>
      </c>
      <c r="P64">
        <v>408611</v>
      </c>
      <c r="Q64">
        <v>1564110</v>
      </c>
      <c r="R64">
        <v>848856</v>
      </c>
      <c r="S64">
        <v>701097</v>
      </c>
      <c r="T64">
        <f t="shared" si="4"/>
        <v>1972721</v>
      </c>
      <c r="U64">
        <f t="shared" si="5"/>
        <v>1549953</v>
      </c>
      <c r="V64">
        <f t="shared" si="6"/>
        <v>1257467</v>
      </c>
      <c r="W64">
        <f t="shared" si="7"/>
        <v>2265207</v>
      </c>
      <c r="X64">
        <f t="shared" si="24"/>
        <v>3522674</v>
      </c>
      <c r="Z64">
        <f t="shared" si="9"/>
        <v>408.611</v>
      </c>
      <c r="AA64">
        <f t="shared" si="10"/>
        <v>1564.11</v>
      </c>
      <c r="AB64">
        <f t="shared" si="11"/>
        <v>848.856</v>
      </c>
      <c r="AC64">
        <f t="shared" si="12"/>
        <v>701.097</v>
      </c>
    </row>
    <row r="65" spans="2:29" ht="13.5">
      <c r="B65" t="s">
        <v>45</v>
      </c>
      <c r="C65">
        <v>110</v>
      </c>
      <c r="D65">
        <v>2540475</v>
      </c>
      <c r="E65">
        <v>1105</v>
      </c>
      <c r="F65">
        <v>1439566</v>
      </c>
      <c r="G65">
        <f t="shared" si="0"/>
        <v>1215</v>
      </c>
      <c r="H65">
        <f t="shared" si="1"/>
        <v>3980041</v>
      </c>
      <c r="I65">
        <v>110</v>
      </c>
      <c r="J65">
        <f t="shared" si="2"/>
        <v>2540.475</v>
      </c>
      <c r="K65">
        <v>1105</v>
      </c>
      <c r="L65">
        <f t="shared" si="3"/>
        <v>1439.566</v>
      </c>
      <c r="O65" t="s">
        <v>45</v>
      </c>
      <c r="P65">
        <v>449653</v>
      </c>
      <c r="Q65">
        <v>1639811</v>
      </c>
      <c r="R65">
        <v>843153</v>
      </c>
      <c r="S65">
        <v>687827</v>
      </c>
      <c r="T65">
        <f t="shared" si="4"/>
        <v>2089464</v>
      </c>
      <c r="U65">
        <f t="shared" si="5"/>
        <v>1530980</v>
      </c>
      <c r="V65">
        <f t="shared" si="6"/>
        <v>1292806</v>
      </c>
      <c r="W65">
        <f t="shared" si="7"/>
        <v>2327638</v>
      </c>
      <c r="X65">
        <f t="shared" si="24"/>
        <v>3620444</v>
      </c>
      <c r="Z65">
        <f t="shared" si="9"/>
        <v>449.653</v>
      </c>
      <c r="AA65">
        <f t="shared" si="10"/>
        <v>1639.811</v>
      </c>
      <c r="AB65">
        <f t="shared" si="11"/>
        <v>843.153</v>
      </c>
      <c r="AC65">
        <f t="shared" si="12"/>
        <v>687.827</v>
      </c>
    </row>
    <row r="66" spans="3:29" ht="13.5">
      <c r="C66">
        <f aca="true" t="shared" si="25" ref="C66:H66">SUM(C54:C65)</f>
        <v>1221</v>
      </c>
      <c r="D66">
        <f t="shared" si="25"/>
        <v>27131502</v>
      </c>
      <c r="E66">
        <f t="shared" si="25"/>
        <v>12880</v>
      </c>
      <c r="F66">
        <f t="shared" si="25"/>
        <v>15736183</v>
      </c>
      <c r="G66">
        <f t="shared" si="25"/>
        <v>14101</v>
      </c>
      <c r="H66">
        <f t="shared" si="25"/>
        <v>42867685</v>
      </c>
      <c r="I66">
        <v>1221</v>
      </c>
      <c r="J66">
        <f t="shared" si="2"/>
        <v>27131.502</v>
      </c>
      <c r="K66">
        <v>12880</v>
      </c>
      <c r="L66">
        <f t="shared" si="3"/>
        <v>15736.183</v>
      </c>
      <c r="P66">
        <f aca="true" t="shared" si="26" ref="P66:X66">SUM(P54:P65)</f>
        <v>4985192</v>
      </c>
      <c r="Q66">
        <f t="shared" si="26"/>
        <v>18185321</v>
      </c>
      <c r="R66">
        <f t="shared" si="26"/>
        <v>9187392</v>
      </c>
      <c r="S66">
        <f t="shared" si="26"/>
        <v>7547171</v>
      </c>
      <c r="T66">
        <f t="shared" si="26"/>
        <v>23170513</v>
      </c>
      <c r="U66">
        <f t="shared" si="26"/>
        <v>16734563</v>
      </c>
      <c r="V66">
        <f t="shared" si="26"/>
        <v>14172584</v>
      </c>
      <c r="W66">
        <f t="shared" si="26"/>
        <v>25732492</v>
      </c>
      <c r="X66">
        <f t="shared" si="26"/>
        <v>39905076</v>
      </c>
      <c r="Z66">
        <f t="shared" si="9"/>
        <v>4985.192</v>
      </c>
      <c r="AA66">
        <f t="shared" si="10"/>
        <v>18185.321</v>
      </c>
      <c r="AB66">
        <f t="shared" si="11"/>
        <v>9187.392</v>
      </c>
      <c r="AC66">
        <f t="shared" si="12"/>
        <v>7547.171</v>
      </c>
    </row>
    <row r="67" spans="1:29" ht="13.5">
      <c r="A67" t="s">
        <v>46</v>
      </c>
      <c r="B67" t="s">
        <v>33</v>
      </c>
      <c r="C67">
        <v>336</v>
      </c>
      <c r="D67">
        <v>5606228</v>
      </c>
      <c r="E67">
        <v>2891</v>
      </c>
      <c r="F67">
        <v>1988566</v>
      </c>
      <c r="G67">
        <f aca="true" t="shared" si="27" ref="G67:G117">SUM(C67,E67)</f>
        <v>3227</v>
      </c>
      <c r="H67">
        <f aca="true" t="shared" si="28" ref="H67:H117">SUM(D67,F67)</f>
        <v>7594794</v>
      </c>
      <c r="I67">
        <v>336</v>
      </c>
      <c r="J67">
        <f aca="true" t="shared" si="29" ref="J67:J118">D67/1000</f>
        <v>5606.228</v>
      </c>
      <c r="K67">
        <v>2891</v>
      </c>
      <c r="L67">
        <f aca="true" t="shared" si="30" ref="L67:L118">F67/1000</f>
        <v>1988.566</v>
      </c>
      <c r="N67" t="s">
        <v>46</v>
      </c>
      <c r="O67" t="s">
        <v>33</v>
      </c>
      <c r="P67">
        <v>762867</v>
      </c>
      <c r="Q67">
        <v>4244124</v>
      </c>
      <c r="R67">
        <v>2035636</v>
      </c>
      <c r="S67">
        <v>997890</v>
      </c>
      <c r="T67">
        <f aca="true" t="shared" si="31" ref="T67:T117">SUM(P67:Q67)</f>
        <v>5006991</v>
      </c>
      <c r="U67">
        <f aca="true" t="shared" si="32" ref="U67:U117">SUM(R67:S67)</f>
        <v>3033526</v>
      </c>
      <c r="V67">
        <f aca="true" t="shared" si="33" ref="V67:V117">SUM(P67,R67)</f>
        <v>2798503</v>
      </c>
      <c r="W67">
        <f aca="true" t="shared" si="34" ref="W67:W117">SUM(Q67,S67)</f>
        <v>5242014</v>
      </c>
      <c r="X67">
        <f>SUM(P67:S67)</f>
        <v>8040517</v>
      </c>
      <c r="Z67">
        <f aca="true" t="shared" si="35" ref="Z67:Z118">P67/1000</f>
        <v>762.867</v>
      </c>
      <c r="AA67">
        <f aca="true" t="shared" si="36" ref="AA67:AA118">Q67/1000</f>
        <v>4244.124</v>
      </c>
      <c r="AB67">
        <f aca="true" t="shared" si="37" ref="AB67:AB118">R67/1000</f>
        <v>2035.636</v>
      </c>
      <c r="AC67">
        <f aca="true" t="shared" si="38" ref="AC67:AC118">S67/1000</f>
        <v>997.89</v>
      </c>
    </row>
    <row r="68" spans="2:29" ht="13.5">
      <c r="B68" t="s">
        <v>35</v>
      </c>
      <c r="C68">
        <v>326</v>
      </c>
      <c r="D68">
        <v>5015073</v>
      </c>
      <c r="E68">
        <v>2958</v>
      </c>
      <c r="F68">
        <v>2276277</v>
      </c>
      <c r="G68">
        <f t="shared" si="27"/>
        <v>3284</v>
      </c>
      <c r="H68">
        <f t="shared" si="28"/>
        <v>7291350</v>
      </c>
      <c r="I68">
        <v>326</v>
      </c>
      <c r="J68">
        <f t="shared" si="29"/>
        <v>5015.073</v>
      </c>
      <c r="K68">
        <v>2958</v>
      </c>
      <c r="L68">
        <f t="shared" si="30"/>
        <v>2276.277</v>
      </c>
      <c r="O68" t="s">
        <v>35</v>
      </c>
      <c r="P68">
        <v>729953</v>
      </c>
      <c r="Q68">
        <v>3471679</v>
      </c>
      <c r="R68">
        <v>2026842</v>
      </c>
      <c r="S68">
        <v>946881</v>
      </c>
      <c r="T68">
        <f t="shared" si="31"/>
        <v>4201632</v>
      </c>
      <c r="U68">
        <f t="shared" si="32"/>
        <v>2973723</v>
      </c>
      <c r="V68">
        <f t="shared" si="33"/>
        <v>2756795</v>
      </c>
      <c r="W68">
        <f t="shared" si="34"/>
        <v>4418560</v>
      </c>
      <c r="X68">
        <f aca="true" t="shared" si="39" ref="X68:X78">SUM(P68:S68)</f>
        <v>7175355</v>
      </c>
      <c r="Z68">
        <f t="shared" si="35"/>
        <v>729.953</v>
      </c>
      <c r="AA68">
        <f t="shared" si="36"/>
        <v>3471.679</v>
      </c>
      <c r="AB68">
        <f t="shared" si="37"/>
        <v>2026.842</v>
      </c>
      <c r="AC68">
        <f t="shared" si="38"/>
        <v>946.881</v>
      </c>
    </row>
    <row r="69" spans="2:29" ht="13.5">
      <c r="B69" t="s">
        <v>36</v>
      </c>
      <c r="C69">
        <v>346</v>
      </c>
      <c r="D69">
        <v>5760430</v>
      </c>
      <c r="E69">
        <v>3158</v>
      </c>
      <c r="F69">
        <v>2437556</v>
      </c>
      <c r="G69">
        <f t="shared" si="27"/>
        <v>3504</v>
      </c>
      <c r="H69">
        <f t="shared" si="28"/>
        <v>8197986</v>
      </c>
      <c r="I69">
        <v>346</v>
      </c>
      <c r="J69">
        <f t="shared" si="29"/>
        <v>5760.43</v>
      </c>
      <c r="K69">
        <v>3158</v>
      </c>
      <c r="L69">
        <f t="shared" si="30"/>
        <v>2437.556</v>
      </c>
      <c r="O69" t="s">
        <v>36</v>
      </c>
      <c r="P69">
        <v>836550</v>
      </c>
      <c r="Q69">
        <v>4017798</v>
      </c>
      <c r="R69">
        <v>2370205</v>
      </c>
      <c r="S69">
        <v>1112137</v>
      </c>
      <c r="T69">
        <f t="shared" si="31"/>
        <v>4854348</v>
      </c>
      <c r="U69">
        <f t="shared" si="32"/>
        <v>3482342</v>
      </c>
      <c r="V69">
        <f t="shared" si="33"/>
        <v>3206755</v>
      </c>
      <c r="W69">
        <f t="shared" si="34"/>
        <v>5129935</v>
      </c>
      <c r="X69">
        <f t="shared" si="39"/>
        <v>8336690</v>
      </c>
      <c r="Z69">
        <f t="shared" si="35"/>
        <v>836.55</v>
      </c>
      <c r="AA69">
        <f t="shared" si="36"/>
        <v>4017.798</v>
      </c>
      <c r="AB69">
        <f t="shared" si="37"/>
        <v>2370.205</v>
      </c>
      <c r="AC69">
        <f t="shared" si="38"/>
        <v>1112.137</v>
      </c>
    </row>
    <row r="70" spans="2:29" ht="13.5">
      <c r="B70" t="s">
        <v>37</v>
      </c>
      <c r="C70">
        <v>330</v>
      </c>
      <c r="D70">
        <v>4479458</v>
      </c>
      <c r="E70">
        <v>2730</v>
      </c>
      <c r="F70">
        <v>2006269</v>
      </c>
      <c r="G70">
        <f t="shared" si="27"/>
        <v>3060</v>
      </c>
      <c r="H70">
        <f t="shared" si="28"/>
        <v>6485727</v>
      </c>
      <c r="I70">
        <v>330</v>
      </c>
      <c r="J70">
        <f t="shared" si="29"/>
        <v>4479.458</v>
      </c>
      <c r="K70">
        <v>2730</v>
      </c>
      <c r="L70">
        <f t="shared" si="30"/>
        <v>2006.269</v>
      </c>
      <c r="O70" t="s">
        <v>37</v>
      </c>
      <c r="P70">
        <v>636247</v>
      </c>
      <c r="Q70">
        <v>3710388</v>
      </c>
      <c r="R70">
        <v>1679766</v>
      </c>
      <c r="S70">
        <v>1084633</v>
      </c>
      <c r="T70">
        <f t="shared" si="31"/>
        <v>4346635</v>
      </c>
      <c r="U70">
        <f t="shared" si="32"/>
        <v>2764399</v>
      </c>
      <c r="V70">
        <f t="shared" si="33"/>
        <v>2316013</v>
      </c>
      <c r="W70">
        <f t="shared" si="34"/>
        <v>4795021</v>
      </c>
      <c r="X70">
        <f t="shared" si="39"/>
        <v>7111034</v>
      </c>
      <c r="Z70">
        <f t="shared" si="35"/>
        <v>636.247</v>
      </c>
      <c r="AA70">
        <f t="shared" si="36"/>
        <v>3710.388</v>
      </c>
      <c r="AB70">
        <f t="shared" si="37"/>
        <v>1679.766</v>
      </c>
      <c r="AC70">
        <f t="shared" si="38"/>
        <v>1084.633</v>
      </c>
    </row>
    <row r="71" spans="2:29" ht="13.5">
      <c r="B71" t="s">
        <v>38</v>
      </c>
      <c r="C71">
        <v>322</v>
      </c>
      <c r="D71">
        <v>5182511</v>
      </c>
      <c r="E71">
        <v>2669</v>
      </c>
      <c r="F71">
        <v>2111792</v>
      </c>
      <c r="G71">
        <f t="shared" si="27"/>
        <v>2991</v>
      </c>
      <c r="H71">
        <f t="shared" si="28"/>
        <v>7294303</v>
      </c>
      <c r="I71">
        <v>322</v>
      </c>
      <c r="J71">
        <f t="shared" si="29"/>
        <v>5182.511</v>
      </c>
      <c r="K71">
        <v>2669</v>
      </c>
      <c r="L71">
        <f t="shared" si="30"/>
        <v>2111.792</v>
      </c>
      <c r="O71" t="s">
        <v>38</v>
      </c>
      <c r="P71">
        <v>825762</v>
      </c>
      <c r="Q71">
        <v>4061771</v>
      </c>
      <c r="R71">
        <v>1794000</v>
      </c>
      <c r="S71">
        <v>1007691</v>
      </c>
      <c r="T71">
        <f t="shared" si="31"/>
        <v>4887533</v>
      </c>
      <c r="U71">
        <f t="shared" si="32"/>
        <v>2801691</v>
      </c>
      <c r="V71">
        <f t="shared" si="33"/>
        <v>2619762</v>
      </c>
      <c r="W71">
        <f t="shared" si="34"/>
        <v>5069462</v>
      </c>
      <c r="X71">
        <f t="shared" si="39"/>
        <v>7689224</v>
      </c>
      <c r="Z71">
        <f t="shared" si="35"/>
        <v>825.762</v>
      </c>
      <c r="AA71">
        <f t="shared" si="36"/>
        <v>4061.771</v>
      </c>
      <c r="AB71">
        <f t="shared" si="37"/>
        <v>1794</v>
      </c>
      <c r="AC71">
        <f t="shared" si="38"/>
        <v>1007.691</v>
      </c>
    </row>
    <row r="72" spans="2:29" ht="13.5">
      <c r="B72" t="s">
        <v>39</v>
      </c>
      <c r="C72">
        <v>347</v>
      </c>
      <c r="D72">
        <v>5438935</v>
      </c>
      <c r="E72">
        <v>2934</v>
      </c>
      <c r="F72">
        <v>2352073</v>
      </c>
      <c r="G72">
        <f t="shared" si="27"/>
        <v>3281</v>
      </c>
      <c r="H72">
        <f t="shared" si="28"/>
        <v>7791008</v>
      </c>
      <c r="I72">
        <v>347</v>
      </c>
      <c r="J72">
        <f t="shared" si="29"/>
        <v>5438.935</v>
      </c>
      <c r="K72">
        <v>2934</v>
      </c>
      <c r="L72">
        <f t="shared" si="30"/>
        <v>2352.073</v>
      </c>
      <c r="O72" t="s">
        <v>39</v>
      </c>
      <c r="P72">
        <v>743514</v>
      </c>
      <c r="Q72">
        <v>3439341</v>
      </c>
      <c r="R72">
        <v>2006335</v>
      </c>
      <c r="S72">
        <v>1113477</v>
      </c>
      <c r="T72">
        <f t="shared" si="31"/>
        <v>4182855</v>
      </c>
      <c r="U72">
        <f t="shared" si="32"/>
        <v>3119812</v>
      </c>
      <c r="V72">
        <f t="shared" si="33"/>
        <v>2749849</v>
      </c>
      <c r="W72">
        <f t="shared" si="34"/>
        <v>4552818</v>
      </c>
      <c r="X72">
        <f t="shared" si="39"/>
        <v>7302667</v>
      </c>
      <c r="Z72">
        <f t="shared" si="35"/>
        <v>743.514</v>
      </c>
      <c r="AA72">
        <f t="shared" si="36"/>
        <v>3439.341</v>
      </c>
      <c r="AB72">
        <f t="shared" si="37"/>
        <v>2006.335</v>
      </c>
      <c r="AC72">
        <f t="shared" si="38"/>
        <v>1113.477</v>
      </c>
    </row>
    <row r="73" spans="2:29" ht="13.5">
      <c r="B73" t="s">
        <v>40</v>
      </c>
      <c r="C73">
        <v>362</v>
      </c>
      <c r="D73">
        <v>5863634</v>
      </c>
      <c r="E73">
        <v>2839</v>
      </c>
      <c r="F73">
        <v>2098428</v>
      </c>
      <c r="G73">
        <f t="shared" si="27"/>
        <v>3201</v>
      </c>
      <c r="H73">
        <f t="shared" si="28"/>
        <v>7962062</v>
      </c>
      <c r="I73">
        <v>362</v>
      </c>
      <c r="J73">
        <f t="shared" si="29"/>
        <v>5863.634</v>
      </c>
      <c r="K73">
        <v>2839</v>
      </c>
      <c r="L73">
        <f t="shared" si="30"/>
        <v>2098.428</v>
      </c>
      <c r="O73" t="s">
        <v>40</v>
      </c>
      <c r="P73">
        <v>832480</v>
      </c>
      <c r="Q73">
        <v>3832955</v>
      </c>
      <c r="R73">
        <v>1941533</v>
      </c>
      <c r="S73">
        <v>850499</v>
      </c>
      <c r="T73">
        <f t="shared" si="31"/>
        <v>4665435</v>
      </c>
      <c r="U73">
        <f t="shared" si="32"/>
        <v>2792032</v>
      </c>
      <c r="V73">
        <f t="shared" si="33"/>
        <v>2774013</v>
      </c>
      <c r="W73">
        <f t="shared" si="34"/>
        <v>4683454</v>
      </c>
      <c r="X73">
        <f t="shared" si="39"/>
        <v>7457467</v>
      </c>
      <c r="Z73">
        <f t="shared" si="35"/>
        <v>832.48</v>
      </c>
      <c r="AA73">
        <f t="shared" si="36"/>
        <v>3832.955</v>
      </c>
      <c r="AB73">
        <f t="shared" si="37"/>
        <v>1941.533</v>
      </c>
      <c r="AC73">
        <f t="shared" si="38"/>
        <v>850.499</v>
      </c>
    </row>
    <row r="74" spans="2:29" ht="13.5">
      <c r="B74" t="s">
        <v>41</v>
      </c>
      <c r="C74">
        <v>351</v>
      </c>
      <c r="D74">
        <v>5438349</v>
      </c>
      <c r="E74">
        <v>2756</v>
      </c>
      <c r="F74">
        <v>2106264</v>
      </c>
      <c r="G74">
        <f t="shared" si="27"/>
        <v>3107</v>
      </c>
      <c r="H74">
        <f t="shared" si="28"/>
        <v>7544613</v>
      </c>
      <c r="I74">
        <v>351</v>
      </c>
      <c r="J74">
        <f t="shared" si="29"/>
        <v>5438.349</v>
      </c>
      <c r="K74">
        <v>2756</v>
      </c>
      <c r="L74">
        <f t="shared" si="30"/>
        <v>2106.264</v>
      </c>
      <c r="O74" t="s">
        <v>41</v>
      </c>
      <c r="P74">
        <v>608546</v>
      </c>
      <c r="Q74">
        <v>4082580</v>
      </c>
      <c r="R74">
        <v>1846805</v>
      </c>
      <c r="S74">
        <v>1156289</v>
      </c>
      <c r="T74">
        <f t="shared" si="31"/>
        <v>4691126</v>
      </c>
      <c r="U74">
        <f t="shared" si="32"/>
        <v>3003094</v>
      </c>
      <c r="V74">
        <f t="shared" si="33"/>
        <v>2455351</v>
      </c>
      <c r="W74">
        <f t="shared" si="34"/>
        <v>5238869</v>
      </c>
      <c r="X74">
        <f t="shared" si="39"/>
        <v>7694220</v>
      </c>
      <c r="Z74">
        <f t="shared" si="35"/>
        <v>608.546</v>
      </c>
      <c r="AA74">
        <f t="shared" si="36"/>
        <v>4082.58</v>
      </c>
      <c r="AB74">
        <f t="shared" si="37"/>
        <v>1846.805</v>
      </c>
      <c r="AC74">
        <f t="shared" si="38"/>
        <v>1156.289</v>
      </c>
    </row>
    <row r="75" spans="2:29" ht="13.5">
      <c r="B75" t="s">
        <v>42</v>
      </c>
      <c r="C75">
        <v>330</v>
      </c>
      <c r="D75">
        <v>5028126</v>
      </c>
      <c r="E75">
        <v>2586</v>
      </c>
      <c r="F75">
        <v>1884652</v>
      </c>
      <c r="G75">
        <f t="shared" si="27"/>
        <v>2916</v>
      </c>
      <c r="H75">
        <f t="shared" si="28"/>
        <v>6912778</v>
      </c>
      <c r="I75">
        <v>330</v>
      </c>
      <c r="J75">
        <f t="shared" si="29"/>
        <v>5028.126</v>
      </c>
      <c r="K75">
        <v>2586</v>
      </c>
      <c r="L75">
        <f t="shared" si="30"/>
        <v>1884.652</v>
      </c>
      <c r="O75" t="s">
        <v>42</v>
      </c>
      <c r="P75">
        <v>640683</v>
      </c>
      <c r="Q75">
        <v>3528031</v>
      </c>
      <c r="R75">
        <v>1747435</v>
      </c>
      <c r="S75">
        <v>980924</v>
      </c>
      <c r="T75">
        <f t="shared" si="31"/>
        <v>4168714</v>
      </c>
      <c r="U75">
        <f t="shared" si="32"/>
        <v>2728359</v>
      </c>
      <c r="V75">
        <f t="shared" si="33"/>
        <v>2388118</v>
      </c>
      <c r="W75">
        <f t="shared" si="34"/>
        <v>4508955</v>
      </c>
      <c r="X75">
        <f t="shared" si="39"/>
        <v>6897073</v>
      </c>
      <c r="Z75">
        <f t="shared" si="35"/>
        <v>640.683</v>
      </c>
      <c r="AA75">
        <f t="shared" si="36"/>
        <v>3528.031</v>
      </c>
      <c r="AB75">
        <f t="shared" si="37"/>
        <v>1747.435</v>
      </c>
      <c r="AC75">
        <f t="shared" si="38"/>
        <v>980.924</v>
      </c>
    </row>
    <row r="76" spans="2:29" ht="13.5">
      <c r="B76" t="s">
        <v>43</v>
      </c>
      <c r="C76">
        <v>319</v>
      </c>
      <c r="D76">
        <v>5305698</v>
      </c>
      <c r="E76">
        <v>2808</v>
      </c>
      <c r="F76">
        <v>2057101</v>
      </c>
      <c r="G76">
        <f t="shared" si="27"/>
        <v>3127</v>
      </c>
      <c r="H76">
        <f t="shared" si="28"/>
        <v>7362799</v>
      </c>
      <c r="I76">
        <v>319</v>
      </c>
      <c r="J76">
        <f t="shared" si="29"/>
        <v>5305.698</v>
      </c>
      <c r="K76">
        <v>2808</v>
      </c>
      <c r="L76">
        <f t="shared" si="30"/>
        <v>2057.101</v>
      </c>
      <c r="O76" t="s">
        <v>43</v>
      </c>
      <c r="P76">
        <v>606498</v>
      </c>
      <c r="Q76">
        <v>3880591</v>
      </c>
      <c r="R76">
        <v>1845735</v>
      </c>
      <c r="S76">
        <v>978047</v>
      </c>
      <c r="T76">
        <f t="shared" si="31"/>
        <v>4487089</v>
      </c>
      <c r="U76">
        <f t="shared" si="32"/>
        <v>2823782</v>
      </c>
      <c r="V76">
        <f t="shared" si="33"/>
        <v>2452233</v>
      </c>
      <c r="W76">
        <f t="shared" si="34"/>
        <v>4858638</v>
      </c>
      <c r="X76">
        <f t="shared" si="39"/>
        <v>7310871</v>
      </c>
      <c r="Z76">
        <f t="shared" si="35"/>
        <v>606.498</v>
      </c>
      <c r="AA76">
        <f t="shared" si="36"/>
        <v>3880.591</v>
      </c>
      <c r="AB76">
        <f t="shared" si="37"/>
        <v>1845.735</v>
      </c>
      <c r="AC76">
        <f t="shared" si="38"/>
        <v>978.047</v>
      </c>
    </row>
    <row r="77" spans="2:29" ht="13.5">
      <c r="B77" t="s">
        <v>44</v>
      </c>
      <c r="C77">
        <v>329</v>
      </c>
      <c r="D77">
        <v>5399417</v>
      </c>
      <c r="E77">
        <v>2747</v>
      </c>
      <c r="F77">
        <v>1970606</v>
      </c>
      <c r="G77">
        <f t="shared" si="27"/>
        <v>3076</v>
      </c>
      <c r="H77">
        <f t="shared" si="28"/>
        <v>7370023</v>
      </c>
      <c r="I77">
        <v>329</v>
      </c>
      <c r="J77">
        <f t="shared" si="29"/>
        <v>5399.417</v>
      </c>
      <c r="K77">
        <v>2747</v>
      </c>
      <c r="L77">
        <f t="shared" si="30"/>
        <v>1970.606</v>
      </c>
      <c r="O77" t="s">
        <v>44</v>
      </c>
      <c r="P77">
        <v>561172</v>
      </c>
      <c r="Q77">
        <v>3990031</v>
      </c>
      <c r="R77">
        <v>1818705</v>
      </c>
      <c r="S77">
        <v>872113</v>
      </c>
      <c r="T77">
        <f t="shared" si="31"/>
        <v>4551203</v>
      </c>
      <c r="U77">
        <f t="shared" si="32"/>
        <v>2690818</v>
      </c>
      <c r="V77">
        <f t="shared" si="33"/>
        <v>2379877</v>
      </c>
      <c r="W77">
        <f t="shared" si="34"/>
        <v>4862144</v>
      </c>
      <c r="X77">
        <f t="shared" si="39"/>
        <v>7242021</v>
      </c>
      <c r="Z77">
        <f t="shared" si="35"/>
        <v>561.172</v>
      </c>
      <c r="AA77">
        <f t="shared" si="36"/>
        <v>3990.031</v>
      </c>
      <c r="AB77">
        <f t="shared" si="37"/>
        <v>1818.705</v>
      </c>
      <c r="AC77">
        <f t="shared" si="38"/>
        <v>872.113</v>
      </c>
    </row>
    <row r="78" spans="2:29" ht="13.5">
      <c r="B78" t="s">
        <v>45</v>
      </c>
      <c r="C78">
        <v>318</v>
      </c>
      <c r="D78">
        <v>4920856</v>
      </c>
      <c r="E78">
        <v>2949</v>
      </c>
      <c r="F78">
        <v>2094205</v>
      </c>
      <c r="G78">
        <f t="shared" si="27"/>
        <v>3267</v>
      </c>
      <c r="H78">
        <f t="shared" si="28"/>
        <v>7015061</v>
      </c>
      <c r="I78">
        <v>318</v>
      </c>
      <c r="J78">
        <f t="shared" si="29"/>
        <v>4920.856</v>
      </c>
      <c r="K78">
        <v>2949</v>
      </c>
      <c r="L78">
        <f t="shared" si="30"/>
        <v>2094.205</v>
      </c>
      <c r="O78" t="s">
        <v>45</v>
      </c>
      <c r="P78">
        <v>692362</v>
      </c>
      <c r="Q78">
        <v>3486745</v>
      </c>
      <c r="R78">
        <v>1696362</v>
      </c>
      <c r="S78">
        <v>1131133</v>
      </c>
      <c r="T78">
        <f t="shared" si="31"/>
        <v>4179107</v>
      </c>
      <c r="U78">
        <f t="shared" si="32"/>
        <v>2827495</v>
      </c>
      <c r="V78">
        <f t="shared" si="33"/>
        <v>2388724</v>
      </c>
      <c r="W78">
        <f t="shared" si="34"/>
        <v>4617878</v>
      </c>
      <c r="X78">
        <f t="shared" si="39"/>
        <v>7006602</v>
      </c>
      <c r="Z78">
        <f t="shared" si="35"/>
        <v>692.362</v>
      </c>
      <c r="AA78">
        <f t="shared" si="36"/>
        <v>3486.745</v>
      </c>
      <c r="AB78">
        <f t="shared" si="37"/>
        <v>1696.362</v>
      </c>
      <c r="AC78">
        <f t="shared" si="38"/>
        <v>1131.133</v>
      </c>
    </row>
    <row r="79" spans="3:29" ht="13.5">
      <c r="C79">
        <f aca="true" t="shared" si="40" ref="C79:H79">SUM(C67:C78)</f>
        <v>4016</v>
      </c>
      <c r="D79">
        <f t="shared" si="40"/>
        <v>63438715</v>
      </c>
      <c r="E79">
        <f t="shared" si="40"/>
        <v>34025</v>
      </c>
      <c r="F79">
        <f t="shared" si="40"/>
        <v>25383789</v>
      </c>
      <c r="G79">
        <f t="shared" si="40"/>
        <v>38041</v>
      </c>
      <c r="H79">
        <f t="shared" si="40"/>
        <v>88822504</v>
      </c>
      <c r="I79">
        <v>4016</v>
      </c>
      <c r="J79">
        <f t="shared" si="29"/>
        <v>63438.715</v>
      </c>
      <c r="K79">
        <v>34025</v>
      </c>
      <c r="L79">
        <f t="shared" si="30"/>
        <v>25383.789</v>
      </c>
      <c r="P79">
        <f aca="true" t="shared" si="41" ref="P79:X79">SUM(P67:P78)</f>
        <v>8476634</v>
      </c>
      <c r="Q79">
        <f t="shared" si="41"/>
        <v>45746034</v>
      </c>
      <c r="R79">
        <f t="shared" si="41"/>
        <v>22809359</v>
      </c>
      <c r="S79">
        <f t="shared" si="41"/>
        <v>12231714</v>
      </c>
      <c r="T79">
        <f t="shared" si="41"/>
        <v>54222668</v>
      </c>
      <c r="U79">
        <f t="shared" si="41"/>
        <v>35041073</v>
      </c>
      <c r="V79">
        <f t="shared" si="41"/>
        <v>31285993</v>
      </c>
      <c r="W79">
        <f t="shared" si="41"/>
        <v>57977748</v>
      </c>
      <c r="X79">
        <f t="shared" si="41"/>
        <v>89263741</v>
      </c>
      <c r="Z79">
        <f t="shared" si="35"/>
        <v>8476.634</v>
      </c>
      <c r="AA79">
        <f t="shared" si="36"/>
        <v>45746.034</v>
      </c>
      <c r="AB79">
        <f t="shared" si="37"/>
        <v>22809.359</v>
      </c>
      <c r="AC79">
        <f t="shared" si="38"/>
        <v>12231.714</v>
      </c>
    </row>
    <row r="80" spans="1:29" ht="13.5">
      <c r="A80" t="s">
        <v>52</v>
      </c>
      <c r="B80" t="s">
        <v>33</v>
      </c>
      <c r="C80">
        <v>113</v>
      </c>
      <c r="D80">
        <v>1642388</v>
      </c>
      <c r="E80">
        <v>2874</v>
      </c>
      <c r="F80">
        <v>1148909</v>
      </c>
      <c r="G80">
        <f t="shared" si="27"/>
        <v>2987</v>
      </c>
      <c r="H80">
        <f t="shared" si="28"/>
        <v>2791297</v>
      </c>
      <c r="I80">
        <v>113</v>
      </c>
      <c r="J80">
        <f t="shared" si="29"/>
        <v>1642.388</v>
      </c>
      <c r="K80">
        <v>2874</v>
      </c>
      <c r="L80">
        <f t="shared" si="30"/>
        <v>1148.909</v>
      </c>
      <c r="N80" t="s">
        <v>52</v>
      </c>
      <c r="O80" t="s">
        <v>33</v>
      </c>
      <c r="P80">
        <v>208876</v>
      </c>
      <c r="Q80">
        <v>158700</v>
      </c>
      <c r="R80">
        <v>255625</v>
      </c>
      <c r="S80">
        <v>292622</v>
      </c>
      <c r="T80">
        <f t="shared" si="31"/>
        <v>367576</v>
      </c>
      <c r="U80">
        <f t="shared" si="32"/>
        <v>548247</v>
      </c>
      <c r="V80">
        <f t="shared" si="33"/>
        <v>464501</v>
      </c>
      <c r="W80">
        <f t="shared" si="34"/>
        <v>451322</v>
      </c>
      <c r="X80">
        <f>SUM(P80:S80)</f>
        <v>915823</v>
      </c>
      <c r="Z80">
        <f t="shared" si="35"/>
        <v>208.876</v>
      </c>
      <c r="AA80">
        <f t="shared" si="36"/>
        <v>158.7</v>
      </c>
      <c r="AB80">
        <f t="shared" si="37"/>
        <v>255.625</v>
      </c>
      <c r="AC80">
        <f t="shared" si="38"/>
        <v>292.622</v>
      </c>
    </row>
    <row r="81" spans="2:29" ht="13.5">
      <c r="B81" t="s">
        <v>35</v>
      </c>
      <c r="C81">
        <v>100</v>
      </c>
      <c r="D81">
        <v>1151285</v>
      </c>
      <c r="E81">
        <v>2704</v>
      </c>
      <c r="F81">
        <v>1087134</v>
      </c>
      <c r="G81">
        <f t="shared" si="27"/>
        <v>2804</v>
      </c>
      <c r="H81">
        <f t="shared" si="28"/>
        <v>2238419</v>
      </c>
      <c r="I81">
        <v>100</v>
      </c>
      <c r="J81">
        <f t="shared" si="29"/>
        <v>1151.285</v>
      </c>
      <c r="K81">
        <v>2704</v>
      </c>
      <c r="L81">
        <f t="shared" si="30"/>
        <v>1087.134</v>
      </c>
      <c r="O81" t="s">
        <v>35</v>
      </c>
      <c r="P81">
        <v>284889</v>
      </c>
      <c r="Q81">
        <v>60627</v>
      </c>
      <c r="R81">
        <v>282285</v>
      </c>
      <c r="S81">
        <v>296244</v>
      </c>
      <c r="T81">
        <f t="shared" si="31"/>
        <v>345516</v>
      </c>
      <c r="U81">
        <f t="shared" si="32"/>
        <v>578529</v>
      </c>
      <c r="V81">
        <f t="shared" si="33"/>
        <v>567174</v>
      </c>
      <c r="W81">
        <f t="shared" si="34"/>
        <v>356871</v>
      </c>
      <c r="X81">
        <f aca="true" t="shared" si="42" ref="X81:X91">SUM(P81:S81)</f>
        <v>924045</v>
      </c>
      <c r="Z81">
        <f t="shared" si="35"/>
        <v>284.889</v>
      </c>
      <c r="AA81">
        <f t="shared" si="36"/>
        <v>60.627</v>
      </c>
      <c r="AB81">
        <f t="shared" si="37"/>
        <v>282.285</v>
      </c>
      <c r="AC81">
        <f t="shared" si="38"/>
        <v>296.244</v>
      </c>
    </row>
    <row r="82" spans="2:29" ht="13.5">
      <c r="B82" t="s">
        <v>36</v>
      </c>
      <c r="C82">
        <v>114</v>
      </c>
      <c r="D82">
        <v>1313894</v>
      </c>
      <c r="E82">
        <v>4221</v>
      </c>
      <c r="F82">
        <v>1433276</v>
      </c>
      <c r="G82">
        <f t="shared" si="27"/>
        <v>4335</v>
      </c>
      <c r="H82">
        <f t="shared" si="28"/>
        <v>2747170</v>
      </c>
      <c r="I82">
        <v>114</v>
      </c>
      <c r="J82">
        <f t="shared" si="29"/>
        <v>1313.894</v>
      </c>
      <c r="K82">
        <v>4221</v>
      </c>
      <c r="L82">
        <f t="shared" si="30"/>
        <v>1433.276</v>
      </c>
      <c r="O82" t="s">
        <v>36</v>
      </c>
      <c r="P82">
        <v>202590</v>
      </c>
      <c r="Q82">
        <v>102879</v>
      </c>
      <c r="R82">
        <v>304388</v>
      </c>
      <c r="S82">
        <v>332625</v>
      </c>
      <c r="T82">
        <f t="shared" si="31"/>
        <v>305469</v>
      </c>
      <c r="U82">
        <f t="shared" si="32"/>
        <v>637013</v>
      </c>
      <c r="V82">
        <f t="shared" si="33"/>
        <v>506978</v>
      </c>
      <c r="W82">
        <f t="shared" si="34"/>
        <v>435504</v>
      </c>
      <c r="X82">
        <f t="shared" si="42"/>
        <v>942482</v>
      </c>
      <c r="Z82">
        <f t="shared" si="35"/>
        <v>202.59</v>
      </c>
      <c r="AA82">
        <f t="shared" si="36"/>
        <v>102.879</v>
      </c>
      <c r="AB82">
        <f t="shared" si="37"/>
        <v>304.388</v>
      </c>
      <c r="AC82">
        <f t="shared" si="38"/>
        <v>332.625</v>
      </c>
    </row>
    <row r="83" spans="2:29" ht="13.5">
      <c r="B83" t="s">
        <v>37</v>
      </c>
      <c r="C83">
        <v>94</v>
      </c>
      <c r="D83">
        <v>916768</v>
      </c>
      <c r="E83">
        <v>4040</v>
      </c>
      <c r="F83">
        <v>1319444</v>
      </c>
      <c r="G83">
        <f t="shared" si="27"/>
        <v>4134</v>
      </c>
      <c r="H83">
        <f t="shared" si="28"/>
        <v>2236212</v>
      </c>
      <c r="I83">
        <v>94</v>
      </c>
      <c r="J83">
        <f t="shared" si="29"/>
        <v>916.768</v>
      </c>
      <c r="K83">
        <v>4040</v>
      </c>
      <c r="L83">
        <f t="shared" si="30"/>
        <v>1319.444</v>
      </c>
      <c r="O83" t="s">
        <v>37</v>
      </c>
      <c r="P83">
        <v>125505</v>
      </c>
      <c r="Q83">
        <v>87320</v>
      </c>
      <c r="R83">
        <v>219061</v>
      </c>
      <c r="S83">
        <v>266590</v>
      </c>
      <c r="T83">
        <f t="shared" si="31"/>
        <v>212825</v>
      </c>
      <c r="U83">
        <f t="shared" si="32"/>
        <v>485651</v>
      </c>
      <c r="V83">
        <f t="shared" si="33"/>
        <v>344566</v>
      </c>
      <c r="W83">
        <f t="shared" si="34"/>
        <v>353910</v>
      </c>
      <c r="X83">
        <f t="shared" si="42"/>
        <v>698476</v>
      </c>
      <c r="Z83">
        <f t="shared" si="35"/>
        <v>125.505</v>
      </c>
      <c r="AA83">
        <f t="shared" si="36"/>
        <v>87.32</v>
      </c>
      <c r="AB83">
        <f t="shared" si="37"/>
        <v>219.061</v>
      </c>
      <c r="AC83">
        <f t="shared" si="38"/>
        <v>266.59</v>
      </c>
    </row>
    <row r="84" spans="2:29" ht="13.5">
      <c r="B84" t="s">
        <v>38</v>
      </c>
      <c r="C84">
        <v>100</v>
      </c>
      <c r="D84">
        <v>1178552</v>
      </c>
      <c r="E84">
        <v>4149</v>
      </c>
      <c r="F84">
        <v>1367405</v>
      </c>
      <c r="G84">
        <f t="shared" si="27"/>
        <v>4249</v>
      </c>
      <c r="H84">
        <f t="shared" si="28"/>
        <v>2545957</v>
      </c>
      <c r="I84">
        <v>100</v>
      </c>
      <c r="J84">
        <f t="shared" si="29"/>
        <v>1178.552</v>
      </c>
      <c r="K84">
        <v>4149</v>
      </c>
      <c r="L84">
        <f t="shared" si="30"/>
        <v>1367.405</v>
      </c>
      <c r="O84" t="s">
        <v>38</v>
      </c>
      <c r="P84">
        <v>224749</v>
      </c>
      <c r="Q84">
        <v>94913</v>
      </c>
      <c r="R84">
        <v>257079</v>
      </c>
      <c r="S84">
        <v>265483</v>
      </c>
      <c r="T84">
        <f t="shared" si="31"/>
        <v>319662</v>
      </c>
      <c r="U84">
        <f t="shared" si="32"/>
        <v>522562</v>
      </c>
      <c r="V84">
        <f t="shared" si="33"/>
        <v>481828</v>
      </c>
      <c r="W84">
        <f t="shared" si="34"/>
        <v>360396</v>
      </c>
      <c r="X84">
        <f t="shared" si="42"/>
        <v>842224</v>
      </c>
      <c r="Z84">
        <f t="shared" si="35"/>
        <v>224.749</v>
      </c>
      <c r="AA84">
        <f t="shared" si="36"/>
        <v>94.913</v>
      </c>
      <c r="AB84">
        <f t="shared" si="37"/>
        <v>257.079</v>
      </c>
      <c r="AC84">
        <f t="shared" si="38"/>
        <v>265.483</v>
      </c>
    </row>
    <row r="85" spans="2:29" ht="13.5">
      <c r="B85" t="s">
        <v>39</v>
      </c>
      <c r="C85">
        <v>106</v>
      </c>
      <c r="D85">
        <v>1492335</v>
      </c>
      <c r="E85">
        <v>4068</v>
      </c>
      <c r="F85">
        <v>1383242</v>
      </c>
      <c r="G85">
        <f t="shared" si="27"/>
        <v>4174</v>
      </c>
      <c r="H85">
        <f t="shared" si="28"/>
        <v>2875577</v>
      </c>
      <c r="I85">
        <v>106</v>
      </c>
      <c r="J85">
        <f t="shared" si="29"/>
        <v>1492.335</v>
      </c>
      <c r="K85">
        <v>4068</v>
      </c>
      <c r="L85">
        <f t="shared" si="30"/>
        <v>1383.242</v>
      </c>
      <c r="O85" t="s">
        <v>39</v>
      </c>
      <c r="P85">
        <v>342624</v>
      </c>
      <c r="Q85">
        <v>158164</v>
      </c>
      <c r="R85">
        <v>304087</v>
      </c>
      <c r="S85">
        <v>301212</v>
      </c>
      <c r="T85">
        <f t="shared" si="31"/>
        <v>500788</v>
      </c>
      <c r="U85">
        <f t="shared" si="32"/>
        <v>605299</v>
      </c>
      <c r="V85">
        <f t="shared" si="33"/>
        <v>646711</v>
      </c>
      <c r="W85">
        <f t="shared" si="34"/>
        <v>459376</v>
      </c>
      <c r="X85">
        <f t="shared" si="42"/>
        <v>1106087</v>
      </c>
      <c r="Z85">
        <f t="shared" si="35"/>
        <v>342.624</v>
      </c>
      <c r="AA85">
        <f t="shared" si="36"/>
        <v>158.164</v>
      </c>
      <c r="AB85">
        <f t="shared" si="37"/>
        <v>304.087</v>
      </c>
      <c r="AC85">
        <f t="shared" si="38"/>
        <v>301.212</v>
      </c>
    </row>
    <row r="86" spans="2:29" ht="13.5">
      <c r="B86" t="s">
        <v>40</v>
      </c>
      <c r="C86">
        <v>109</v>
      </c>
      <c r="D86">
        <v>1377835</v>
      </c>
      <c r="E86">
        <v>4076</v>
      </c>
      <c r="F86">
        <v>1367370</v>
      </c>
      <c r="G86">
        <f t="shared" si="27"/>
        <v>4185</v>
      </c>
      <c r="H86">
        <f t="shared" si="28"/>
        <v>2745205</v>
      </c>
      <c r="I86">
        <v>109</v>
      </c>
      <c r="J86">
        <f t="shared" si="29"/>
        <v>1377.835</v>
      </c>
      <c r="K86">
        <v>4076</v>
      </c>
      <c r="L86">
        <f t="shared" si="30"/>
        <v>1367.37</v>
      </c>
      <c r="O86" t="s">
        <v>40</v>
      </c>
      <c r="P86">
        <v>302798</v>
      </c>
      <c r="Q86">
        <v>159079</v>
      </c>
      <c r="R86">
        <v>288219</v>
      </c>
      <c r="S86">
        <v>309669</v>
      </c>
      <c r="T86">
        <f t="shared" si="31"/>
        <v>461877</v>
      </c>
      <c r="U86">
        <f t="shared" si="32"/>
        <v>597888</v>
      </c>
      <c r="V86">
        <f t="shared" si="33"/>
        <v>591017</v>
      </c>
      <c r="W86">
        <f t="shared" si="34"/>
        <v>468748</v>
      </c>
      <c r="X86">
        <f t="shared" si="42"/>
        <v>1059765</v>
      </c>
      <c r="Z86">
        <f t="shared" si="35"/>
        <v>302.798</v>
      </c>
      <c r="AA86">
        <f t="shared" si="36"/>
        <v>159.079</v>
      </c>
      <c r="AB86">
        <f t="shared" si="37"/>
        <v>288.219</v>
      </c>
      <c r="AC86">
        <f t="shared" si="38"/>
        <v>309.669</v>
      </c>
    </row>
    <row r="87" spans="2:29" ht="13.5">
      <c r="B87" t="s">
        <v>41</v>
      </c>
      <c r="C87">
        <v>107</v>
      </c>
      <c r="D87">
        <v>1506544</v>
      </c>
      <c r="E87">
        <v>4190</v>
      </c>
      <c r="F87">
        <v>1392540</v>
      </c>
      <c r="G87">
        <f t="shared" si="27"/>
        <v>4297</v>
      </c>
      <c r="H87">
        <f t="shared" si="28"/>
        <v>2899084</v>
      </c>
      <c r="I87">
        <v>107</v>
      </c>
      <c r="J87">
        <f t="shared" si="29"/>
        <v>1506.544</v>
      </c>
      <c r="K87">
        <v>4190</v>
      </c>
      <c r="L87">
        <f t="shared" si="30"/>
        <v>1392.54</v>
      </c>
      <c r="O87" t="s">
        <v>41</v>
      </c>
      <c r="P87">
        <v>273885</v>
      </c>
      <c r="Q87">
        <v>172346</v>
      </c>
      <c r="R87">
        <v>319766</v>
      </c>
      <c r="S87">
        <v>367322</v>
      </c>
      <c r="T87">
        <f t="shared" si="31"/>
        <v>446231</v>
      </c>
      <c r="U87">
        <f t="shared" si="32"/>
        <v>687088</v>
      </c>
      <c r="V87">
        <f t="shared" si="33"/>
        <v>593651</v>
      </c>
      <c r="W87">
        <f t="shared" si="34"/>
        <v>539668</v>
      </c>
      <c r="X87">
        <f t="shared" si="42"/>
        <v>1133319</v>
      </c>
      <c r="Z87">
        <f t="shared" si="35"/>
        <v>273.885</v>
      </c>
      <c r="AA87">
        <f t="shared" si="36"/>
        <v>172.346</v>
      </c>
      <c r="AB87">
        <f t="shared" si="37"/>
        <v>319.766</v>
      </c>
      <c r="AC87">
        <f t="shared" si="38"/>
        <v>367.322</v>
      </c>
    </row>
    <row r="88" spans="2:29" ht="13.5">
      <c r="B88" t="s">
        <v>42</v>
      </c>
      <c r="C88">
        <v>106</v>
      </c>
      <c r="D88">
        <v>1549689</v>
      </c>
      <c r="E88">
        <v>3924</v>
      </c>
      <c r="F88">
        <v>1246615</v>
      </c>
      <c r="G88">
        <f t="shared" si="27"/>
        <v>4030</v>
      </c>
      <c r="H88">
        <f t="shared" si="28"/>
        <v>2796304</v>
      </c>
      <c r="I88">
        <v>106</v>
      </c>
      <c r="J88">
        <f t="shared" si="29"/>
        <v>1549.689</v>
      </c>
      <c r="K88">
        <v>3924</v>
      </c>
      <c r="L88">
        <f t="shared" si="30"/>
        <v>1246.615</v>
      </c>
      <c r="O88" t="s">
        <v>42</v>
      </c>
      <c r="P88">
        <v>290859</v>
      </c>
      <c r="Q88">
        <v>144907</v>
      </c>
      <c r="R88">
        <v>318110</v>
      </c>
      <c r="S88">
        <v>335595</v>
      </c>
      <c r="T88">
        <f t="shared" si="31"/>
        <v>435766</v>
      </c>
      <c r="U88">
        <f t="shared" si="32"/>
        <v>653705</v>
      </c>
      <c r="V88">
        <f t="shared" si="33"/>
        <v>608969</v>
      </c>
      <c r="W88">
        <f t="shared" si="34"/>
        <v>480502</v>
      </c>
      <c r="X88">
        <f t="shared" si="42"/>
        <v>1089471</v>
      </c>
      <c r="Z88">
        <f t="shared" si="35"/>
        <v>290.859</v>
      </c>
      <c r="AA88">
        <f t="shared" si="36"/>
        <v>144.907</v>
      </c>
      <c r="AB88">
        <f t="shared" si="37"/>
        <v>318.11</v>
      </c>
      <c r="AC88">
        <f t="shared" si="38"/>
        <v>335.595</v>
      </c>
    </row>
    <row r="89" spans="2:29" ht="13.5">
      <c r="B89" t="s">
        <v>43</v>
      </c>
      <c r="C89">
        <v>104</v>
      </c>
      <c r="D89">
        <v>1304964</v>
      </c>
      <c r="E89">
        <v>4150</v>
      </c>
      <c r="F89">
        <v>1292016</v>
      </c>
      <c r="G89">
        <f t="shared" si="27"/>
        <v>4254</v>
      </c>
      <c r="H89">
        <f t="shared" si="28"/>
        <v>2596980</v>
      </c>
      <c r="I89">
        <v>104</v>
      </c>
      <c r="J89">
        <f t="shared" si="29"/>
        <v>1304.964</v>
      </c>
      <c r="K89">
        <v>4150</v>
      </c>
      <c r="L89">
        <f t="shared" si="30"/>
        <v>1292.016</v>
      </c>
      <c r="O89" t="s">
        <v>43</v>
      </c>
      <c r="P89">
        <v>246481</v>
      </c>
      <c r="Q89">
        <v>189341</v>
      </c>
      <c r="R89">
        <v>259318</v>
      </c>
      <c r="S89">
        <v>245649</v>
      </c>
      <c r="T89">
        <f t="shared" si="31"/>
        <v>435822</v>
      </c>
      <c r="U89">
        <f t="shared" si="32"/>
        <v>504967</v>
      </c>
      <c r="V89">
        <f t="shared" si="33"/>
        <v>505799</v>
      </c>
      <c r="W89">
        <f t="shared" si="34"/>
        <v>434990</v>
      </c>
      <c r="X89">
        <f t="shared" si="42"/>
        <v>940789</v>
      </c>
      <c r="Z89">
        <f t="shared" si="35"/>
        <v>246.481</v>
      </c>
      <c r="AA89">
        <f t="shared" si="36"/>
        <v>189.341</v>
      </c>
      <c r="AB89">
        <f t="shared" si="37"/>
        <v>259.318</v>
      </c>
      <c r="AC89">
        <f t="shared" si="38"/>
        <v>245.649</v>
      </c>
    </row>
    <row r="90" spans="2:29" ht="13.5">
      <c r="B90" t="s">
        <v>44</v>
      </c>
      <c r="C90">
        <v>113</v>
      </c>
      <c r="D90">
        <v>1577567</v>
      </c>
      <c r="E90">
        <v>3793</v>
      </c>
      <c r="F90">
        <v>1164882</v>
      </c>
      <c r="G90">
        <f t="shared" si="27"/>
        <v>3906</v>
      </c>
      <c r="H90">
        <f t="shared" si="28"/>
        <v>2742449</v>
      </c>
      <c r="I90">
        <v>113</v>
      </c>
      <c r="J90">
        <f t="shared" si="29"/>
        <v>1577.567</v>
      </c>
      <c r="K90">
        <v>3793</v>
      </c>
      <c r="L90">
        <f t="shared" si="30"/>
        <v>1164.882</v>
      </c>
      <c r="O90" t="s">
        <v>44</v>
      </c>
      <c r="P90">
        <v>375825</v>
      </c>
      <c r="Q90">
        <v>208943</v>
      </c>
      <c r="R90">
        <v>267074</v>
      </c>
      <c r="S90">
        <v>302500</v>
      </c>
      <c r="T90">
        <f t="shared" si="31"/>
        <v>584768</v>
      </c>
      <c r="U90">
        <f t="shared" si="32"/>
        <v>569574</v>
      </c>
      <c r="V90">
        <f t="shared" si="33"/>
        <v>642899</v>
      </c>
      <c r="W90">
        <f t="shared" si="34"/>
        <v>511443</v>
      </c>
      <c r="X90">
        <f t="shared" si="42"/>
        <v>1154342</v>
      </c>
      <c r="Z90">
        <f t="shared" si="35"/>
        <v>375.825</v>
      </c>
      <c r="AA90">
        <f t="shared" si="36"/>
        <v>208.943</v>
      </c>
      <c r="AB90">
        <f t="shared" si="37"/>
        <v>267.074</v>
      </c>
      <c r="AC90">
        <f t="shared" si="38"/>
        <v>302.5</v>
      </c>
    </row>
    <row r="91" spans="2:29" ht="13.5">
      <c r="B91" t="s">
        <v>45</v>
      </c>
      <c r="C91">
        <v>101</v>
      </c>
      <c r="D91">
        <v>1343571</v>
      </c>
      <c r="E91">
        <v>3621</v>
      </c>
      <c r="F91">
        <v>1087575</v>
      </c>
      <c r="G91">
        <f t="shared" si="27"/>
        <v>3722</v>
      </c>
      <c r="H91">
        <f t="shared" si="28"/>
        <v>2431146</v>
      </c>
      <c r="I91">
        <v>101</v>
      </c>
      <c r="J91">
        <f t="shared" si="29"/>
        <v>1343.571</v>
      </c>
      <c r="K91">
        <v>3621</v>
      </c>
      <c r="L91">
        <f t="shared" si="30"/>
        <v>1087.575</v>
      </c>
      <c r="O91" t="s">
        <v>45</v>
      </c>
      <c r="P91">
        <v>267108</v>
      </c>
      <c r="Q91">
        <v>171717</v>
      </c>
      <c r="R91">
        <v>214542</v>
      </c>
      <c r="S91">
        <v>250197</v>
      </c>
      <c r="T91">
        <f t="shared" si="31"/>
        <v>438825</v>
      </c>
      <c r="U91">
        <f t="shared" si="32"/>
        <v>464739</v>
      </c>
      <c r="V91">
        <f t="shared" si="33"/>
        <v>481650</v>
      </c>
      <c r="W91">
        <f t="shared" si="34"/>
        <v>421914</v>
      </c>
      <c r="X91">
        <f t="shared" si="42"/>
        <v>903564</v>
      </c>
      <c r="Z91">
        <f t="shared" si="35"/>
        <v>267.108</v>
      </c>
      <c r="AA91">
        <f t="shared" si="36"/>
        <v>171.717</v>
      </c>
      <c r="AB91">
        <f t="shared" si="37"/>
        <v>214.542</v>
      </c>
      <c r="AC91">
        <f t="shared" si="38"/>
        <v>250.197</v>
      </c>
    </row>
    <row r="92" spans="3:29" ht="13.5">
      <c r="C92">
        <f aca="true" t="shared" si="43" ref="C92:H92">SUM(C80:C91)</f>
        <v>1267</v>
      </c>
      <c r="D92">
        <f t="shared" si="43"/>
        <v>16355392</v>
      </c>
      <c r="E92">
        <f t="shared" si="43"/>
        <v>45810</v>
      </c>
      <c r="F92">
        <f t="shared" si="43"/>
        <v>15290408</v>
      </c>
      <c r="G92">
        <f t="shared" si="43"/>
        <v>47077</v>
      </c>
      <c r="H92">
        <f t="shared" si="43"/>
        <v>31645800</v>
      </c>
      <c r="I92">
        <v>1267</v>
      </c>
      <c r="J92">
        <f t="shared" si="29"/>
        <v>16355.392</v>
      </c>
      <c r="K92">
        <v>45810</v>
      </c>
      <c r="L92">
        <f t="shared" si="30"/>
        <v>15290.408</v>
      </c>
      <c r="P92">
        <f aca="true" t="shared" si="44" ref="P92:X92">SUM(P80:P91)</f>
        <v>3146189</v>
      </c>
      <c r="Q92">
        <f t="shared" si="44"/>
        <v>1708936</v>
      </c>
      <c r="R92">
        <f t="shared" si="44"/>
        <v>3289554</v>
      </c>
      <c r="S92">
        <f t="shared" si="44"/>
        <v>3565708</v>
      </c>
      <c r="T92">
        <f t="shared" si="44"/>
        <v>4855125</v>
      </c>
      <c r="U92">
        <f t="shared" si="44"/>
        <v>6855262</v>
      </c>
      <c r="V92">
        <f t="shared" si="44"/>
        <v>6435743</v>
      </c>
      <c r="W92">
        <f t="shared" si="44"/>
        <v>5274644</v>
      </c>
      <c r="X92">
        <f t="shared" si="44"/>
        <v>11710387</v>
      </c>
      <c r="Z92">
        <f t="shared" si="35"/>
        <v>3146.189</v>
      </c>
      <c r="AA92">
        <f t="shared" si="36"/>
        <v>1708.936</v>
      </c>
      <c r="AB92">
        <f t="shared" si="37"/>
        <v>3289.554</v>
      </c>
      <c r="AC92">
        <f t="shared" si="38"/>
        <v>3565.708</v>
      </c>
    </row>
    <row r="93" spans="1:29" ht="13.5">
      <c r="A93" t="s">
        <v>53</v>
      </c>
      <c r="B93" t="s">
        <v>33</v>
      </c>
      <c r="C93">
        <v>114</v>
      </c>
      <c r="D93">
        <v>574850</v>
      </c>
      <c r="E93">
        <v>2566</v>
      </c>
      <c r="F93">
        <v>410812</v>
      </c>
      <c r="G93">
        <f t="shared" si="27"/>
        <v>2680</v>
      </c>
      <c r="H93">
        <f t="shared" si="28"/>
        <v>985662</v>
      </c>
      <c r="I93">
        <v>114</v>
      </c>
      <c r="J93">
        <f t="shared" si="29"/>
        <v>574.85</v>
      </c>
      <c r="K93">
        <v>2566</v>
      </c>
      <c r="L93">
        <f t="shared" si="30"/>
        <v>410.812</v>
      </c>
      <c r="N93" t="s">
        <v>53</v>
      </c>
      <c r="O93" t="s">
        <v>33</v>
      </c>
      <c r="P93">
        <v>110178</v>
      </c>
      <c r="Q93">
        <v>111574</v>
      </c>
      <c r="R93">
        <v>112890</v>
      </c>
      <c r="S93">
        <v>137503</v>
      </c>
      <c r="T93">
        <f t="shared" si="31"/>
        <v>221752</v>
      </c>
      <c r="U93">
        <f t="shared" si="32"/>
        <v>250393</v>
      </c>
      <c r="V93">
        <f t="shared" si="33"/>
        <v>223068</v>
      </c>
      <c r="W93">
        <f t="shared" si="34"/>
        <v>249077</v>
      </c>
      <c r="X93">
        <f>SUM(P93:S93)</f>
        <v>472145</v>
      </c>
      <c r="Z93">
        <f t="shared" si="35"/>
        <v>110.178</v>
      </c>
      <c r="AA93">
        <f t="shared" si="36"/>
        <v>111.574</v>
      </c>
      <c r="AB93">
        <f t="shared" si="37"/>
        <v>112.89</v>
      </c>
      <c r="AC93">
        <f t="shared" si="38"/>
        <v>137.503</v>
      </c>
    </row>
    <row r="94" spans="2:29" ht="13.5">
      <c r="B94" t="s">
        <v>35</v>
      </c>
      <c r="C94">
        <v>128</v>
      </c>
      <c r="D94">
        <v>553423</v>
      </c>
      <c r="E94">
        <v>2887</v>
      </c>
      <c r="F94">
        <v>578778</v>
      </c>
      <c r="G94">
        <f t="shared" si="27"/>
        <v>3015</v>
      </c>
      <c r="H94">
        <f t="shared" si="28"/>
        <v>1132201</v>
      </c>
      <c r="I94">
        <v>128</v>
      </c>
      <c r="J94">
        <f t="shared" si="29"/>
        <v>553.423</v>
      </c>
      <c r="K94">
        <v>2887</v>
      </c>
      <c r="L94">
        <f t="shared" si="30"/>
        <v>578.778</v>
      </c>
      <c r="O94" t="s">
        <v>35</v>
      </c>
      <c r="P94">
        <v>64615</v>
      </c>
      <c r="Q94">
        <v>51484</v>
      </c>
      <c r="R94">
        <v>159881</v>
      </c>
      <c r="S94">
        <v>172423</v>
      </c>
      <c r="T94">
        <f t="shared" si="31"/>
        <v>116099</v>
      </c>
      <c r="U94">
        <f t="shared" si="32"/>
        <v>332304</v>
      </c>
      <c r="V94">
        <f t="shared" si="33"/>
        <v>224496</v>
      </c>
      <c r="W94">
        <f t="shared" si="34"/>
        <v>223907</v>
      </c>
      <c r="X94">
        <f aca="true" t="shared" si="45" ref="X94:X104">SUM(P94:S94)</f>
        <v>448403</v>
      </c>
      <c r="Z94">
        <f t="shared" si="35"/>
        <v>64.615</v>
      </c>
      <c r="AA94">
        <f t="shared" si="36"/>
        <v>51.484</v>
      </c>
      <c r="AB94">
        <f t="shared" si="37"/>
        <v>159.881</v>
      </c>
      <c r="AC94">
        <f t="shared" si="38"/>
        <v>172.423</v>
      </c>
    </row>
    <row r="95" spans="2:29" ht="13.5">
      <c r="B95" t="s">
        <v>36</v>
      </c>
      <c r="C95">
        <v>166</v>
      </c>
      <c r="D95">
        <v>643533</v>
      </c>
      <c r="E95">
        <v>2979</v>
      </c>
      <c r="F95">
        <v>603859</v>
      </c>
      <c r="G95">
        <f t="shared" si="27"/>
        <v>3145</v>
      </c>
      <c r="H95">
        <f t="shared" si="28"/>
        <v>1247392</v>
      </c>
      <c r="I95">
        <v>166</v>
      </c>
      <c r="J95">
        <f t="shared" si="29"/>
        <v>643.533</v>
      </c>
      <c r="K95">
        <v>2979</v>
      </c>
      <c r="L95">
        <f t="shared" si="30"/>
        <v>603.859</v>
      </c>
      <c r="O95" t="s">
        <v>36</v>
      </c>
      <c r="P95">
        <v>68503</v>
      </c>
      <c r="Q95">
        <v>82758</v>
      </c>
      <c r="R95">
        <v>164035</v>
      </c>
      <c r="S95">
        <v>169378</v>
      </c>
      <c r="T95">
        <f t="shared" si="31"/>
        <v>151261</v>
      </c>
      <c r="U95">
        <f t="shared" si="32"/>
        <v>333413</v>
      </c>
      <c r="V95">
        <f t="shared" si="33"/>
        <v>232538</v>
      </c>
      <c r="W95">
        <f t="shared" si="34"/>
        <v>252136</v>
      </c>
      <c r="X95">
        <f t="shared" si="45"/>
        <v>484674</v>
      </c>
      <c r="Z95">
        <f t="shared" si="35"/>
        <v>68.503</v>
      </c>
      <c r="AA95">
        <f t="shared" si="36"/>
        <v>82.758</v>
      </c>
      <c r="AB95">
        <f t="shared" si="37"/>
        <v>164.035</v>
      </c>
      <c r="AC95">
        <f t="shared" si="38"/>
        <v>169.378</v>
      </c>
    </row>
    <row r="96" spans="2:29" ht="13.5">
      <c r="B96" t="s">
        <v>37</v>
      </c>
      <c r="C96">
        <v>142</v>
      </c>
      <c r="D96">
        <v>734291</v>
      </c>
      <c r="E96">
        <v>2818</v>
      </c>
      <c r="F96">
        <v>547635</v>
      </c>
      <c r="G96">
        <f t="shared" si="27"/>
        <v>2960</v>
      </c>
      <c r="H96">
        <f t="shared" si="28"/>
        <v>1281926</v>
      </c>
      <c r="I96">
        <v>142</v>
      </c>
      <c r="J96">
        <f t="shared" si="29"/>
        <v>734.291</v>
      </c>
      <c r="K96">
        <v>2818</v>
      </c>
      <c r="L96">
        <f t="shared" si="30"/>
        <v>547.635</v>
      </c>
      <c r="O96" t="s">
        <v>37</v>
      </c>
      <c r="P96">
        <v>68074</v>
      </c>
      <c r="Q96">
        <v>105376</v>
      </c>
      <c r="R96">
        <v>146735</v>
      </c>
      <c r="S96">
        <v>189128</v>
      </c>
      <c r="T96">
        <f t="shared" si="31"/>
        <v>173450</v>
      </c>
      <c r="U96">
        <f t="shared" si="32"/>
        <v>335863</v>
      </c>
      <c r="V96">
        <f t="shared" si="33"/>
        <v>214809</v>
      </c>
      <c r="W96">
        <f t="shared" si="34"/>
        <v>294504</v>
      </c>
      <c r="X96">
        <f t="shared" si="45"/>
        <v>509313</v>
      </c>
      <c r="Z96">
        <f t="shared" si="35"/>
        <v>68.074</v>
      </c>
      <c r="AA96">
        <f t="shared" si="36"/>
        <v>105.376</v>
      </c>
      <c r="AB96">
        <f t="shared" si="37"/>
        <v>146.735</v>
      </c>
      <c r="AC96">
        <f t="shared" si="38"/>
        <v>189.128</v>
      </c>
    </row>
    <row r="97" spans="2:29" ht="13.5">
      <c r="B97" t="s">
        <v>38</v>
      </c>
      <c r="C97">
        <v>113</v>
      </c>
      <c r="D97">
        <v>572964</v>
      </c>
      <c r="E97">
        <v>2708</v>
      </c>
      <c r="F97">
        <v>595105</v>
      </c>
      <c r="G97">
        <f t="shared" si="27"/>
        <v>2821</v>
      </c>
      <c r="H97">
        <f t="shared" si="28"/>
        <v>1168069</v>
      </c>
      <c r="I97">
        <v>113</v>
      </c>
      <c r="J97">
        <f t="shared" si="29"/>
        <v>572.964</v>
      </c>
      <c r="K97">
        <v>2708</v>
      </c>
      <c r="L97">
        <f t="shared" si="30"/>
        <v>595.105</v>
      </c>
      <c r="O97" t="s">
        <v>38</v>
      </c>
      <c r="P97">
        <v>107731</v>
      </c>
      <c r="Q97">
        <v>62712</v>
      </c>
      <c r="R97">
        <v>147030</v>
      </c>
      <c r="S97">
        <v>181673</v>
      </c>
      <c r="T97">
        <f t="shared" si="31"/>
        <v>170443</v>
      </c>
      <c r="U97">
        <f t="shared" si="32"/>
        <v>328703</v>
      </c>
      <c r="V97">
        <f t="shared" si="33"/>
        <v>254761</v>
      </c>
      <c r="W97">
        <f t="shared" si="34"/>
        <v>244385</v>
      </c>
      <c r="X97">
        <f t="shared" si="45"/>
        <v>499146</v>
      </c>
      <c r="Z97">
        <f t="shared" si="35"/>
        <v>107.731</v>
      </c>
      <c r="AA97">
        <f t="shared" si="36"/>
        <v>62.712</v>
      </c>
      <c r="AB97">
        <f t="shared" si="37"/>
        <v>147.03</v>
      </c>
      <c r="AC97">
        <f t="shared" si="38"/>
        <v>181.673</v>
      </c>
    </row>
    <row r="98" spans="2:29" ht="13.5">
      <c r="B98" t="s">
        <v>39</v>
      </c>
      <c r="C98">
        <v>124</v>
      </c>
      <c r="D98">
        <v>670870</v>
      </c>
      <c r="E98">
        <v>2621</v>
      </c>
      <c r="F98">
        <v>589823</v>
      </c>
      <c r="G98">
        <f t="shared" si="27"/>
        <v>2745</v>
      </c>
      <c r="H98">
        <f t="shared" si="28"/>
        <v>1260693</v>
      </c>
      <c r="I98">
        <v>124</v>
      </c>
      <c r="J98">
        <f t="shared" si="29"/>
        <v>670.87</v>
      </c>
      <c r="K98">
        <v>2621</v>
      </c>
      <c r="L98">
        <f t="shared" si="30"/>
        <v>589.823</v>
      </c>
      <c r="O98" t="s">
        <v>39</v>
      </c>
      <c r="P98">
        <v>71843</v>
      </c>
      <c r="Q98">
        <v>130863</v>
      </c>
      <c r="R98">
        <v>136203</v>
      </c>
      <c r="S98">
        <v>199082</v>
      </c>
      <c r="T98">
        <f t="shared" si="31"/>
        <v>202706</v>
      </c>
      <c r="U98">
        <f t="shared" si="32"/>
        <v>335285</v>
      </c>
      <c r="V98">
        <f t="shared" si="33"/>
        <v>208046</v>
      </c>
      <c r="W98">
        <f t="shared" si="34"/>
        <v>329945</v>
      </c>
      <c r="X98">
        <f t="shared" si="45"/>
        <v>537991</v>
      </c>
      <c r="Z98">
        <f t="shared" si="35"/>
        <v>71.843</v>
      </c>
      <c r="AA98">
        <f t="shared" si="36"/>
        <v>130.863</v>
      </c>
      <c r="AB98">
        <f t="shared" si="37"/>
        <v>136.203</v>
      </c>
      <c r="AC98">
        <f t="shared" si="38"/>
        <v>199.082</v>
      </c>
    </row>
    <row r="99" spans="2:29" ht="13.5">
      <c r="B99" t="s">
        <v>40</v>
      </c>
      <c r="C99">
        <v>134</v>
      </c>
      <c r="D99">
        <v>709817</v>
      </c>
      <c r="E99">
        <v>2705</v>
      </c>
      <c r="F99">
        <v>540030</v>
      </c>
      <c r="G99">
        <f t="shared" si="27"/>
        <v>2839</v>
      </c>
      <c r="H99">
        <f t="shared" si="28"/>
        <v>1249847</v>
      </c>
      <c r="I99">
        <v>134</v>
      </c>
      <c r="J99">
        <f t="shared" si="29"/>
        <v>709.817</v>
      </c>
      <c r="K99">
        <v>2705</v>
      </c>
      <c r="L99">
        <f t="shared" si="30"/>
        <v>540.03</v>
      </c>
      <c r="O99" t="s">
        <v>40</v>
      </c>
      <c r="P99">
        <v>64942</v>
      </c>
      <c r="Q99">
        <v>108305</v>
      </c>
      <c r="R99">
        <v>147475</v>
      </c>
      <c r="S99">
        <v>159422</v>
      </c>
      <c r="T99">
        <f t="shared" si="31"/>
        <v>173247</v>
      </c>
      <c r="U99">
        <f t="shared" si="32"/>
        <v>306897</v>
      </c>
      <c r="V99">
        <f t="shared" si="33"/>
        <v>212417</v>
      </c>
      <c r="W99">
        <f t="shared" si="34"/>
        <v>267727</v>
      </c>
      <c r="X99">
        <f t="shared" si="45"/>
        <v>480144</v>
      </c>
      <c r="Z99">
        <f t="shared" si="35"/>
        <v>64.942</v>
      </c>
      <c r="AA99">
        <f t="shared" si="36"/>
        <v>108.305</v>
      </c>
      <c r="AB99">
        <f t="shared" si="37"/>
        <v>147.475</v>
      </c>
      <c r="AC99">
        <f t="shared" si="38"/>
        <v>159.422</v>
      </c>
    </row>
    <row r="100" spans="2:29" ht="13.5">
      <c r="B100" t="s">
        <v>41</v>
      </c>
      <c r="C100">
        <v>131</v>
      </c>
      <c r="D100">
        <v>693446</v>
      </c>
      <c r="E100">
        <v>2934</v>
      </c>
      <c r="F100">
        <v>635869</v>
      </c>
      <c r="G100">
        <f t="shared" si="27"/>
        <v>3065</v>
      </c>
      <c r="H100">
        <f t="shared" si="28"/>
        <v>1329315</v>
      </c>
      <c r="I100">
        <v>131</v>
      </c>
      <c r="J100">
        <f t="shared" si="29"/>
        <v>693.446</v>
      </c>
      <c r="K100">
        <v>2934</v>
      </c>
      <c r="L100">
        <f t="shared" si="30"/>
        <v>635.869</v>
      </c>
      <c r="O100" t="s">
        <v>41</v>
      </c>
      <c r="P100">
        <v>73695</v>
      </c>
      <c r="Q100">
        <v>117295</v>
      </c>
      <c r="R100">
        <v>144288</v>
      </c>
      <c r="S100">
        <v>202943</v>
      </c>
      <c r="T100">
        <f t="shared" si="31"/>
        <v>190990</v>
      </c>
      <c r="U100">
        <f t="shared" si="32"/>
        <v>347231</v>
      </c>
      <c r="V100">
        <f t="shared" si="33"/>
        <v>217983</v>
      </c>
      <c r="W100">
        <f t="shared" si="34"/>
        <v>320238</v>
      </c>
      <c r="X100">
        <f t="shared" si="45"/>
        <v>538221</v>
      </c>
      <c r="Z100">
        <f t="shared" si="35"/>
        <v>73.695</v>
      </c>
      <c r="AA100">
        <f t="shared" si="36"/>
        <v>117.295</v>
      </c>
      <c r="AB100">
        <f t="shared" si="37"/>
        <v>144.288</v>
      </c>
      <c r="AC100">
        <f t="shared" si="38"/>
        <v>202.943</v>
      </c>
    </row>
    <row r="101" spans="2:29" ht="13.5">
      <c r="B101" t="s">
        <v>42</v>
      </c>
      <c r="C101">
        <v>120</v>
      </c>
      <c r="D101">
        <v>661267</v>
      </c>
      <c r="E101">
        <v>2976</v>
      </c>
      <c r="F101">
        <v>579361</v>
      </c>
      <c r="G101">
        <f t="shared" si="27"/>
        <v>3096</v>
      </c>
      <c r="H101">
        <f t="shared" si="28"/>
        <v>1240628</v>
      </c>
      <c r="I101">
        <v>120</v>
      </c>
      <c r="J101">
        <f t="shared" si="29"/>
        <v>661.267</v>
      </c>
      <c r="K101">
        <v>2976</v>
      </c>
      <c r="L101">
        <f t="shared" si="30"/>
        <v>579.361</v>
      </c>
      <c r="O101" t="s">
        <v>42</v>
      </c>
      <c r="P101">
        <v>79674</v>
      </c>
      <c r="Q101">
        <v>104635</v>
      </c>
      <c r="R101">
        <v>141643</v>
      </c>
      <c r="S101">
        <v>193460</v>
      </c>
      <c r="T101">
        <f t="shared" si="31"/>
        <v>184309</v>
      </c>
      <c r="U101">
        <f t="shared" si="32"/>
        <v>335103</v>
      </c>
      <c r="V101">
        <f t="shared" si="33"/>
        <v>221317</v>
      </c>
      <c r="W101">
        <f t="shared" si="34"/>
        <v>298095</v>
      </c>
      <c r="X101">
        <f t="shared" si="45"/>
        <v>519412</v>
      </c>
      <c r="Z101">
        <f t="shared" si="35"/>
        <v>79.674</v>
      </c>
      <c r="AA101">
        <f t="shared" si="36"/>
        <v>104.635</v>
      </c>
      <c r="AB101">
        <f t="shared" si="37"/>
        <v>141.643</v>
      </c>
      <c r="AC101">
        <f t="shared" si="38"/>
        <v>193.46</v>
      </c>
    </row>
    <row r="102" spans="2:29" ht="13.5">
      <c r="B102" t="s">
        <v>43</v>
      </c>
      <c r="C102">
        <v>134</v>
      </c>
      <c r="D102">
        <v>700587</v>
      </c>
      <c r="E102">
        <v>2930</v>
      </c>
      <c r="F102">
        <v>613833</v>
      </c>
      <c r="G102">
        <f t="shared" si="27"/>
        <v>3064</v>
      </c>
      <c r="H102">
        <f t="shared" si="28"/>
        <v>1314420</v>
      </c>
      <c r="I102">
        <v>134</v>
      </c>
      <c r="J102">
        <f t="shared" si="29"/>
        <v>700.587</v>
      </c>
      <c r="K102">
        <v>2930</v>
      </c>
      <c r="L102">
        <f t="shared" si="30"/>
        <v>613.833</v>
      </c>
      <c r="O102" t="s">
        <v>43</v>
      </c>
      <c r="P102">
        <v>67595</v>
      </c>
      <c r="Q102">
        <v>122385</v>
      </c>
      <c r="R102">
        <v>167561</v>
      </c>
      <c r="S102">
        <v>206040</v>
      </c>
      <c r="T102">
        <f t="shared" si="31"/>
        <v>189980</v>
      </c>
      <c r="U102">
        <f t="shared" si="32"/>
        <v>373601</v>
      </c>
      <c r="V102">
        <f t="shared" si="33"/>
        <v>235156</v>
      </c>
      <c r="W102">
        <f t="shared" si="34"/>
        <v>328425</v>
      </c>
      <c r="X102">
        <f t="shared" si="45"/>
        <v>563581</v>
      </c>
      <c r="Z102">
        <f t="shared" si="35"/>
        <v>67.595</v>
      </c>
      <c r="AA102">
        <f t="shared" si="36"/>
        <v>122.385</v>
      </c>
      <c r="AB102">
        <f t="shared" si="37"/>
        <v>167.561</v>
      </c>
      <c r="AC102">
        <f t="shared" si="38"/>
        <v>206.04</v>
      </c>
    </row>
    <row r="103" spans="2:29" ht="13.5">
      <c r="B103" t="s">
        <v>44</v>
      </c>
      <c r="C103">
        <v>146</v>
      </c>
      <c r="D103">
        <v>668073</v>
      </c>
      <c r="E103">
        <v>2870</v>
      </c>
      <c r="F103">
        <v>597907</v>
      </c>
      <c r="G103">
        <f t="shared" si="27"/>
        <v>3016</v>
      </c>
      <c r="H103">
        <f t="shared" si="28"/>
        <v>1265980</v>
      </c>
      <c r="I103">
        <v>146</v>
      </c>
      <c r="J103">
        <f t="shared" si="29"/>
        <v>668.073</v>
      </c>
      <c r="K103">
        <v>2870</v>
      </c>
      <c r="L103">
        <f t="shared" si="30"/>
        <v>597.907</v>
      </c>
      <c r="O103" t="s">
        <v>44</v>
      </c>
      <c r="P103">
        <v>70309</v>
      </c>
      <c r="Q103">
        <v>89153</v>
      </c>
      <c r="R103">
        <v>171199</v>
      </c>
      <c r="S103">
        <v>165056</v>
      </c>
      <c r="T103">
        <f t="shared" si="31"/>
        <v>159462</v>
      </c>
      <c r="U103">
        <f t="shared" si="32"/>
        <v>336255</v>
      </c>
      <c r="V103">
        <f t="shared" si="33"/>
        <v>241508</v>
      </c>
      <c r="W103">
        <f t="shared" si="34"/>
        <v>254209</v>
      </c>
      <c r="X103">
        <f t="shared" si="45"/>
        <v>495717</v>
      </c>
      <c r="Z103">
        <f t="shared" si="35"/>
        <v>70.309</v>
      </c>
      <c r="AA103">
        <f t="shared" si="36"/>
        <v>89.153</v>
      </c>
      <c r="AB103">
        <f t="shared" si="37"/>
        <v>171.199</v>
      </c>
      <c r="AC103">
        <f t="shared" si="38"/>
        <v>165.056</v>
      </c>
    </row>
    <row r="104" spans="2:29" ht="13.5">
      <c r="B104" t="s">
        <v>45</v>
      </c>
      <c r="C104">
        <v>154</v>
      </c>
      <c r="D104">
        <v>740818</v>
      </c>
      <c r="E104">
        <v>2565</v>
      </c>
      <c r="F104">
        <v>288103</v>
      </c>
      <c r="G104">
        <f t="shared" si="27"/>
        <v>2719</v>
      </c>
      <c r="H104">
        <f t="shared" si="28"/>
        <v>1028921</v>
      </c>
      <c r="I104">
        <v>154</v>
      </c>
      <c r="J104">
        <f t="shared" si="29"/>
        <v>740.818</v>
      </c>
      <c r="K104">
        <v>2565</v>
      </c>
      <c r="L104">
        <f t="shared" si="30"/>
        <v>288.103</v>
      </c>
      <c r="O104" t="s">
        <v>45</v>
      </c>
      <c r="P104">
        <v>79452</v>
      </c>
      <c r="Q104">
        <v>117419</v>
      </c>
      <c r="R104">
        <v>95961</v>
      </c>
      <c r="S104">
        <v>93353</v>
      </c>
      <c r="T104">
        <f t="shared" si="31"/>
        <v>196871</v>
      </c>
      <c r="U104">
        <f t="shared" si="32"/>
        <v>189314</v>
      </c>
      <c r="V104">
        <f t="shared" si="33"/>
        <v>175413</v>
      </c>
      <c r="W104">
        <f t="shared" si="34"/>
        <v>210772</v>
      </c>
      <c r="X104">
        <f t="shared" si="45"/>
        <v>386185</v>
      </c>
      <c r="Z104">
        <f t="shared" si="35"/>
        <v>79.452</v>
      </c>
      <c r="AA104">
        <f t="shared" si="36"/>
        <v>117.419</v>
      </c>
      <c r="AB104">
        <f t="shared" si="37"/>
        <v>95.961</v>
      </c>
      <c r="AC104">
        <f t="shared" si="38"/>
        <v>93.353</v>
      </c>
    </row>
    <row r="105" spans="3:29" ht="13.5">
      <c r="C105">
        <f aca="true" t="shared" si="46" ref="C105:H105">SUM(C93:C104)</f>
        <v>1606</v>
      </c>
      <c r="D105">
        <f t="shared" si="46"/>
        <v>7923939</v>
      </c>
      <c r="E105">
        <f t="shared" si="46"/>
        <v>33559</v>
      </c>
      <c r="F105">
        <f t="shared" si="46"/>
        <v>6581115</v>
      </c>
      <c r="G105">
        <f t="shared" si="46"/>
        <v>35165</v>
      </c>
      <c r="H105">
        <f t="shared" si="46"/>
        <v>14505054</v>
      </c>
      <c r="I105">
        <v>1606</v>
      </c>
      <c r="J105">
        <f t="shared" si="29"/>
        <v>7923.939</v>
      </c>
      <c r="K105">
        <v>33559</v>
      </c>
      <c r="L105">
        <f t="shared" si="30"/>
        <v>6581.115</v>
      </c>
      <c r="P105">
        <f aca="true" t="shared" si="47" ref="P105:X105">SUM(P93:P104)</f>
        <v>926611</v>
      </c>
      <c r="Q105">
        <f t="shared" si="47"/>
        <v>1203959</v>
      </c>
      <c r="R105">
        <f t="shared" si="47"/>
        <v>1734901</v>
      </c>
      <c r="S105">
        <f t="shared" si="47"/>
        <v>2069461</v>
      </c>
      <c r="T105">
        <f t="shared" si="47"/>
        <v>2130570</v>
      </c>
      <c r="U105">
        <f t="shared" si="47"/>
        <v>3804362</v>
      </c>
      <c r="V105">
        <f t="shared" si="47"/>
        <v>2661512</v>
      </c>
      <c r="W105">
        <f t="shared" si="47"/>
        <v>3273420</v>
      </c>
      <c r="X105">
        <f t="shared" si="47"/>
        <v>5934932</v>
      </c>
      <c r="Z105">
        <f t="shared" si="35"/>
        <v>926.611</v>
      </c>
      <c r="AA105">
        <f t="shared" si="36"/>
        <v>1203.959</v>
      </c>
      <c r="AB105">
        <f t="shared" si="37"/>
        <v>1734.901</v>
      </c>
      <c r="AC105">
        <f t="shared" si="38"/>
        <v>2069.461</v>
      </c>
    </row>
    <row r="106" spans="1:29" ht="13.5">
      <c r="A106" t="s">
        <v>54</v>
      </c>
      <c r="B106" t="s">
        <v>33</v>
      </c>
      <c r="C106">
        <v>139</v>
      </c>
      <c r="D106">
        <v>1734421</v>
      </c>
      <c r="E106">
        <v>2003</v>
      </c>
      <c r="F106">
        <v>1966998</v>
      </c>
      <c r="G106">
        <f t="shared" si="27"/>
        <v>2142</v>
      </c>
      <c r="H106">
        <f t="shared" si="28"/>
        <v>3701419</v>
      </c>
      <c r="I106">
        <v>139</v>
      </c>
      <c r="J106">
        <f t="shared" si="29"/>
        <v>1734.421</v>
      </c>
      <c r="K106">
        <v>2003</v>
      </c>
      <c r="L106">
        <f t="shared" si="30"/>
        <v>1966.998</v>
      </c>
      <c r="N106" t="s">
        <v>54</v>
      </c>
      <c r="O106" t="s">
        <v>33</v>
      </c>
      <c r="P106">
        <v>211881</v>
      </c>
      <c r="Q106">
        <v>1619021</v>
      </c>
      <c r="R106">
        <v>1703789</v>
      </c>
      <c r="S106">
        <v>938541</v>
      </c>
      <c r="T106">
        <f t="shared" si="31"/>
        <v>1830902</v>
      </c>
      <c r="U106">
        <f t="shared" si="32"/>
        <v>2642330</v>
      </c>
      <c r="V106">
        <f t="shared" si="33"/>
        <v>1915670</v>
      </c>
      <c r="W106">
        <f t="shared" si="34"/>
        <v>2557562</v>
      </c>
      <c r="X106">
        <f>SUM(P106:S106)</f>
        <v>4473232</v>
      </c>
      <c r="Z106">
        <f t="shared" si="35"/>
        <v>211.881</v>
      </c>
      <c r="AA106">
        <f t="shared" si="36"/>
        <v>1619.021</v>
      </c>
      <c r="AB106">
        <f t="shared" si="37"/>
        <v>1703.789</v>
      </c>
      <c r="AC106">
        <f t="shared" si="38"/>
        <v>938.541</v>
      </c>
    </row>
    <row r="107" spans="2:29" ht="13.5">
      <c r="B107" t="s">
        <v>35</v>
      </c>
      <c r="C107">
        <v>113</v>
      </c>
      <c r="D107">
        <v>1487241</v>
      </c>
      <c r="E107">
        <v>1777</v>
      </c>
      <c r="F107">
        <v>1742355</v>
      </c>
      <c r="G107">
        <f t="shared" si="27"/>
        <v>1890</v>
      </c>
      <c r="H107">
        <f t="shared" si="28"/>
        <v>3229596</v>
      </c>
      <c r="I107">
        <v>113</v>
      </c>
      <c r="J107">
        <f t="shared" si="29"/>
        <v>1487.241</v>
      </c>
      <c r="K107">
        <v>1777</v>
      </c>
      <c r="L107">
        <f t="shared" si="30"/>
        <v>1742.355</v>
      </c>
      <c r="O107" t="s">
        <v>35</v>
      </c>
      <c r="P107">
        <v>179408</v>
      </c>
      <c r="Q107">
        <v>1482305</v>
      </c>
      <c r="R107">
        <v>1483670</v>
      </c>
      <c r="S107">
        <v>939837</v>
      </c>
      <c r="T107">
        <f t="shared" si="31"/>
        <v>1661713</v>
      </c>
      <c r="U107">
        <f t="shared" si="32"/>
        <v>2423507</v>
      </c>
      <c r="V107">
        <f t="shared" si="33"/>
        <v>1663078</v>
      </c>
      <c r="W107">
        <f t="shared" si="34"/>
        <v>2422142</v>
      </c>
      <c r="X107">
        <f aca="true" t="shared" si="48" ref="X107:X117">SUM(P107:S107)</f>
        <v>4085220</v>
      </c>
      <c r="Z107">
        <f t="shared" si="35"/>
        <v>179.408</v>
      </c>
      <c r="AA107">
        <f t="shared" si="36"/>
        <v>1482.305</v>
      </c>
      <c r="AB107">
        <f t="shared" si="37"/>
        <v>1483.67</v>
      </c>
      <c r="AC107">
        <f t="shared" si="38"/>
        <v>939.837</v>
      </c>
    </row>
    <row r="108" spans="2:29" ht="13.5">
      <c r="B108" t="s">
        <v>36</v>
      </c>
      <c r="C108">
        <v>158</v>
      </c>
      <c r="D108">
        <v>2027597</v>
      </c>
      <c r="E108">
        <v>2091</v>
      </c>
      <c r="F108">
        <v>2166643</v>
      </c>
      <c r="G108">
        <f t="shared" si="27"/>
        <v>2249</v>
      </c>
      <c r="H108">
        <f t="shared" si="28"/>
        <v>4194240</v>
      </c>
      <c r="I108">
        <v>158</v>
      </c>
      <c r="J108">
        <f t="shared" si="29"/>
        <v>2027.597</v>
      </c>
      <c r="K108">
        <v>2091</v>
      </c>
      <c r="L108">
        <f t="shared" si="30"/>
        <v>2166.643</v>
      </c>
      <c r="O108" t="s">
        <v>36</v>
      </c>
      <c r="P108">
        <v>282492</v>
      </c>
      <c r="Q108">
        <v>1455425</v>
      </c>
      <c r="R108">
        <v>1550984</v>
      </c>
      <c r="S108">
        <v>1290384</v>
      </c>
      <c r="T108">
        <f t="shared" si="31"/>
        <v>1737917</v>
      </c>
      <c r="U108">
        <f t="shared" si="32"/>
        <v>2841368</v>
      </c>
      <c r="V108">
        <f t="shared" si="33"/>
        <v>1833476</v>
      </c>
      <c r="W108">
        <f t="shared" si="34"/>
        <v>2745809</v>
      </c>
      <c r="X108">
        <f t="shared" si="48"/>
        <v>4579285</v>
      </c>
      <c r="Z108">
        <f t="shared" si="35"/>
        <v>282.492</v>
      </c>
      <c r="AA108">
        <f t="shared" si="36"/>
        <v>1455.425</v>
      </c>
      <c r="AB108">
        <f t="shared" si="37"/>
        <v>1550.984</v>
      </c>
      <c r="AC108">
        <f t="shared" si="38"/>
        <v>1290.384</v>
      </c>
    </row>
    <row r="109" spans="2:29" ht="13.5">
      <c r="B109" t="s">
        <v>37</v>
      </c>
      <c r="C109">
        <v>158</v>
      </c>
      <c r="D109">
        <v>2141317</v>
      </c>
      <c r="E109">
        <v>2002</v>
      </c>
      <c r="F109">
        <v>2104703</v>
      </c>
      <c r="G109">
        <f t="shared" si="27"/>
        <v>2160</v>
      </c>
      <c r="H109">
        <f t="shared" si="28"/>
        <v>4246020</v>
      </c>
      <c r="I109">
        <v>158</v>
      </c>
      <c r="J109">
        <f t="shared" si="29"/>
        <v>2141.317</v>
      </c>
      <c r="K109">
        <v>2002</v>
      </c>
      <c r="L109">
        <f t="shared" si="30"/>
        <v>2104.703</v>
      </c>
      <c r="O109" t="s">
        <v>37</v>
      </c>
      <c r="P109">
        <v>223472</v>
      </c>
      <c r="Q109">
        <v>1979314</v>
      </c>
      <c r="R109">
        <v>1501244</v>
      </c>
      <c r="S109">
        <v>1201630</v>
      </c>
      <c r="T109">
        <f t="shared" si="31"/>
        <v>2202786</v>
      </c>
      <c r="U109">
        <f t="shared" si="32"/>
        <v>2702874</v>
      </c>
      <c r="V109">
        <f t="shared" si="33"/>
        <v>1724716</v>
      </c>
      <c r="W109">
        <f t="shared" si="34"/>
        <v>3180944</v>
      </c>
      <c r="X109">
        <f t="shared" si="48"/>
        <v>4905660</v>
      </c>
      <c r="Z109">
        <f t="shared" si="35"/>
        <v>223.472</v>
      </c>
      <c r="AA109">
        <f t="shared" si="36"/>
        <v>1979.314</v>
      </c>
      <c r="AB109">
        <f t="shared" si="37"/>
        <v>1501.244</v>
      </c>
      <c r="AC109">
        <f t="shared" si="38"/>
        <v>1201.63</v>
      </c>
    </row>
    <row r="110" spans="2:29" ht="13.5">
      <c r="B110" t="s">
        <v>38</v>
      </c>
      <c r="C110">
        <v>139</v>
      </c>
      <c r="D110">
        <v>1625281</v>
      </c>
      <c r="E110">
        <v>1967</v>
      </c>
      <c r="F110">
        <v>1850959</v>
      </c>
      <c r="G110">
        <f t="shared" si="27"/>
        <v>2106</v>
      </c>
      <c r="H110">
        <f t="shared" si="28"/>
        <v>3476240</v>
      </c>
      <c r="I110">
        <v>139</v>
      </c>
      <c r="J110">
        <f t="shared" si="29"/>
        <v>1625.281</v>
      </c>
      <c r="K110">
        <v>1967</v>
      </c>
      <c r="L110">
        <f t="shared" si="30"/>
        <v>1850.959</v>
      </c>
      <c r="O110" t="s">
        <v>38</v>
      </c>
      <c r="P110">
        <v>217473</v>
      </c>
      <c r="Q110">
        <v>1626959</v>
      </c>
      <c r="R110">
        <v>1329303</v>
      </c>
      <c r="S110">
        <v>927887</v>
      </c>
      <c r="T110">
        <f t="shared" si="31"/>
        <v>1844432</v>
      </c>
      <c r="U110">
        <f t="shared" si="32"/>
        <v>2257190</v>
      </c>
      <c r="V110">
        <f t="shared" si="33"/>
        <v>1546776</v>
      </c>
      <c r="W110">
        <f t="shared" si="34"/>
        <v>2554846</v>
      </c>
      <c r="X110">
        <f t="shared" si="48"/>
        <v>4101622</v>
      </c>
      <c r="Z110">
        <f t="shared" si="35"/>
        <v>217.473</v>
      </c>
      <c r="AA110">
        <f t="shared" si="36"/>
        <v>1626.959</v>
      </c>
      <c r="AB110">
        <f t="shared" si="37"/>
        <v>1329.303</v>
      </c>
      <c r="AC110">
        <f t="shared" si="38"/>
        <v>927.887</v>
      </c>
    </row>
    <row r="111" spans="2:29" ht="13.5">
      <c r="B111" t="s">
        <v>39</v>
      </c>
      <c r="C111">
        <v>136</v>
      </c>
      <c r="D111">
        <v>1586593</v>
      </c>
      <c r="E111">
        <v>1832</v>
      </c>
      <c r="F111">
        <v>1757022</v>
      </c>
      <c r="G111">
        <f t="shared" si="27"/>
        <v>1968</v>
      </c>
      <c r="H111">
        <f t="shared" si="28"/>
        <v>3343615</v>
      </c>
      <c r="I111">
        <v>136</v>
      </c>
      <c r="J111">
        <f t="shared" si="29"/>
        <v>1586.593</v>
      </c>
      <c r="K111">
        <v>1832</v>
      </c>
      <c r="L111">
        <f t="shared" si="30"/>
        <v>1757.022</v>
      </c>
      <c r="O111" t="s">
        <v>39</v>
      </c>
      <c r="P111">
        <v>231272</v>
      </c>
      <c r="Q111">
        <v>1444082</v>
      </c>
      <c r="R111">
        <v>1355166</v>
      </c>
      <c r="S111">
        <v>954067</v>
      </c>
      <c r="T111">
        <f t="shared" si="31"/>
        <v>1675354</v>
      </c>
      <c r="U111">
        <f t="shared" si="32"/>
        <v>2309233</v>
      </c>
      <c r="V111">
        <f t="shared" si="33"/>
        <v>1586438</v>
      </c>
      <c r="W111">
        <f t="shared" si="34"/>
        <v>2398149</v>
      </c>
      <c r="X111">
        <f t="shared" si="48"/>
        <v>3984587</v>
      </c>
      <c r="Z111">
        <f t="shared" si="35"/>
        <v>231.272</v>
      </c>
      <c r="AA111">
        <f t="shared" si="36"/>
        <v>1444.082</v>
      </c>
      <c r="AB111">
        <f t="shared" si="37"/>
        <v>1355.166</v>
      </c>
      <c r="AC111">
        <f t="shared" si="38"/>
        <v>954.067</v>
      </c>
    </row>
    <row r="112" spans="2:29" ht="13.5">
      <c r="B112" t="s">
        <v>40</v>
      </c>
      <c r="C112">
        <v>136</v>
      </c>
      <c r="D112">
        <v>1491113</v>
      </c>
      <c r="E112">
        <v>1937</v>
      </c>
      <c r="F112">
        <v>1976368</v>
      </c>
      <c r="G112">
        <f t="shared" si="27"/>
        <v>2073</v>
      </c>
      <c r="H112">
        <f t="shared" si="28"/>
        <v>3467481</v>
      </c>
      <c r="I112">
        <v>136</v>
      </c>
      <c r="J112">
        <f t="shared" si="29"/>
        <v>1491.113</v>
      </c>
      <c r="K112">
        <v>1937</v>
      </c>
      <c r="L112">
        <f t="shared" si="30"/>
        <v>1976.368</v>
      </c>
      <c r="O112" t="s">
        <v>40</v>
      </c>
      <c r="P112">
        <v>198369</v>
      </c>
      <c r="Q112">
        <v>1293653</v>
      </c>
      <c r="R112">
        <v>1583960</v>
      </c>
      <c r="S112">
        <v>1004731</v>
      </c>
      <c r="T112">
        <f t="shared" si="31"/>
        <v>1492022</v>
      </c>
      <c r="U112">
        <f t="shared" si="32"/>
        <v>2588691</v>
      </c>
      <c r="V112">
        <f t="shared" si="33"/>
        <v>1782329</v>
      </c>
      <c r="W112">
        <f t="shared" si="34"/>
        <v>2298384</v>
      </c>
      <c r="X112">
        <f t="shared" si="48"/>
        <v>4080713</v>
      </c>
      <c r="Z112">
        <f t="shared" si="35"/>
        <v>198.369</v>
      </c>
      <c r="AA112">
        <f t="shared" si="36"/>
        <v>1293.653</v>
      </c>
      <c r="AB112">
        <f t="shared" si="37"/>
        <v>1583.96</v>
      </c>
      <c r="AC112">
        <f t="shared" si="38"/>
        <v>1004.731</v>
      </c>
    </row>
    <row r="113" spans="2:29" ht="13.5">
      <c r="B113" t="s">
        <v>41</v>
      </c>
      <c r="C113">
        <v>151</v>
      </c>
      <c r="D113">
        <v>1813328</v>
      </c>
      <c r="E113">
        <v>2039</v>
      </c>
      <c r="F113">
        <v>2024610</v>
      </c>
      <c r="G113">
        <f t="shared" si="27"/>
        <v>2190</v>
      </c>
      <c r="H113">
        <f t="shared" si="28"/>
        <v>3837938</v>
      </c>
      <c r="I113">
        <v>151</v>
      </c>
      <c r="J113">
        <f t="shared" si="29"/>
        <v>1813.328</v>
      </c>
      <c r="K113">
        <v>2039</v>
      </c>
      <c r="L113">
        <f t="shared" si="30"/>
        <v>2024.61</v>
      </c>
      <c r="O113" t="s">
        <v>41</v>
      </c>
      <c r="P113">
        <v>282151</v>
      </c>
      <c r="Q113">
        <v>1898883</v>
      </c>
      <c r="R113">
        <v>1543189</v>
      </c>
      <c r="S113">
        <v>1225555</v>
      </c>
      <c r="T113">
        <f t="shared" si="31"/>
        <v>2181034</v>
      </c>
      <c r="U113">
        <f t="shared" si="32"/>
        <v>2768744</v>
      </c>
      <c r="V113">
        <f t="shared" si="33"/>
        <v>1825340</v>
      </c>
      <c r="W113">
        <f t="shared" si="34"/>
        <v>3124438</v>
      </c>
      <c r="X113">
        <f t="shared" si="48"/>
        <v>4949778</v>
      </c>
      <c r="Z113">
        <f t="shared" si="35"/>
        <v>282.151</v>
      </c>
      <c r="AA113">
        <f t="shared" si="36"/>
        <v>1898.883</v>
      </c>
      <c r="AB113">
        <f t="shared" si="37"/>
        <v>1543.189</v>
      </c>
      <c r="AC113">
        <f t="shared" si="38"/>
        <v>1225.555</v>
      </c>
    </row>
    <row r="114" spans="2:29" ht="13.5">
      <c r="B114" t="s">
        <v>42</v>
      </c>
      <c r="C114">
        <v>136</v>
      </c>
      <c r="D114">
        <v>1421679</v>
      </c>
      <c r="E114">
        <v>1878</v>
      </c>
      <c r="F114">
        <v>1780314</v>
      </c>
      <c r="G114">
        <f t="shared" si="27"/>
        <v>2014</v>
      </c>
      <c r="H114">
        <f t="shared" si="28"/>
        <v>3201993</v>
      </c>
      <c r="I114">
        <v>136</v>
      </c>
      <c r="J114">
        <f t="shared" si="29"/>
        <v>1421.679</v>
      </c>
      <c r="K114">
        <v>1878</v>
      </c>
      <c r="L114">
        <f t="shared" si="30"/>
        <v>1780.314</v>
      </c>
      <c r="O114" t="s">
        <v>42</v>
      </c>
      <c r="P114">
        <v>315693</v>
      </c>
      <c r="Q114">
        <v>1166388</v>
      </c>
      <c r="R114">
        <v>1381816</v>
      </c>
      <c r="S114">
        <v>1151302</v>
      </c>
      <c r="T114">
        <f t="shared" si="31"/>
        <v>1482081</v>
      </c>
      <c r="U114">
        <f t="shared" si="32"/>
        <v>2533118</v>
      </c>
      <c r="V114">
        <f t="shared" si="33"/>
        <v>1697509</v>
      </c>
      <c r="W114">
        <f t="shared" si="34"/>
        <v>2317690</v>
      </c>
      <c r="X114">
        <f t="shared" si="48"/>
        <v>4015199</v>
      </c>
      <c r="Z114">
        <f t="shared" si="35"/>
        <v>315.693</v>
      </c>
      <c r="AA114">
        <f t="shared" si="36"/>
        <v>1166.388</v>
      </c>
      <c r="AB114">
        <f t="shared" si="37"/>
        <v>1381.816</v>
      </c>
      <c r="AC114">
        <f t="shared" si="38"/>
        <v>1151.302</v>
      </c>
    </row>
    <row r="115" spans="2:29" ht="13.5">
      <c r="B115" t="s">
        <v>43</v>
      </c>
      <c r="C115">
        <v>135</v>
      </c>
      <c r="D115">
        <v>1599450</v>
      </c>
      <c r="E115">
        <v>1922</v>
      </c>
      <c r="F115">
        <v>1910601</v>
      </c>
      <c r="G115">
        <f t="shared" si="27"/>
        <v>2057</v>
      </c>
      <c r="H115">
        <f t="shared" si="28"/>
        <v>3510051</v>
      </c>
      <c r="I115">
        <v>135</v>
      </c>
      <c r="J115">
        <f t="shared" si="29"/>
        <v>1599.45</v>
      </c>
      <c r="K115">
        <v>1922</v>
      </c>
      <c r="L115">
        <f t="shared" si="30"/>
        <v>1910.601</v>
      </c>
      <c r="O115" t="s">
        <v>43</v>
      </c>
      <c r="P115">
        <v>215074</v>
      </c>
      <c r="Q115">
        <v>1744422</v>
      </c>
      <c r="R115">
        <v>1495400</v>
      </c>
      <c r="S115">
        <v>999686</v>
      </c>
      <c r="T115">
        <f t="shared" si="31"/>
        <v>1959496</v>
      </c>
      <c r="U115">
        <f t="shared" si="32"/>
        <v>2495086</v>
      </c>
      <c r="V115">
        <f t="shared" si="33"/>
        <v>1710474</v>
      </c>
      <c r="W115">
        <f t="shared" si="34"/>
        <v>2744108</v>
      </c>
      <c r="X115">
        <f t="shared" si="48"/>
        <v>4454582</v>
      </c>
      <c r="Z115">
        <f t="shared" si="35"/>
        <v>215.074</v>
      </c>
      <c r="AA115">
        <f t="shared" si="36"/>
        <v>1744.422</v>
      </c>
      <c r="AB115">
        <f t="shared" si="37"/>
        <v>1495.4</v>
      </c>
      <c r="AC115">
        <f t="shared" si="38"/>
        <v>999.686</v>
      </c>
    </row>
    <row r="116" spans="2:29" ht="13.5">
      <c r="B116" t="s">
        <v>44</v>
      </c>
      <c r="C116">
        <v>122</v>
      </c>
      <c r="D116">
        <v>1496664</v>
      </c>
      <c r="E116">
        <v>1825</v>
      </c>
      <c r="F116">
        <v>1992176</v>
      </c>
      <c r="G116">
        <f t="shared" si="27"/>
        <v>1947</v>
      </c>
      <c r="H116">
        <f t="shared" si="28"/>
        <v>3488840</v>
      </c>
      <c r="I116">
        <v>122</v>
      </c>
      <c r="J116">
        <f t="shared" si="29"/>
        <v>1496.664</v>
      </c>
      <c r="K116">
        <v>1825</v>
      </c>
      <c r="L116">
        <f t="shared" si="30"/>
        <v>1992.176</v>
      </c>
      <c r="O116" t="s">
        <v>44</v>
      </c>
      <c r="P116">
        <v>178630</v>
      </c>
      <c r="Q116">
        <v>1557753</v>
      </c>
      <c r="R116">
        <v>1504624</v>
      </c>
      <c r="S116">
        <v>1076774</v>
      </c>
      <c r="T116">
        <f t="shared" si="31"/>
        <v>1736383</v>
      </c>
      <c r="U116">
        <f t="shared" si="32"/>
        <v>2581398</v>
      </c>
      <c r="V116">
        <f t="shared" si="33"/>
        <v>1683254</v>
      </c>
      <c r="W116">
        <f t="shared" si="34"/>
        <v>2634527</v>
      </c>
      <c r="X116">
        <f t="shared" si="48"/>
        <v>4317781</v>
      </c>
      <c r="Z116">
        <f t="shared" si="35"/>
        <v>178.63</v>
      </c>
      <c r="AA116">
        <f t="shared" si="36"/>
        <v>1557.753</v>
      </c>
      <c r="AB116">
        <f t="shared" si="37"/>
        <v>1504.624</v>
      </c>
      <c r="AC116">
        <f t="shared" si="38"/>
        <v>1076.774</v>
      </c>
    </row>
    <row r="117" spans="2:29" ht="13.5">
      <c r="B117" t="s">
        <v>45</v>
      </c>
      <c r="C117">
        <v>107</v>
      </c>
      <c r="D117">
        <v>1314157</v>
      </c>
      <c r="E117">
        <v>1820</v>
      </c>
      <c r="F117">
        <v>1902512</v>
      </c>
      <c r="G117">
        <f t="shared" si="27"/>
        <v>1927</v>
      </c>
      <c r="H117">
        <f t="shared" si="28"/>
        <v>3216669</v>
      </c>
      <c r="I117">
        <v>107</v>
      </c>
      <c r="J117">
        <f t="shared" si="29"/>
        <v>1314.157</v>
      </c>
      <c r="K117">
        <v>1820</v>
      </c>
      <c r="L117">
        <f t="shared" si="30"/>
        <v>1902.512</v>
      </c>
      <c r="O117" t="s">
        <v>45</v>
      </c>
      <c r="P117">
        <v>128267</v>
      </c>
      <c r="Q117">
        <v>1242472</v>
      </c>
      <c r="R117">
        <v>1516021</v>
      </c>
      <c r="S117">
        <v>1115122</v>
      </c>
      <c r="T117">
        <f t="shared" si="31"/>
        <v>1370739</v>
      </c>
      <c r="U117">
        <f t="shared" si="32"/>
        <v>2631143</v>
      </c>
      <c r="V117">
        <f t="shared" si="33"/>
        <v>1644288</v>
      </c>
      <c r="W117">
        <f t="shared" si="34"/>
        <v>2357594</v>
      </c>
      <c r="X117">
        <f t="shared" si="48"/>
        <v>4001882</v>
      </c>
      <c r="Z117">
        <f t="shared" si="35"/>
        <v>128.267</v>
      </c>
      <c r="AA117">
        <f t="shared" si="36"/>
        <v>1242.472</v>
      </c>
      <c r="AB117">
        <f t="shared" si="37"/>
        <v>1516.021</v>
      </c>
      <c r="AC117">
        <f t="shared" si="38"/>
        <v>1115.122</v>
      </c>
    </row>
    <row r="118" spans="3:29" ht="13.5">
      <c r="C118">
        <f aca="true" t="shared" si="49" ref="C118:H118">SUM(C106:C117)</f>
        <v>1630</v>
      </c>
      <c r="D118">
        <f t="shared" si="49"/>
        <v>19738841</v>
      </c>
      <c r="E118">
        <f t="shared" si="49"/>
        <v>23093</v>
      </c>
      <c r="F118">
        <f t="shared" si="49"/>
        <v>23175261</v>
      </c>
      <c r="G118">
        <f t="shared" si="49"/>
        <v>24723</v>
      </c>
      <c r="H118">
        <f t="shared" si="49"/>
        <v>42914102</v>
      </c>
      <c r="I118">
        <v>1630</v>
      </c>
      <c r="J118">
        <f t="shared" si="29"/>
        <v>19738.841</v>
      </c>
      <c r="K118">
        <v>23093</v>
      </c>
      <c r="L118">
        <f t="shared" si="30"/>
        <v>23175.261</v>
      </c>
      <c r="P118">
        <f aca="true" t="shared" si="50" ref="P118:X118">SUM(P106:P117)</f>
        <v>2664182</v>
      </c>
      <c r="Q118">
        <f t="shared" si="50"/>
        <v>18510677</v>
      </c>
      <c r="R118">
        <f t="shared" si="50"/>
        <v>17949166</v>
      </c>
      <c r="S118">
        <f t="shared" si="50"/>
        <v>12825516</v>
      </c>
      <c r="T118">
        <f t="shared" si="50"/>
        <v>21174859</v>
      </c>
      <c r="U118">
        <f t="shared" si="50"/>
        <v>30774682</v>
      </c>
      <c r="V118">
        <f t="shared" si="50"/>
        <v>20613348</v>
      </c>
      <c r="W118">
        <f t="shared" si="50"/>
        <v>31336193</v>
      </c>
      <c r="X118">
        <f t="shared" si="50"/>
        <v>51949541</v>
      </c>
      <c r="Z118">
        <f t="shared" si="35"/>
        <v>2664.182</v>
      </c>
      <c r="AA118">
        <f t="shared" si="36"/>
        <v>18510.677</v>
      </c>
      <c r="AB118">
        <f t="shared" si="37"/>
        <v>17949.166</v>
      </c>
      <c r="AC118">
        <f t="shared" si="38"/>
        <v>12825.516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kawasaki-user</cp:lastModifiedBy>
  <cp:lastPrinted>2013-10-18T02:26:52Z</cp:lastPrinted>
  <dcterms:created xsi:type="dcterms:W3CDTF">2007-10-12T07:27:08Z</dcterms:created>
  <dcterms:modified xsi:type="dcterms:W3CDTF">2013-12-27T05:46:31Z</dcterms:modified>
  <cp:category/>
  <cp:version/>
  <cp:contentType/>
  <cp:contentStatus/>
</cp:coreProperties>
</file>