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heckCompatibility="1" defaultThemeVersion="124226"/>
  <bookViews>
    <workbookView xWindow="10230" yWindow="-15" windowWidth="10275" windowHeight="8025"/>
  </bookViews>
  <sheets>
    <sheet name="集計表" sheetId="5" r:id="rId1"/>
    <sheet name="貨物" sheetId="2" r:id="rId2"/>
    <sheet name="Sheet2" sheetId="6" r:id="rId3"/>
    <sheet name="船舶総トン数" sheetId="7" r:id="rId4"/>
  </sheets>
  <definedNames>
    <definedName name="_xlnm.Print_Area" localSheetId="0">集計表!$A$1:$W$31</definedName>
  </definedNames>
  <calcPr calcId="145621"/>
</workbook>
</file>

<file path=xl/calcChain.xml><?xml version="1.0" encoding="utf-8"?>
<calcChain xmlns="http://schemas.openxmlformats.org/spreadsheetml/2006/main">
  <c r="K5" i="6" l="1"/>
  <c r="K6" i="6"/>
  <c r="K7" i="6"/>
  <c r="K8" i="6"/>
  <c r="K9" i="6"/>
  <c r="K10" i="6"/>
  <c r="K11" i="6"/>
  <c r="K12" i="6"/>
  <c r="K13" i="6"/>
  <c r="K14" i="6"/>
  <c r="K15" i="6"/>
  <c r="K4" i="6"/>
  <c r="K16" i="6" s="1"/>
  <c r="I16" i="6"/>
  <c r="J16" i="6"/>
  <c r="I5" i="6"/>
  <c r="J5" i="6"/>
  <c r="I6" i="6"/>
  <c r="J6" i="6"/>
  <c r="I7" i="6"/>
  <c r="J7" i="6"/>
  <c r="I8" i="6"/>
  <c r="J8" i="6"/>
  <c r="I9" i="6"/>
  <c r="J9" i="6"/>
  <c r="I10" i="6"/>
  <c r="J10" i="6"/>
  <c r="I11" i="6"/>
  <c r="J11" i="6"/>
  <c r="I12" i="6"/>
  <c r="J12" i="6"/>
  <c r="I13" i="6"/>
  <c r="J13" i="6"/>
  <c r="I14" i="6"/>
  <c r="J14" i="6"/>
  <c r="I15" i="6"/>
  <c r="J15" i="6"/>
  <c r="J4" i="6"/>
  <c r="I4" i="6"/>
  <c r="H16" i="6"/>
  <c r="B16" i="6"/>
  <c r="C16" i="6"/>
  <c r="D16" i="6"/>
  <c r="E16" i="6"/>
  <c r="F16" i="6"/>
  <c r="G16" i="6"/>
</calcChain>
</file>

<file path=xl/sharedStrings.xml><?xml version="1.0" encoding="utf-8"?>
<sst xmlns="http://schemas.openxmlformats.org/spreadsheetml/2006/main" count="136" uniqueCount="63">
  <si>
    <t>船舶データ（千総トン）</t>
    <rPh sb="0" eb="2">
      <t>センパク</t>
    </rPh>
    <rPh sb="6" eb="7">
      <t>セン</t>
    </rPh>
    <rPh sb="7" eb="8">
      <t>ソウ</t>
    </rPh>
    <phoneticPr fontId="2"/>
  </si>
  <si>
    <t>税関データ</t>
    <rPh sb="0" eb="2">
      <t>ゼイカン</t>
    </rPh>
    <phoneticPr fontId="2"/>
  </si>
  <si>
    <t>合     計</t>
    <rPh sb="0" eb="1">
      <t>ゴウ</t>
    </rPh>
    <rPh sb="6" eb="7">
      <t>ケイ</t>
    </rPh>
    <phoneticPr fontId="2"/>
  </si>
  <si>
    <t>外  航  船</t>
    <rPh sb="0" eb="1">
      <t>ソト</t>
    </rPh>
    <rPh sb="3" eb="4">
      <t>ワタル</t>
    </rPh>
    <rPh sb="6" eb="7">
      <t>フネ</t>
    </rPh>
    <phoneticPr fontId="2"/>
  </si>
  <si>
    <t>内  航  船</t>
    <rPh sb="0" eb="1">
      <t>ウチ</t>
    </rPh>
    <rPh sb="3" eb="4">
      <t>ワタル</t>
    </rPh>
    <rPh sb="6" eb="7">
      <t>セン</t>
    </rPh>
    <phoneticPr fontId="2"/>
  </si>
  <si>
    <t>合         計</t>
    <rPh sb="0" eb="1">
      <t>ゴウ</t>
    </rPh>
    <rPh sb="10" eb="11">
      <t>ケイ</t>
    </rPh>
    <phoneticPr fontId="2"/>
  </si>
  <si>
    <t>外  貿  貨  物</t>
    <rPh sb="0" eb="1">
      <t>ソト</t>
    </rPh>
    <rPh sb="3" eb="4">
      <t>ボウ</t>
    </rPh>
    <rPh sb="6" eb="7">
      <t>カ</t>
    </rPh>
    <rPh sb="9" eb="10">
      <t>モノ</t>
    </rPh>
    <phoneticPr fontId="2"/>
  </si>
  <si>
    <t>内  貿  貨  物</t>
    <rPh sb="0" eb="1">
      <t>ウチ</t>
    </rPh>
    <rPh sb="3" eb="4">
      <t>ボウ</t>
    </rPh>
    <rPh sb="6" eb="7">
      <t>カ</t>
    </rPh>
    <rPh sb="9" eb="10">
      <t>モノ</t>
    </rPh>
    <phoneticPr fontId="2"/>
  </si>
  <si>
    <t>港名称</t>
    <rPh sb="0" eb="1">
      <t>ミナト</t>
    </rPh>
    <rPh sb="1" eb="3">
      <t>メイショウ</t>
    </rPh>
    <phoneticPr fontId="2"/>
  </si>
  <si>
    <t>隻数</t>
    <rPh sb="0" eb="2">
      <t>セキスウ</t>
    </rPh>
    <phoneticPr fontId="2"/>
  </si>
  <si>
    <t>順位</t>
    <rPh sb="0" eb="2">
      <t>ジュンイ</t>
    </rPh>
    <phoneticPr fontId="2"/>
  </si>
  <si>
    <t>合計</t>
    <rPh sb="0" eb="2">
      <t>ゴウケイ</t>
    </rPh>
    <phoneticPr fontId="2"/>
  </si>
  <si>
    <t>輸移出</t>
    <rPh sb="0" eb="1">
      <t>ユ</t>
    </rPh>
    <rPh sb="1" eb="3">
      <t>イシュツ</t>
    </rPh>
    <phoneticPr fontId="2"/>
  </si>
  <si>
    <t>輸移入</t>
    <rPh sb="0" eb="1">
      <t>ユ</t>
    </rPh>
    <rPh sb="1" eb="3">
      <t>イニュウ</t>
    </rPh>
    <phoneticPr fontId="2"/>
  </si>
  <si>
    <t>小計</t>
    <rPh sb="0" eb="2">
      <t>ショウケイ</t>
    </rPh>
    <phoneticPr fontId="2"/>
  </si>
  <si>
    <t>輸出</t>
    <rPh sb="0" eb="2">
      <t>ユシュツ</t>
    </rPh>
    <phoneticPr fontId="2"/>
  </si>
  <si>
    <t>輸入</t>
    <rPh sb="0" eb="2">
      <t>ユニュウ</t>
    </rPh>
    <phoneticPr fontId="2"/>
  </si>
  <si>
    <t>移出</t>
    <rPh sb="0" eb="2">
      <t>イシュツ</t>
    </rPh>
    <phoneticPr fontId="2"/>
  </si>
  <si>
    <t>移入</t>
    <rPh sb="0" eb="2">
      <t>イニュウ</t>
    </rPh>
    <phoneticPr fontId="2"/>
  </si>
  <si>
    <t>Ｇ／Ｔ</t>
    <phoneticPr fontId="2"/>
  </si>
  <si>
    <t>　海上出入貨物データ（千トン）　</t>
    <rPh sb="1" eb="3">
      <t>カイジョウ</t>
    </rPh>
    <rPh sb="3" eb="5">
      <t>デイリ</t>
    </rPh>
    <rPh sb="5" eb="7">
      <t>カモツ</t>
    </rPh>
    <rPh sb="11" eb="12">
      <t>セン</t>
    </rPh>
    <phoneticPr fontId="2"/>
  </si>
  <si>
    <t>※税関データは横浜税関の資料によるものです｡</t>
    <phoneticPr fontId="2"/>
  </si>
  <si>
    <t>門司</t>
    <rPh sb="0" eb="2">
      <t>モジ</t>
    </rPh>
    <phoneticPr fontId="2"/>
  </si>
  <si>
    <t>戸畑</t>
    <rPh sb="0" eb="2">
      <t>トバタ</t>
    </rPh>
    <phoneticPr fontId="2"/>
  </si>
  <si>
    <t>伏木</t>
    <rPh sb="0" eb="2">
      <t>フシキ</t>
    </rPh>
    <phoneticPr fontId="2"/>
  </si>
  <si>
    <t>富山</t>
    <rPh sb="0" eb="2">
      <t>トミヤマ</t>
    </rPh>
    <phoneticPr fontId="2"/>
  </si>
  <si>
    <t>和歌山</t>
    <rPh sb="0" eb="3">
      <t>ワカヤマ</t>
    </rPh>
    <phoneticPr fontId="2"/>
  </si>
  <si>
    <t>下津</t>
    <rPh sb="0" eb="2">
      <t>シモツ</t>
    </rPh>
    <phoneticPr fontId="2"/>
  </si>
  <si>
    <t>主要港との港勢比較表</t>
    <rPh sb="0" eb="2">
      <t>シュヨウ</t>
    </rPh>
    <rPh sb="2" eb="3">
      <t>ミナト</t>
    </rPh>
    <rPh sb="5" eb="6">
      <t>ミナト</t>
    </rPh>
    <rPh sb="6" eb="7">
      <t>セイ</t>
    </rPh>
    <rPh sb="7" eb="9">
      <t>ヒカク</t>
    </rPh>
    <rPh sb="9" eb="10">
      <t>ヒョウ</t>
    </rPh>
    <phoneticPr fontId="2"/>
  </si>
  <si>
    <t>名古屋港</t>
    <rPh sb="3" eb="4">
      <t>ミナト</t>
    </rPh>
    <phoneticPr fontId="2"/>
  </si>
  <si>
    <t>千葉港</t>
    <rPh sb="2" eb="3">
      <t>ミナト</t>
    </rPh>
    <phoneticPr fontId="2"/>
  </si>
  <si>
    <t>横浜港</t>
    <rPh sb="2" eb="3">
      <t>ミナト</t>
    </rPh>
    <phoneticPr fontId="2"/>
  </si>
  <si>
    <t>苫小牧港</t>
    <rPh sb="3" eb="4">
      <t>ミナト</t>
    </rPh>
    <phoneticPr fontId="2"/>
  </si>
  <si>
    <t>北九州港</t>
    <rPh sb="3" eb="4">
      <t>ミナト</t>
    </rPh>
    <phoneticPr fontId="2"/>
  </si>
  <si>
    <t>神戸港</t>
    <rPh sb="2" eb="3">
      <t>ミナト</t>
    </rPh>
    <phoneticPr fontId="2"/>
  </si>
  <si>
    <t>大阪港</t>
    <rPh sb="2" eb="3">
      <t>ミナト</t>
    </rPh>
    <phoneticPr fontId="2"/>
  </si>
  <si>
    <t>川崎港</t>
    <rPh sb="2" eb="3">
      <t>ミナト</t>
    </rPh>
    <phoneticPr fontId="2"/>
  </si>
  <si>
    <t>東京港</t>
    <rPh sb="2" eb="3">
      <t>ミナト</t>
    </rPh>
    <phoneticPr fontId="2"/>
  </si>
  <si>
    <t>水島港</t>
    <rPh sb="2" eb="3">
      <t>ミナト</t>
    </rPh>
    <phoneticPr fontId="2"/>
  </si>
  <si>
    <t>堺泉北港</t>
    <rPh sb="3" eb="4">
      <t>ミナト</t>
    </rPh>
    <phoneticPr fontId="2"/>
  </si>
  <si>
    <t>四日市港</t>
    <rPh sb="3" eb="4">
      <t>ミナト</t>
    </rPh>
    <phoneticPr fontId="2"/>
  </si>
  <si>
    <t>徳山下松港</t>
    <rPh sb="4" eb="5">
      <t>ミナト</t>
    </rPh>
    <phoneticPr fontId="2"/>
  </si>
  <si>
    <t>和歌山下津港</t>
    <rPh sb="5" eb="6">
      <t>ミナト</t>
    </rPh>
    <phoneticPr fontId="2"/>
  </si>
  <si>
    <t>仙台塩釜港</t>
    <rPh sb="4" eb="5">
      <t>ミナト</t>
    </rPh>
    <phoneticPr fontId="2"/>
  </si>
  <si>
    <t>新潟港</t>
    <rPh sb="2" eb="3">
      <t>ミナト</t>
    </rPh>
    <phoneticPr fontId="2"/>
  </si>
  <si>
    <t>博多港</t>
    <rPh sb="2" eb="3">
      <t>ミナト</t>
    </rPh>
    <phoneticPr fontId="2"/>
  </si>
  <si>
    <t>姫路港</t>
    <rPh sb="2" eb="3">
      <t>ミナト</t>
    </rPh>
    <phoneticPr fontId="2"/>
  </si>
  <si>
    <t>室蘭港</t>
    <rPh sb="2" eb="3">
      <t>ミナト</t>
    </rPh>
    <phoneticPr fontId="2"/>
  </si>
  <si>
    <t>清水港</t>
    <rPh sb="2" eb="3">
      <t>ミナト</t>
    </rPh>
    <phoneticPr fontId="2"/>
  </si>
  <si>
    <t>広島港</t>
    <rPh sb="2" eb="3">
      <t>ミナト</t>
    </rPh>
    <phoneticPr fontId="2"/>
  </si>
  <si>
    <t>伏木富山港</t>
    <rPh sb="4" eb="5">
      <t>ミナト</t>
    </rPh>
    <phoneticPr fontId="2"/>
  </si>
  <si>
    <t>下関港</t>
    <rPh sb="2" eb="3">
      <t>ミナト</t>
    </rPh>
    <phoneticPr fontId="2"/>
  </si>
  <si>
    <t>**</t>
    <phoneticPr fontId="2"/>
  </si>
  <si>
    <t>貿易（通関）金額　単位：億円</t>
    <rPh sb="0" eb="2">
      <t>ボウエキ</t>
    </rPh>
    <rPh sb="3" eb="5">
      <t>ツウカン</t>
    </rPh>
    <rPh sb="6" eb="8">
      <t>キンガク</t>
    </rPh>
    <rPh sb="9" eb="11">
      <t>タンイ</t>
    </rPh>
    <rPh sb="12" eb="13">
      <t>オク</t>
    </rPh>
    <rPh sb="13" eb="14">
      <t>エン</t>
    </rPh>
    <phoneticPr fontId="2"/>
  </si>
  <si>
    <t>※速報値等については、後日数値が変動する可能性があります。</t>
    <rPh sb="1" eb="4">
      <t>ソクホウチ</t>
    </rPh>
    <rPh sb="4" eb="5">
      <t>トウ</t>
    </rPh>
    <rPh sb="11" eb="13">
      <t>ゴジツ</t>
    </rPh>
    <rPh sb="13" eb="15">
      <t>スウチ</t>
    </rPh>
    <rPh sb="16" eb="18">
      <t>ヘンドウ</t>
    </rPh>
    <rPh sb="20" eb="23">
      <t>カノウセイ</t>
    </rPh>
    <phoneticPr fontId="2"/>
  </si>
  <si>
    <t>*</t>
  </si>
  <si>
    <t>**</t>
  </si>
  <si>
    <t>※港名に*を伴うものは速報値、**を伴うものは国土交通省により港湾統計港別集計値として公表された数値を集計したものです。</t>
    <rPh sb="1" eb="2">
      <t>ミナト</t>
    </rPh>
    <rPh sb="2" eb="3">
      <t>メイ</t>
    </rPh>
    <rPh sb="6" eb="7">
      <t>トモナ</t>
    </rPh>
    <rPh sb="11" eb="14">
      <t>ソクホウチ</t>
    </rPh>
    <rPh sb="18" eb="19">
      <t>トモナ</t>
    </rPh>
    <rPh sb="23" eb="25">
      <t>コクド</t>
    </rPh>
    <rPh sb="25" eb="28">
      <t>コウツウショウ</t>
    </rPh>
    <rPh sb="35" eb="36">
      <t>ミナト</t>
    </rPh>
    <rPh sb="36" eb="37">
      <t>ベツ</t>
    </rPh>
    <rPh sb="37" eb="39">
      <t>シュウケイ</t>
    </rPh>
    <rPh sb="39" eb="40">
      <t>チ</t>
    </rPh>
    <rPh sb="51" eb="53">
      <t>シュウケイ</t>
    </rPh>
    <phoneticPr fontId="2"/>
  </si>
  <si>
    <t>（戸畑＋門司）</t>
    <rPh sb="1" eb="2">
      <t>ト</t>
    </rPh>
    <rPh sb="2" eb="3">
      <t>ハタ</t>
    </rPh>
    <rPh sb="4" eb="6">
      <t>モジ</t>
    </rPh>
    <phoneticPr fontId="2"/>
  </si>
  <si>
    <t>（富山＋伏木）</t>
    <rPh sb="1" eb="3">
      <t>トヤマ</t>
    </rPh>
    <rPh sb="4" eb="6">
      <t>フシキ</t>
    </rPh>
    <phoneticPr fontId="2"/>
  </si>
  <si>
    <t>（和歌山＋下津）</t>
    <rPh sb="1" eb="4">
      <t>ワカヤマ</t>
    </rPh>
    <rPh sb="5" eb="7">
      <t>シモヅ</t>
    </rPh>
    <phoneticPr fontId="2"/>
  </si>
  <si>
    <t>（堺）</t>
    <rPh sb="1" eb="2">
      <t>サカイ</t>
    </rPh>
    <phoneticPr fontId="2"/>
  </si>
  <si>
    <t>（徳山）</t>
    <rPh sb="1" eb="3">
      <t>トクヤマ</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</si>
</sst>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 #,##0_ ;_ * \-#,##0_ ;_ * &quot;-&quot;_ ;_ @_ "/>
    <numFmt numFmtId="176" formatCode="0_ "/>
    <numFmt numFmtId="177" formatCode="#,##0,"/>
  </numFmts>
  <fonts count="13">
    <font>
      <sz val="11"/>
      <name val="ＭＳ Ｐゴシック"/>
      <family val="3"/>
      <charset val="128"/>
    </font>
    <font>
      <sz val="11"/>
      <name val="ＭＳ Ｐゴシック"/>
      <family val="3"/>
      <charset val="128"/>
    </font>
    <font>
      <sz val="6"/>
      <name val="ＭＳ Ｐゴシック"/>
      <family val="3"/>
      <charset val="128"/>
    </font>
    <font>
      <sz val="11"/>
      <color rgb="FFFF0000"/>
      <name val="ＭＳ Ｐゴシック"/>
      <family val="3"/>
      <charset val="128"/>
    </font>
    <font>
      <sz val="10"/>
      <color rgb="FFFF0000"/>
      <name val="ＭＳ Ｐゴシック"/>
      <family val="3"/>
      <charset val="128"/>
    </font>
    <font>
      <sz val="9"/>
      <color rgb="FFFF0000"/>
      <name val="ＭＳ Ｐゴシック"/>
      <family val="3"/>
      <charset val="128"/>
    </font>
    <font>
      <sz val="9"/>
      <color theme="1"/>
      <name val="ＭＳ Ｐゴシック"/>
      <family val="3"/>
      <charset val="128"/>
    </font>
    <font>
      <b/>
      <sz val="9"/>
      <color theme="1"/>
      <name val="ＭＳ Ｐゴシック"/>
      <family val="3"/>
      <charset val="128"/>
    </font>
    <font>
      <sz val="9"/>
      <color theme="1"/>
      <name val="ＭＳ 明朝"/>
      <family val="1"/>
      <charset val="128"/>
    </font>
    <font>
      <b/>
      <sz val="9"/>
      <color theme="1"/>
      <name val="ＭＳ 明朝"/>
      <family val="1"/>
      <charset val="128"/>
    </font>
    <font>
      <b/>
      <sz val="12"/>
      <color theme="1"/>
      <name val="ＭＳ ゴシック"/>
      <family val="3"/>
      <charset val="128"/>
    </font>
    <font>
      <sz val="11"/>
      <color theme="1"/>
      <name val="ＭＳ Ｐゴシック"/>
      <family val="3"/>
      <charset val="128"/>
    </font>
    <font>
      <sz val="10"/>
      <color theme="1"/>
      <name val="ＭＳ Ｐゴシック"/>
      <family val="3"/>
      <charset val="128"/>
    </font>
  </fonts>
  <fills count="2">
    <fill>
      <patternFill patternType="none"/>
    </fill>
    <fill>
      <patternFill patternType="gray125"/>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style="dotted">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dotted">
        <color indexed="64"/>
      </right>
      <top style="thin">
        <color indexed="64"/>
      </top>
      <bottom/>
      <diagonal/>
    </border>
    <border>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dotted">
        <color indexed="64"/>
      </right>
      <top/>
      <bottom style="thin">
        <color indexed="64"/>
      </bottom>
      <diagonal/>
    </border>
    <border>
      <left style="thin">
        <color indexed="64"/>
      </left>
      <right/>
      <top/>
      <bottom/>
      <diagonal/>
    </border>
    <border>
      <left style="dotted">
        <color indexed="64"/>
      </left>
      <right/>
      <top style="thin">
        <color indexed="64"/>
      </top>
      <bottom style="thin">
        <color indexed="64"/>
      </bottom>
      <diagonal/>
    </border>
    <border>
      <left style="dotted">
        <color indexed="64"/>
      </left>
      <right/>
      <top/>
      <bottom style="thin">
        <color indexed="64"/>
      </bottom>
      <diagonal/>
    </border>
    <border>
      <left/>
      <right style="thin">
        <color indexed="64"/>
      </right>
      <top style="thin">
        <color indexed="64"/>
      </top>
      <bottom/>
      <diagonal/>
    </border>
    <border>
      <left/>
      <right/>
      <top/>
      <bottom style="thin">
        <color indexed="64"/>
      </bottom>
      <diagonal/>
    </border>
    <border>
      <left style="dotted">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diagonal/>
    </border>
    <border>
      <left/>
      <right/>
      <top style="medium">
        <color indexed="64"/>
      </top>
      <bottom style="medium">
        <color indexed="64"/>
      </bottom>
      <diagonal/>
    </border>
    <border>
      <left/>
      <right style="thin">
        <color indexed="64"/>
      </right>
      <top/>
      <bottom style="thin">
        <color indexed="64"/>
      </bottom>
      <diagonal/>
    </border>
  </borders>
  <cellStyleXfs count="2">
    <xf numFmtId="0" fontId="0" fillId="0" borderId="0"/>
    <xf numFmtId="38" fontId="1" fillId="0" borderId="0" applyFont="0" applyFill="0" applyBorder="0" applyAlignment="0" applyProtection="0"/>
  </cellStyleXfs>
  <cellXfs count="97">
    <xf numFmtId="0" fontId="0" fillId="0" borderId="0" xfId="0"/>
    <xf numFmtId="0" fontId="3" fillId="0" borderId="0" xfId="0" applyFont="1" applyFill="1" applyAlignment="1">
      <alignment vertical="center" shrinkToFit="1"/>
    </xf>
    <xf numFmtId="0" fontId="3" fillId="0" borderId="0" xfId="0" applyFont="1" applyFill="1" applyAlignment="1">
      <alignment horizontal="center" vertical="center" shrinkToFit="1"/>
    </xf>
    <xf numFmtId="38" fontId="3" fillId="0" borderId="0" xfId="1" applyFont="1" applyFill="1" applyAlignment="1">
      <alignment vertical="center" shrinkToFit="1"/>
    </xf>
    <xf numFmtId="0" fontId="4" fillId="0" borderId="0" xfId="0" applyFont="1" applyFill="1" applyAlignment="1">
      <alignment vertical="center" shrinkToFit="1"/>
    </xf>
    <xf numFmtId="0" fontId="4" fillId="0" borderId="0" xfId="0" applyFont="1" applyFill="1" applyAlignment="1">
      <alignment horizontal="center" vertical="center" shrinkToFit="1"/>
    </xf>
    <xf numFmtId="0" fontId="5" fillId="0" borderId="0" xfId="0" applyFont="1" applyFill="1" applyAlignment="1">
      <alignment vertical="center" shrinkToFit="1"/>
    </xf>
    <xf numFmtId="41" fontId="6" fillId="0" borderId="2" xfId="0" applyNumberFormat="1" applyFont="1" applyFill="1" applyBorder="1" applyAlignment="1">
      <alignment vertical="center" shrinkToFit="1"/>
    </xf>
    <xf numFmtId="41" fontId="6" fillId="0" borderId="4" xfId="0" applyNumberFormat="1" applyFont="1" applyFill="1" applyBorder="1" applyAlignment="1">
      <alignment vertical="center" shrinkToFit="1"/>
    </xf>
    <xf numFmtId="41" fontId="7" fillId="0" borderId="14" xfId="0" applyNumberFormat="1" applyFont="1" applyFill="1" applyBorder="1" applyAlignment="1">
      <alignment vertical="center" shrinkToFit="1"/>
    </xf>
    <xf numFmtId="41" fontId="6" fillId="0" borderId="8" xfId="0" applyNumberFormat="1" applyFont="1" applyFill="1" applyBorder="1" applyAlignment="1">
      <alignment vertical="center" shrinkToFit="1"/>
    </xf>
    <xf numFmtId="0" fontId="7" fillId="0" borderId="11" xfId="0" applyNumberFormat="1" applyFont="1" applyFill="1" applyBorder="1" applyAlignment="1">
      <alignment horizontal="center" vertical="center" shrinkToFit="1"/>
    </xf>
    <xf numFmtId="0" fontId="7" fillId="0" borderId="12" xfId="0" applyNumberFormat="1" applyFont="1" applyFill="1" applyBorder="1" applyAlignment="1">
      <alignment horizontal="center" vertical="center" shrinkToFit="1"/>
    </xf>
    <xf numFmtId="0" fontId="7" fillId="0" borderId="13" xfId="0" applyNumberFormat="1" applyFont="1" applyFill="1" applyBorder="1" applyAlignment="1">
      <alignment horizontal="center" vertical="center" shrinkToFit="1"/>
    </xf>
    <xf numFmtId="0" fontId="7" fillId="0" borderId="24" xfId="0" applyNumberFormat="1" applyFont="1" applyFill="1" applyBorder="1" applyAlignment="1">
      <alignment horizontal="center" vertical="center" shrinkToFit="1"/>
    </xf>
    <xf numFmtId="38" fontId="8" fillId="0" borderId="8" xfId="0" applyNumberFormat="1" applyFont="1" applyFill="1" applyBorder="1" applyAlignment="1">
      <alignment horizontal="distributed" vertical="center" shrinkToFit="1"/>
    </xf>
    <xf numFmtId="38" fontId="8" fillId="0" borderId="16" xfId="0" applyNumberFormat="1" applyFont="1" applyFill="1" applyBorder="1" applyAlignment="1">
      <alignment horizontal="distributed" vertical="center" shrinkToFit="1"/>
    </xf>
    <xf numFmtId="177" fontId="6" fillId="0" borderId="3" xfId="0" applyNumberFormat="1" applyFont="1" applyFill="1" applyBorder="1" applyAlignment="1">
      <alignment vertical="center" shrinkToFit="1"/>
    </xf>
    <xf numFmtId="177" fontId="6" fillId="0" borderId="5" xfId="0" applyNumberFormat="1" applyFont="1" applyFill="1" applyBorder="1" applyAlignment="1">
      <alignment vertical="center" shrinkToFit="1"/>
    </xf>
    <xf numFmtId="177" fontId="7" fillId="0" borderId="15" xfId="0" applyNumberFormat="1" applyFont="1" applyFill="1" applyBorder="1" applyAlignment="1">
      <alignment vertical="center" shrinkToFit="1"/>
    </xf>
    <xf numFmtId="177" fontId="6" fillId="0" borderId="9" xfId="0" applyNumberFormat="1" applyFont="1" applyFill="1" applyBorder="1" applyAlignment="1">
      <alignment vertical="center" shrinkToFit="1"/>
    </xf>
    <xf numFmtId="177" fontId="6" fillId="0" borderId="1" xfId="0" applyNumberFormat="1" applyFont="1" applyFill="1" applyBorder="1" applyAlignment="1">
      <alignment vertical="center" shrinkToFit="1"/>
    </xf>
    <xf numFmtId="177" fontId="6" fillId="0" borderId="8" xfId="0" applyNumberFormat="1" applyFont="1" applyFill="1" applyBorder="1" applyAlignment="1">
      <alignment vertical="center" shrinkToFit="1"/>
    </xf>
    <xf numFmtId="0" fontId="3" fillId="0" borderId="0" xfId="0" applyFont="1" applyFill="1" applyAlignment="1">
      <alignment vertical="center"/>
    </xf>
    <xf numFmtId="0" fontId="4" fillId="0" borderId="0" xfId="0" applyFont="1" applyFill="1" applyAlignment="1">
      <alignment vertical="center"/>
    </xf>
    <xf numFmtId="41" fontId="6" fillId="0" borderId="26" xfId="0" applyNumberFormat="1" applyFont="1" applyFill="1" applyBorder="1" applyAlignment="1">
      <alignment vertical="center" shrinkToFit="1"/>
    </xf>
    <xf numFmtId="177" fontId="6" fillId="0" borderId="27" xfId="0" applyNumberFormat="1" applyFont="1" applyFill="1" applyBorder="1" applyAlignment="1">
      <alignment vertical="center" shrinkToFit="1"/>
    </xf>
    <xf numFmtId="177" fontId="6" fillId="0" borderId="25" xfId="0" applyNumberFormat="1" applyFont="1" applyFill="1" applyBorder="1" applyAlignment="1">
      <alignment vertical="center" shrinkToFit="1"/>
    </xf>
    <xf numFmtId="177" fontId="6" fillId="0" borderId="28" xfId="0" applyNumberFormat="1" applyFont="1" applyFill="1" applyBorder="1" applyAlignment="1">
      <alignment vertical="center" shrinkToFit="1"/>
    </xf>
    <xf numFmtId="177" fontId="6" fillId="0" borderId="21" xfId="0" applyNumberFormat="1" applyFont="1" applyFill="1" applyBorder="1" applyAlignment="1">
      <alignment vertical="center" shrinkToFit="1"/>
    </xf>
    <xf numFmtId="0" fontId="3" fillId="0" borderId="29" xfId="0" applyFont="1" applyFill="1" applyBorder="1" applyAlignment="1">
      <alignment vertical="center" shrinkToFit="1"/>
    </xf>
    <xf numFmtId="177" fontId="6" fillId="0" borderId="30" xfId="0" applyNumberFormat="1" applyFont="1" applyFill="1" applyBorder="1" applyAlignment="1">
      <alignment vertical="center" shrinkToFit="1"/>
    </xf>
    <xf numFmtId="177" fontId="6" fillId="0" borderId="31" xfId="0" applyNumberFormat="1" applyFont="1" applyFill="1" applyBorder="1" applyAlignment="1">
      <alignment vertical="center" shrinkToFit="1"/>
    </xf>
    <xf numFmtId="0" fontId="11" fillId="0" borderId="0" xfId="0" applyFont="1" applyFill="1" applyAlignment="1">
      <alignment vertical="center" shrinkToFit="1"/>
    </xf>
    <xf numFmtId="176" fontId="11" fillId="0" borderId="0" xfId="0" applyNumberFormat="1" applyFont="1" applyFill="1" applyAlignment="1">
      <alignment vertical="center" shrinkToFit="1"/>
    </xf>
    <xf numFmtId="0" fontId="11" fillId="0" borderId="0" xfId="0" applyFont="1" applyFill="1" applyAlignment="1">
      <alignment horizontal="center" vertical="center" shrinkToFit="1"/>
    </xf>
    <xf numFmtId="38" fontId="11" fillId="0" borderId="0" xfId="1" applyFont="1" applyFill="1" applyAlignment="1">
      <alignment vertical="center" shrinkToFit="1"/>
    </xf>
    <xf numFmtId="0" fontId="11" fillId="0" borderId="0" xfId="0" applyFont="1" applyFill="1" applyAlignment="1">
      <alignment vertical="center"/>
    </xf>
    <xf numFmtId="0" fontId="11" fillId="0" borderId="0" xfId="0" applyFont="1" applyFill="1" applyAlignment="1">
      <alignment horizontal="center" vertical="center"/>
    </xf>
    <xf numFmtId="38" fontId="11" fillId="0" borderId="0" xfId="1" applyFont="1" applyFill="1" applyAlignment="1">
      <alignment vertical="center"/>
    </xf>
    <xf numFmtId="0" fontId="8" fillId="0" borderId="2" xfId="0" applyFont="1" applyFill="1" applyBorder="1" applyAlignment="1">
      <alignment horizontal="center" vertical="center" shrinkToFit="1"/>
    </xf>
    <xf numFmtId="0" fontId="8" fillId="0" borderId="30" xfId="0" applyFont="1" applyFill="1" applyBorder="1" applyAlignment="1">
      <alignment horizontal="center" vertical="center" shrinkToFit="1"/>
    </xf>
    <xf numFmtId="0" fontId="8" fillId="0" borderId="9"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41" fontId="6" fillId="0" borderId="25" xfId="0" applyNumberFormat="1" applyFont="1" applyFill="1" applyBorder="1" applyAlignment="1">
      <alignment vertical="center" shrinkToFit="1"/>
    </xf>
    <xf numFmtId="38" fontId="8" fillId="0" borderId="22" xfId="0" applyNumberFormat="1" applyFont="1" applyFill="1" applyBorder="1" applyAlignment="1">
      <alignment horizontal="left" vertical="top" shrinkToFit="1"/>
    </xf>
    <xf numFmtId="38" fontId="8" fillId="0" borderId="33" xfId="0" applyNumberFormat="1" applyFont="1" applyFill="1" applyBorder="1" applyAlignment="1">
      <alignment horizontal="left" vertical="top" shrinkToFit="1"/>
    </xf>
    <xf numFmtId="177" fontId="7" fillId="0" borderId="34" xfId="0" applyNumberFormat="1" applyFont="1" applyFill="1" applyBorder="1" applyAlignment="1">
      <alignment vertical="center" shrinkToFit="1"/>
    </xf>
    <xf numFmtId="177" fontId="7" fillId="0" borderId="17" xfId="0" applyNumberFormat="1" applyFont="1" applyFill="1" applyBorder="1" applyAlignment="1">
      <alignment vertical="center" shrinkToFit="1"/>
    </xf>
    <xf numFmtId="177" fontId="7" fillId="0" borderId="19" xfId="0" applyNumberFormat="1" applyFont="1" applyFill="1" applyBorder="1" applyAlignment="1">
      <alignment vertical="center" shrinkToFit="1"/>
    </xf>
    <xf numFmtId="177" fontId="7" fillId="0" borderId="7" xfId="0" applyNumberFormat="1" applyFont="1" applyFill="1" applyBorder="1" applyAlignment="1">
      <alignment vertical="center" shrinkToFit="1"/>
    </xf>
    <xf numFmtId="41" fontId="7" fillId="0" borderId="17" xfId="0" applyNumberFormat="1" applyFont="1" applyFill="1" applyBorder="1" applyAlignment="1">
      <alignment vertical="center" shrinkToFit="1"/>
    </xf>
    <xf numFmtId="0" fontId="12" fillId="0" borderId="0" xfId="0" applyFont="1" applyFill="1" applyAlignment="1"/>
    <xf numFmtId="38" fontId="9" fillId="0" borderId="35" xfId="0" applyNumberFormat="1" applyFont="1" applyFill="1" applyBorder="1" applyAlignment="1">
      <alignment horizontal="distributed" vertical="center" shrinkToFit="1"/>
    </xf>
    <xf numFmtId="38" fontId="8" fillId="0" borderId="36" xfId="0" applyNumberFormat="1" applyFont="1" applyFill="1" applyBorder="1" applyAlignment="1">
      <alignment horizontal="left" vertical="top" shrinkToFit="1"/>
    </xf>
    <xf numFmtId="38" fontId="9" fillId="0" borderId="37" xfId="0" applyNumberFormat="1" applyFont="1" applyFill="1" applyBorder="1" applyAlignment="1">
      <alignment horizontal="left" vertical="top" shrinkToFit="1"/>
    </xf>
    <xf numFmtId="0" fontId="11" fillId="0" borderId="32" xfId="0" applyFont="1" applyFill="1" applyBorder="1" applyAlignment="1">
      <alignment horizontal="left" vertical="top" shrinkToFit="1"/>
    </xf>
    <xf numFmtId="0" fontId="11" fillId="0" borderId="33" xfId="0" applyFont="1" applyFill="1" applyBorder="1" applyAlignment="1">
      <alignment horizontal="left" vertical="top" shrinkToFit="1"/>
    </xf>
    <xf numFmtId="0" fontId="6" fillId="0" borderId="1" xfId="0" applyNumberFormat="1" applyFont="1" applyFill="1" applyBorder="1" applyAlignment="1">
      <alignment horizontal="center" vertical="center" shrinkToFit="1"/>
    </xf>
    <xf numFmtId="0" fontId="6" fillId="0" borderId="21" xfId="0" applyNumberFormat="1" applyFont="1" applyFill="1" applyBorder="1" applyAlignment="1">
      <alignment horizontal="center" vertical="center" shrinkToFit="1"/>
    </xf>
    <xf numFmtId="0" fontId="7" fillId="0" borderId="7" xfId="0" applyNumberFormat="1" applyFont="1" applyFill="1" applyBorder="1" applyAlignment="1">
      <alignment horizontal="center" vertical="center" shrinkToFit="1"/>
    </xf>
    <xf numFmtId="0" fontId="9" fillId="0" borderId="10" xfId="0" applyFont="1" applyFill="1" applyBorder="1" applyAlignment="1">
      <alignment horizontal="center" vertical="center" shrinkToFit="1"/>
    </xf>
    <xf numFmtId="38" fontId="8" fillId="0" borderId="25" xfId="0" applyNumberFormat="1" applyFont="1" applyFill="1" applyBorder="1" applyAlignment="1">
      <alignment horizontal="distributed" vertical="center" shrinkToFit="1"/>
    </xf>
    <xf numFmtId="38" fontId="8" fillId="0" borderId="23" xfId="0" applyNumberFormat="1" applyFont="1" applyFill="1" applyBorder="1" applyAlignment="1">
      <alignment horizontal="left" vertical="top" shrinkToFit="1"/>
    </xf>
    <xf numFmtId="0" fontId="8" fillId="0" borderId="8" xfId="0" applyFont="1" applyFill="1" applyBorder="1" applyAlignment="1">
      <alignment horizontal="center" vertical="center" shrinkToFit="1"/>
    </xf>
    <xf numFmtId="0" fontId="8" fillId="0" borderId="1" xfId="0" applyFont="1" applyFill="1" applyBorder="1" applyAlignment="1">
      <alignment horizontal="center" vertical="center" shrinkToFit="1"/>
    </xf>
    <xf numFmtId="38" fontId="8" fillId="0" borderId="38" xfId="0" applyNumberFormat="1" applyFont="1" applyFill="1" applyBorder="1" applyAlignment="1">
      <alignment horizontal="left" vertical="top" shrinkToFit="1"/>
    </xf>
    <xf numFmtId="41" fontId="6" fillId="0" borderId="9" xfId="0" applyNumberFormat="1" applyFont="1" applyFill="1" applyBorder="1" applyAlignment="1">
      <alignment vertical="center" shrinkToFit="1"/>
    </xf>
    <xf numFmtId="177" fontId="6" fillId="0" borderId="2" xfId="0" applyNumberFormat="1" applyFont="1" applyFill="1" applyBorder="1" applyAlignment="1">
      <alignment vertical="center" shrinkToFit="1"/>
    </xf>
    <xf numFmtId="41" fontId="6" fillId="0" borderId="3" xfId="0" applyNumberFormat="1" applyFont="1" applyFill="1" applyBorder="1" applyAlignment="1">
      <alignment vertical="center" shrinkToFit="1"/>
    </xf>
    <xf numFmtId="41" fontId="6" fillId="0" borderId="18" xfId="0" applyNumberFormat="1" applyFont="1" applyFill="1" applyBorder="1" applyAlignment="1">
      <alignment vertical="center" shrinkToFit="1"/>
    </xf>
    <xf numFmtId="177" fontId="6" fillId="0" borderId="4" xfId="0" applyNumberFormat="1" applyFont="1" applyFill="1" applyBorder="1" applyAlignment="1">
      <alignment vertical="center" shrinkToFit="1"/>
    </xf>
    <xf numFmtId="41" fontId="6" fillId="0" borderId="5" xfId="0" applyNumberFormat="1" applyFont="1" applyFill="1" applyBorder="1" applyAlignment="1">
      <alignment vertical="center" shrinkToFit="1"/>
    </xf>
    <xf numFmtId="41" fontId="6" fillId="0" borderId="28" xfId="0" applyNumberFormat="1" applyFont="1" applyFill="1" applyBorder="1" applyAlignment="1">
      <alignment vertical="center" shrinkToFit="1"/>
    </xf>
    <xf numFmtId="177" fontId="6" fillId="0" borderId="26" xfId="0" applyNumberFormat="1" applyFont="1" applyFill="1" applyBorder="1" applyAlignment="1">
      <alignment vertical="center" shrinkToFit="1"/>
    </xf>
    <xf numFmtId="41" fontId="6" fillId="0" borderId="27" xfId="0" applyNumberFormat="1" applyFont="1" applyFill="1" applyBorder="1" applyAlignment="1">
      <alignment vertical="center" shrinkToFit="1"/>
    </xf>
    <xf numFmtId="41" fontId="7" fillId="0" borderId="19" xfId="0" applyNumberFormat="1" applyFont="1" applyFill="1" applyBorder="1" applyAlignment="1">
      <alignment vertical="center" shrinkToFit="1"/>
    </xf>
    <xf numFmtId="177" fontId="7" fillId="0" borderId="14" xfId="0" applyNumberFormat="1" applyFont="1" applyFill="1" applyBorder="1" applyAlignment="1">
      <alignment vertical="center" shrinkToFit="1"/>
    </xf>
    <xf numFmtId="41" fontId="7" fillId="0" borderId="20" xfId="0" applyNumberFormat="1" applyFont="1" applyFill="1" applyBorder="1" applyAlignment="1">
      <alignment vertical="center" shrinkToFit="1"/>
    </xf>
    <xf numFmtId="0" fontId="8" fillId="0" borderId="8" xfId="0" applyFont="1" applyFill="1" applyBorder="1" applyAlignment="1">
      <alignment horizontal="center" vertical="center" shrinkToFit="1"/>
    </xf>
    <xf numFmtId="0" fontId="8" fillId="0" borderId="22" xfId="0" applyFont="1" applyFill="1" applyBorder="1" applyAlignment="1">
      <alignment horizontal="center" vertical="center" shrinkToFit="1"/>
    </xf>
    <xf numFmtId="0" fontId="8" fillId="0" borderId="23" xfId="0" applyFont="1" applyFill="1" applyBorder="1" applyAlignment="1">
      <alignment horizontal="center" vertical="center" shrinkToFit="1"/>
    </xf>
    <xf numFmtId="0" fontId="8" fillId="0" borderId="1" xfId="0" applyFont="1" applyFill="1" applyBorder="1" applyAlignment="1">
      <alignment horizontal="center" vertical="center" shrinkToFit="1"/>
    </xf>
    <xf numFmtId="0" fontId="8" fillId="0" borderId="6" xfId="0" applyFont="1" applyFill="1" applyBorder="1" applyAlignment="1">
      <alignment horizontal="center" vertical="center" shrinkToFit="1"/>
    </xf>
    <xf numFmtId="0" fontId="6" fillId="0" borderId="0" xfId="0" applyFont="1" applyFill="1" applyAlignment="1">
      <alignment horizontal="left" vertical="center" shrinkToFit="1"/>
    </xf>
    <xf numFmtId="0" fontId="11" fillId="0" borderId="0" xfId="0" applyFont="1" applyFill="1" applyAlignment="1">
      <alignment vertical="center" shrinkToFit="1"/>
    </xf>
    <xf numFmtId="0" fontId="6" fillId="0" borderId="0" xfId="0" applyFont="1" applyFill="1" applyAlignment="1">
      <alignment vertical="center"/>
    </xf>
    <xf numFmtId="0" fontId="10" fillId="0" borderId="0" xfId="0" applyFont="1" applyFill="1" applyAlignment="1">
      <alignment horizontal="left" vertical="center" shrinkToFit="1"/>
    </xf>
    <xf numFmtId="0" fontId="11" fillId="0" borderId="16" xfId="0" applyFont="1" applyFill="1" applyBorder="1" applyAlignment="1">
      <alignment horizontal="center" vertical="center" shrinkToFit="1"/>
    </xf>
    <xf numFmtId="0" fontId="11" fillId="0" borderId="25" xfId="0" applyFont="1" applyFill="1" applyBorder="1" applyAlignment="1">
      <alignment horizontal="center" vertical="center" shrinkToFit="1"/>
    </xf>
    <xf numFmtId="0" fontId="8" fillId="0" borderId="8" xfId="0" applyFont="1" applyFill="1" applyBorder="1" applyAlignment="1">
      <alignment horizontal="distributed" vertical="center" shrinkToFit="1"/>
    </xf>
    <xf numFmtId="0" fontId="8" fillId="0" borderId="22" xfId="0" applyFont="1" applyFill="1" applyBorder="1" applyAlignment="1">
      <alignment horizontal="distributed" vertical="center" shrinkToFit="1"/>
    </xf>
    <xf numFmtId="0" fontId="8" fillId="0" borderId="23" xfId="0" applyFont="1" applyFill="1" applyBorder="1" applyAlignment="1">
      <alignment horizontal="distributed" vertical="center" shrinkToFit="1"/>
    </xf>
    <xf numFmtId="0" fontId="11" fillId="0" borderId="22" xfId="0" applyFont="1" applyFill="1" applyBorder="1" applyAlignment="1">
      <alignment vertical="center"/>
    </xf>
    <xf numFmtId="0" fontId="11" fillId="0" borderId="32" xfId="0" applyFont="1" applyFill="1" applyBorder="1" applyAlignment="1">
      <alignment vertical="center"/>
    </xf>
    <xf numFmtId="0" fontId="8" fillId="0" borderId="8" xfId="0" applyFont="1" applyFill="1" applyBorder="1" applyAlignment="1">
      <alignment horizontal="distributed" vertical="center" justifyLastLine="1" shrinkToFit="1"/>
    </xf>
    <xf numFmtId="0" fontId="8" fillId="0" borderId="23" xfId="0" applyFont="1" applyFill="1" applyBorder="1" applyAlignment="1">
      <alignment horizontal="distributed" vertical="center" justifyLastLine="1"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2"/>
  <sheetViews>
    <sheetView tabSelected="1" view="pageBreakPreview" zoomScaleNormal="100" workbookViewId="0">
      <pane xSplit="1" ySplit="5" topLeftCell="B6" activePane="bottomRight" state="frozen"/>
      <selection pane="topRight" activeCell="B1" sqref="B1"/>
      <selection pane="bottomLeft" activeCell="A6" sqref="A6"/>
      <selection pane="bottomRight" activeCell="I1" sqref="I1"/>
    </sheetView>
  </sheetViews>
  <sheetFormatPr defaultRowHeight="20.25" customHeight="1"/>
  <cols>
    <col min="1" max="1" width="10.5" style="1" bestFit="1" customWidth="1"/>
    <col min="2" max="2" width="2.125" style="1" customWidth="1"/>
    <col min="3" max="3" width="7.375" style="1" customWidth="1"/>
    <col min="4" max="4" width="7.625" style="1" customWidth="1"/>
    <col min="5" max="5" width="4.625" style="2" customWidth="1"/>
    <col min="6" max="6" width="7.375" style="1" customWidth="1"/>
    <col min="7" max="7" width="7.625" style="1" customWidth="1"/>
    <col min="8" max="8" width="7.375" style="1" customWidth="1"/>
    <col min="9" max="9" width="7.625" style="1" customWidth="1"/>
    <col min="10" max="10" width="8.375" style="1" customWidth="1"/>
    <col min="11" max="11" width="4.625" style="2" customWidth="1"/>
    <col min="12" max="19" width="8.375" style="1" customWidth="1"/>
    <col min="20" max="20" width="9.625" style="1" customWidth="1"/>
    <col min="21" max="21" width="4.625" style="2" customWidth="1"/>
    <col min="22" max="22" width="9.625" style="3" customWidth="1"/>
    <col min="23" max="23" width="9.625" style="1" customWidth="1"/>
    <col min="24" max="25" width="0" style="4" hidden="1" customWidth="1"/>
    <col min="26" max="26" width="8.875" style="4" hidden="1" customWidth="1"/>
    <col min="27" max="27" width="0" style="4" hidden="1" customWidth="1"/>
    <col min="28" max="16384" width="9" style="1"/>
  </cols>
  <sheetData>
    <row r="1" spans="1:32" ht="22.5" customHeight="1">
      <c r="A1" s="87" t="s">
        <v>28</v>
      </c>
      <c r="B1" s="87"/>
      <c r="C1" s="87"/>
      <c r="D1" s="87"/>
      <c r="E1" s="87"/>
      <c r="F1" s="87"/>
      <c r="G1" s="33"/>
      <c r="H1" s="33"/>
      <c r="I1" s="34"/>
      <c r="J1" s="33"/>
      <c r="K1" s="35"/>
      <c r="L1" s="33"/>
      <c r="M1" s="33"/>
      <c r="N1" s="33"/>
      <c r="O1" s="33"/>
      <c r="P1" s="33"/>
      <c r="Q1" s="33"/>
      <c r="R1" s="33"/>
      <c r="S1" s="33"/>
      <c r="T1" s="33"/>
      <c r="U1" s="35"/>
      <c r="V1" s="36"/>
      <c r="W1" s="33"/>
    </row>
    <row r="2" spans="1:32" s="23" customFormat="1" ht="29.25" customHeight="1">
      <c r="A2" s="52"/>
      <c r="B2" s="37"/>
      <c r="C2" s="37"/>
      <c r="D2" s="37"/>
      <c r="E2" s="38"/>
      <c r="F2" s="37"/>
      <c r="G2" s="37"/>
      <c r="H2" s="37"/>
      <c r="I2" s="37"/>
      <c r="J2" s="37"/>
      <c r="K2" s="38"/>
      <c r="L2" s="37"/>
      <c r="M2" s="37"/>
      <c r="N2" s="37"/>
      <c r="O2" s="37"/>
      <c r="P2" s="37"/>
      <c r="Q2" s="37"/>
      <c r="R2" s="37"/>
      <c r="S2" s="37"/>
      <c r="T2" s="37"/>
      <c r="U2" s="38"/>
      <c r="V2" s="39"/>
      <c r="W2" s="37"/>
      <c r="X2" s="24"/>
      <c r="Y2" s="24"/>
      <c r="Z2" s="24"/>
      <c r="AA2" s="24"/>
    </row>
    <row r="3" spans="1:32" ht="29.1" customHeight="1">
      <c r="A3" s="88"/>
      <c r="B3" s="56"/>
      <c r="C3" s="82" t="s">
        <v>0</v>
      </c>
      <c r="D3" s="82"/>
      <c r="E3" s="82"/>
      <c r="F3" s="82"/>
      <c r="G3" s="82"/>
      <c r="H3" s="82"/>
      <c r="I3" s="82"/>
      <c r="J3" s="90" t="s">
        <v>20</v>
      </c>
      <c r="K3" s="91"/>
      <c r="L3" s="91"/>
      <c r="M3" s="91"/>
      <c r="N3" s="91"/>
      <c r="O3" s="91"/>
      <c r="P3" s="91"/>
      <c r="Q3" s="91"/>
      <c r="R3" s="91"/>
      <c r="S3" s="92"/>
      <c r="T3" s="82" t="s">
        <v>1</v>
      </c>
      <c r="U3" s="82"/>
      <c r="V3" s="82"/>
      <c r="W3" s="82"/>
    </row>
    <row r="4" spans="1:32" s="2" customFormat="1" ht="29.1" customHeight="1" thickBot="1">
      <c r="A4" s="89"/>
      <c r="B4" s="57"/>
      <c r="C4" s="79" t="s">
        <v>2</v>
      </c>
      <c r="D4" s="93"/>
      <c r="E4" s="94"/>
      <c r="F4" s="82" t="s">
        <v>3</v>
      </c>
      <c r="G4" s="82"/>
      <c r="H4" s="82" t="s">
        <v>4</v>
      </c>
      <c r="I4" s="82"/>
      <c r="J4" s="82" t="s">
        <v>5</v>
      </c>
      <c r="K4" s="83"/>
      <c r="L4" s="82"/>
      <c r="M4" s="82"/>
      <c r="N4" s="79" t="s">
        <v>6</v>
      </c>
      <c r="O4" s="80"/>
      <c r="P4" s="81"/>
      <c r="Q4" s="79" t="s">
        <v>7</v>
      </c>
      <c r="R4" s="80"/>
      <c r="S4" s="81"/>
      <c r="T4" s="82" t="s">
        <v>53</v>
      </c>
      <c r="U4" s="83"/>
      <c r="V4" s="82"/>
      <c r="W4" s="82"/>
      <c r="X4" s="5"/>
      <c r="Y4" s="5"/>
      <c r="Z4" s="5"/>
      <c r="AA4" s="5"/>
    </row>
    <row r="5" spans="1:32" s="2" customFormat="1" ht="29.1" customHeight="1">
      <c r="A5" s="95" t="s">
        <v>8</v>
      </c>
      <c r="B5" s="96"/>
      <c r="C5" s="40" t="s">
        <v>9</v>
      </c>
      <c r="D5" s="41" t="s">
        <v>19</v>
      </c>
      <c r="E5" s="65" t="s">
        <v>10</v>
      </c>
      <c r="F5" s="42" t="s">
        <v>9</v>
      </c>
      <c r="G5" s="43" t="s">
        <v>19</v>
      </c>
      <c r="H5" s="40" t="s">
        <v>9</v>
      </c>
      <c r="I5" s="43" t="s">
        <v>19</v>
      </c>
      <c r="J5" s="64" t="s">
        <v>11</v>
      </c>
      <c r="K5" s="61" t="s">
        <v>10</v>
      </c>
      <c r="L5" s="42" t="s">
        <v>12</v>
      </c>
      <c r="M5" s="43" t="s">
        <v>13</v>
      </c>
      <c r="N5" s="65" t="s">
        <v>14</v>
      </c>
      <c r="O5" s="40" t="s">
        <v>15</v>
      </c>
      <c r="P5" s="43" t="s">
        <v>16</v>
      </c>
      <c r="Q5" s="65" t="s">
        <v>14</v>
      </c>
      <c r="R5" s="40" t="s">
        <v>17</v>
      </c>
      <c r="S5" s="43" t="s">
        <v>18</v>
      </c>
      <c r="T5" s="64" t="s">
        <v>11</v>
      </c>
      <c r="U5" s="65" t="s">
        <v>10</v>
      </c>
      <c r="V5" s="42" t="s">
        <v>15</v>
      </c>
      <c r="W5" s="43" t="s">
        <v>16</v>
      </c>
      <c r="X5" s="5"/>
      <c r="Y5" s="5"/>
      <c r="Z5" s="5"/>
      <c r="AA5" s="5"/>
    </row>
    <row r="6" spans="1:32" ht="29.1" customHeight="1">
      <c r="A6" s="15" t="s">
        <v>29</v>
      </c>
      <c r="B6" s="45"/>
      <c r="C6" s="7">
        <v>33229</v>
      </c>
      <c r="D6" s="31">
        <v>231879344</v>
      </c>
      <c r="E6" s="58">
        <v>2</v>
      </c>
      <c r="F6" s="67">
        <v>8130</v>
      </c>
      <c r="G6" s="17">
        <v>192471034</v>
      </c>
      <c r="H6" s="7">
        <v>25099</v>
      </c>
      <c r="I6" s="17">
        <v>39408310</v>
      </c>
      <c r="J6" s="22">
        <v>177621287</v>
      </c>
      <c r="K6" s="11">
        <v>1</v>
      </c>
      <c r="L6" s="20">
        <v>65458606</v>
      </c>
      <c r="M6" s="17">
        <v>112162681</v>
      </c>
      <c r="N6" s="21">
        <v>108184336</v>
      </c>
      <c r="O6" s="68">
        <v>27694254</v>
      </c>
      <c r="P6" s="17">
        <v>80490082</v>
      </c>
      <c r="Q6" s="21">
        <v>69436951</v>
      </c>
      <c r="R6" s="68">
        <v>37764352</v>
      </c>
      <c r="S6" s="17">
        <v>31672599</v>
      </c>
      <c r="T6" s="10">
        <v>170913</v>
      </c>
      <c r="U6" s="58">
        <v>2</v>
      </c>
      <c r="V6" s="67">
        <v>113748</v>
      </c>
      <c r="W6" s="69">
        <v>57165</v>
      </c>
    </row>
    <row r="7" spans="1:32" ht="29.1" customHeight="1">
      <c r="A7" s="15" t="s">
        <v>30</v>
      </c>
      <c r="B7" s="45"/>
      <c r="C7" s="7">
        <v>51674</v>
      </c>
      <c r="D7" s="31">
        <v>144038781</v>
      </c>
      <c r="E7" s="58">
        <v>5</v>
      </c>
      <c r="F7" s="67">
        <v>4610</v>
      </c>
      <c r="G7" s="17">
        <v>96621423</v>
      </c>
      <c r="H7" s="7">
        <v>47064</v>
      </c>
      <c r="I7" s="17">
        <v>47417358</v>
      </c>
      <c r="J7" s="22">
        <v>162830327</v>
      </c>
      <c r="K7" s="11">
        <v>2</v>
      </c>
      <c r="L7" s="20">
        <v>45091354</v>
      </c>
      <c r="M7" s="17">
        <v>117738973</v>
      </c>
      <c r="N7" s="21">
        <v>100663724</v>
      </c>
      <c r="O7" s="68">
        <v>10774134</v>
      </c>
      <c r="P7" s="17">
        <v>89889590</v>
      </c>
      <c r="Q7" s="21">
        <v>62166603</v>
      </c>
      <c r="R7" s="68">
        <v>34317220</v>
      </c>
      <c r="S7" s="17">
        <v>27849383</v>
      </c>
      <c r="T7" s="10">
        <v>65976</v>
      </c>
      <c r="U7" s="58">
        <v>6</v>
      </c>
      <c r="V7" s="67">
        <v>11315</v>
      </c>
      <c r="W7" s="69">
        <v>54661</v>
      </c>
    </row>
    <row r="8" spans="1:32" ht="29.1" customHeight="1">
      <c r="A8" s="15" t="s">
        <v>31</v>
      </c>
      <c r="B8" s="45"/>
      <c r="C8" s="7">
        <v>36187</v>
      </c>
      <c r="D8" s="31">
        <v>276721196</v>
      </c>
      <c r="E8" s="58">
        <v>1</v>
      </c>
      <c r="F8" s="67">
        <v>9863</v>
      </c>
      <c r="G8" s="17">
        <v>234485541</v>
      </c>
      <c r="H8" s="7">
        <v>26324</v>
      </c>
      <c r="I8" s="17">
        <v>42235655</v>
      </c>
      <c r="J8" s="22">
        <v>117014290</v>
      </c>
      <c r="K8" s="11">
        <v>3</v>
      </c>
      <c r="L8" s="20">
        <v>48603839</v>
      </c>
      <c r="M8" s="17">
        <v>68410451</v>
      </c>
      <c r="N8" s="21">
        <v>73695858</v>
      </c>
      <c r="O8" s="68">
        <v>31141288</v>
      </c>
      <c r="P8" s="17">
        <v>42554570</v>
      </c>
      <c r="Q8" s="21">
        <v>43318432</v>
      </c>
      <c r="R8" s="68">
        <v>17462551</v>
      </c>
      <c r="S8" s="17">
        <v>25855881</v>
      </c>
      <c r="T8" s="10">
        <v>117349</v>
      </c>
      <c r="U8" s="58">
        <v>3</v>
      </c>
      <c r="V8" s="67">
        <v>71177</v>
      </c>
      <c r="W8" s="69">
        <v>46172</v>
      </c>
      <c r="X8" s="4" t="s">
        <v>22</v>
      </c>
      <c r="Y8" s="4" t="s">
        <v>23</v>
      </c>
      <c r="Z8" s="4" t="s">
        <v>22</v>
      </c>
      <c r="AA8" s="4" t="s">
        <v>23</v>
      </c>
    </row>
    <row r="9" spans="1:32" ht="29.1" customHeight="1">
      <c r="A9" s="16" t="s">
        <v>32</v>
      </c>
      <c r="B9" s="54"/>
      <c r="C9" s="7">
        <v>14289</v>
      </c>
      <c r="D9" s="31">
        <v>83983629</v>
      </c>
      <c r="E9" s="58">
        <v>10</v>
      </c>
      <c r="F9" s="70">
        <v>1011</v>
      </c>
      <c r="G9" s="18">
        <v>16619650</v>
      </c>
      <c r="H9" s="8">
        <v>13278</v>
      </c>
      <c r="I9" s="18">
        <v>67363979</v>
      </c>
      <c r="J9" s="22">
        <v>106299316</v>
      </c>
      <c r="K9" s="11">
        <v>4</v>
      </c>
      <c r="L9" s="20">
        <v>45037191</v>
      </c>
      <c r="M9" s="17">
        <v>61262125</v>
      </c>
      <c r="N9" s="21">
        <v>17281884</v>
      </c>
      <c r="O9" s="71">
        <v>1053457</v>
      </c>
      <c r="P9" s="18">
        <v>16228427</v>
      </c>
      <c r="Q9" s="21">
        <v>89017432</v>
      </c>
      <c r="R9" s="71">
        <v>43983734</v>
      </c>
      <c r="S9" s="18">
        <v>45033698</v>
      </c>
      <c r="T9" s="10">
        <v>11647</v>
      </c>
      <c r="U9" s="58">
        <v>16</v>
      </c>
      <c r="V9" s="70">
        <v>2348</v>
      </c>
      <c r="W9" s="72">
        <v>9299</v>
      </c>
      <c r="X9" s="4">
        <v>6650.8213999999998</v>
      </c>
      <c r="Y9" s="4">
        <v>3733.8312900000001</v>
      </c>
      <c r="Z9" s="4">
        <v>5992.7404699999997</v>
      </c>
      <c r="AA9" s="4">
        <v>2325.1080700000002</v>
      </c>
    </row>
    <row r="10" spans="1:32" ht="29.1" customHeight="1">
      <c r="A10" s="15" t="s">
        <v>33</v>
      </c>
      <c r="B10" s="45"/>
      <c r="C10" s="7">
        <v>58746</v>
      </c>
      <c r="D10" s="31">
        <v>97439040</v>
      </c>
      <c r="E10" s="58">
        <v>8</v>
      </c>
      <c r="F10" s="67">
        <v>4485</v>
      </c>
      <c r="G10" s="17">
        <v>51181588</v>
      </c>
      <c r="H10" s="7">
        <v>54261</v>
      </c>
      <c r="I10" s="17">
        <v>46257452</v>
      </c>
      <c r="J10" s="22">
        <v>100097507</v>
      </c>
      <c r="K10" s="11">
        <v>5</v>
      </c>
      <c r="L10" s="20">
        <v>39363301</v>
      </c>
      <c r="M10" s="17">
        <v>60734206</v>
      </c>
      <c r="N10" s="21">
        <v>32684542</v>
      </c>
      <c r="O10" s="68">
        <v>6966531</v>
      </c>
      <c r="P10" s="17">
        <v>25718011</v>
      </c>
      <c r="Q10" s="21">
        <v>67412965</v>
      </c>
      <c r="R10" s="68">
        <v>32396770</v>
      </c>
      <c r="S10" s="17">
        <v>35016195</v>
      </c>
      <c r="T10" s="10">
        <v>24289</v>
      </c>
      <c r="U10" s="58">
        <v>13</v>
      </c>
      <c r="V10" s="67">
        <v>11258</v>
      </c>
      <c r="W10" s="69">
        <v>13031</v>
      </c>
      <c r="AB10" s="1">
        <v>4251</v>
      </c>
      <c r="AC10" s="1">
        <v>7007</v>
      </c>
      <c r="AD10" s="1">
        <v>8280</v>
      </c>
      <c r="AE10" s="1">
        <v>4751</v>
      </c>
      <c r="AF10" s="1" t="s">
        <v>58</v>
      </c>
    </row>
    <row r="11" spans="1:32" ht="29.1" customHeight="1">
      <c r="A11" s="15" t="s">
        <v>34</v>
      </c>
      <c r="B11" s="45" t="s">
        <v>55</v>
      </c>
      <c r="C11" s="7">
        <v>35831</v>
      </c>
      <c r="D11" s="31">
        <v>185096000</v>
      </c>
      <c r="E11" s="59">
        <v>3</v>
      </c>
      <c r="F11" s="67">
        <v>6965</v>
      </c>
      <c r="G11" s="17">
        <v>142554000</v>
      </c>
      <c r="H11" s="7">
        <v>28866</v>
      </c>
      <c r="I11" s="17">
        <v>42541000</v>
      </c>
      <c r="J11" s="22">
        <v>92387000</v>
      </c>
      <c r="K11" s="11">
        <v>6</v>
      </c>
      <c r="L11" s="20">
        <v>40246000</v>
      </c>
      <c r="M11" s="17">
        <v>52141000</v>
      </c>
      <c r="N11" s="21">
        <v>50293000</v>
      </c>
      <c r="O11" s="68">
        <v>22607000</v>
      </c>
      <c r="P11" s="17">
        <v>27687000</v>
      </c>
      <c r="Q11" s="21">
        <v>42093000</v>
      </c>
      <c r="R11" s="68">
        <v>17639000</v>
      </c>
      <c r="S11" s="17">
        <v>24454000</v>
      </c>
      <c r="T11" s="10">
        <v>86274</v>
      </c>
      <c r="U11" s="58">
        <v>4</v>
      </c>
      <c r="V11" s="67">
        <v>54858</v>
      </c>
      <c r="W11" s="69">
        <v>31416</v>
      </c>
    </row>
    <row r="12" spans="1:32" ht="29.1" customHeight="1">
      <c r="A12" s="62" t="s">
        <v>37</v>
      </c>
      <c r="B12" s="66" t="s">
        <v>55</v>
      </c>
      <c r="C12" s="25">
        <v>25259</v>
      </c>
      <c r="D12" s="32">
        <v>159380433</v>
      </c>
      <c r="E12" s="59">
        <v>4</v>
      </c>
      <c r="F12" s="73">
        <v>5339</v>
      </c>
      <c r="G12" s="26">
        <v>118691633</v>
      </c>
      <c r="H12" s="25">
        <v>19920</v>
      </c>
      <c r="I12" s="26">
        <v>40688800</v>
      </c>
      <c r="J12" s="27">
        <v>87185570</v>
      </c>
      <c r="K12" s="11">
        <v>7</v>
      </c>
      <c r="L12" s="28">
        <v>27272309</v>
      </c>
      <c r="M12" s="26">
        <v>59913261</v>
      </c>
      <c r="N12" s="29">
        <v>48863917</v>
      </c>
      <c r="O12" s="74">
        <v>13218756</v>
      </c>
      <c r="P12" s="26">
        <v>35645161</v>
      </c>
      <c r="Q12" s="29">
        <v>38321653</v>
      </c>
      <c r="R12" s="74">
        <v>14053553</v>
      </c>
      <c r="S12" s="26">
        <v>24268100</v>
      </c>
      <c r="T12" s="44">
        <v>171416</v>
      </c>
      <c r="U12" s="59">
        <v>1</v>
      </c>
      <c r="V12" s="73">
        <v>61374</v>
      </c>
      <c r="W12" s="75">
        <v>110042</v>
      </c>
      <c r="AB12" s="30"/>
    </row>
    <row r="13" spans="1:32" ht="29.1" customHeight="1">
      <c r="A13" s="15" t="s">
        <v>35</v>
      </c>
      <c r="B13" s="63" t="s">
        <v>55</v>
      </c>
      <c r="C13" s="7">
        <v>23501</v>
      </c>
      <c r="D13" s="31">
        <v>107036447</v>
      </c>
      <c r="E13" s="59">
        <v>6</v>
      </c>
      <c r="F13" s="67">
        <v>5442</v>
      </c>
      <c r="G13" s="17">
        <v>71347077</v>
      </c>
      <c r="H13" s="7">
        <v>18059</v>
      </c>
      <c r="I13" s="17">
        <v>35689370</v>
      </c>
      <c r="J13" s="22">
        <v>86470901</v>
      </c>
      <c r="K13" s="11">
        <v>8</v>
      </c>
      <c r="L13" s="20">
        <v>31425534</v>
      </c>
      <c r="M13" s="17">
        <v>55045367</v>
      </c>
      <c r="N13" s="21">
        <v>36683936</v>
      </c>
      <c r="O13" s="68">
        <v>9253254</v>
      </c>
      <c r="P13" s="17">
        <v>27430682</v>
      </c>
      <c r="Q13" s="21">
        <v>49786965</v>
      </c>
      <c r="R13" s="68">
        <v>22172280</v>
      </c>
      <c r="S13" s="17">
        <v>27614685</v>
      </c>
      <c r="T13" s="10">
        <v>84102</v>
      </c>
      <c r="U13" s="58">
        <v>5</v>
      </c>
      <c r="V13" s="67">
        <v>32628</v>
      </c>
      <c r="W13" s="69">
        <v>51474</v>
      </c>
    </row>
    <row r="14" spans="1:32" ht="29.1" customHeight="1" thickBot="1">
      <c r="A14" s="15" t="s">
        <v>38</v>
      </c>
      <c r="B14" s="46" t="s">
        <v>56</v>
      </c>
      <c r="C14" s="25">
        <v>32528</v>
      </c>
      <c r="D14" s="32">
        <v>85251956</v>
      </c>
      <c r="E14" s="58">
        <v>9</v>
      </c>
      <c r="F14" s="73">
        <v>3475</v>
      </c>
      <c r="G14" s="26">
        <v>57830485</v>
      </c>
      <c r="H14" s="25">
        <v>29053</v>
      </c>
      <c r="I14" s="26">
        <v>27421471</v>
      </c>
      <c r="J14" s="27">
        <v>85964921</v>
      </c>
      <c r="K14" s="12">
        <v>9</v>
      </c>
      <c r="L14" s="28">
        <v>30563083</v>
      </c>
      <c r="M14" s="26">
        <v>55401838</v>
      </c>
      <c r="N14" s="29">
        <v>52601827</v>
      </c>
      <c r="O14" s="74">
        <v>8669974</v>
      </c>
      <c r="P14" s="26">
        <v>43931853</v>
      </c>
      <c r="Q14" s="29">
        <v>33363094</v>
      </c>
      <c r="R14" s="74">
        <v>21893109</v>
      </c>
      <c r="S14" s="26">
        <v>11469985</v>
      </c>
      <c r="T14" s="44">
        <v>28896</v>
      </c>
      <c r="U14" s="58">
        <v>11</v>
      </c>
      <c r="V14" s="73">
        <v>9627</v>
      </c>
      <c r="W14" s="75">
        <v>19269</v>
      </c>
    </row>
    <row r="15" spans="1:32" ht="29.1" customHeight="1" thickBot="1">
      <c r="A15" s="53" t="s">
        <v>36</v>
      </c>
      <c r="B15" s="55"/>
      <c r="C15" s="9">
        <v>24102</v>
      </c>
      <c r="D15" s="47">
        <v>99545953</v>
      </c>
      <c r="E15" s="60">
        <v>7</v>
      </c>
      <c r="F15" s="76">
        <v>2908</v>
      </c>
      <c r="G15" s="19">
        <v>77859068</v>
      </c>
      <c r="H15" s="9">
        <v>21194</v>
      </c>
      <c r="I15" s="19">
        <v>21686885</v>
      </c>
      <c r="J15" s="48">
        <v>85813387</v>
      </c>
      <c r="K15" s="13">
        <v>10</v>
      </c>
      <c r="L15" s="49">
        <v>26094450</v>
      </c>
      <c r="M15" s="19">
        <v>59718937</v>
      </c>
      <c r="N15" s="50">
        <v>58245231</v>
      </c>
      <c r="O15" s="77">
        <v>10616740</v>
      </c>
      <c r="P15" s="19">
        <v>47628491</v>
      </c>
      <c r="Q15" s="50">
        <v>27568156</v>
      </c>
      <c r="R15" s="77">
        <v>15477710</v>
      </c>
      <c r="S15" s="19">
        <v>12090446</v>
      </c>
      <c r="T15" s="51">
        <v>49171</v>
      </c>
      <c r="U15" s="60">
        <v>7</v>
      </c>
      <c r="V15" s="76">
        <v>16936</v>
      </c>
      <c r="W15" s="78">
        <v>32235</v>
      </c>
    </row>
    <row r="16" spans="1:32" ht="29.1" customHeight="1">
      <c r="A16" s="15" t="s">
        <v>39</v>
      </c>
      <c r="B16" s="45"/>
      <c r="C16" s="7">
        <v>31363</v>
      </c>
      <c r="D16" s="31">
        <v>80988390</v>
      </c>
      <c r="E16" s="58">
        <v>11</v>
      </c>
      <c r="F16" s="67">
        <v>2049</v>
      </c>
      <c r="G16" s="17">
        <v>51087679</v>
      </c>
      <c r="H16" s="7">
        <v>29314</v>
      </c>
      <c r="I16" s="17">
        <v>29900711</v>
      </c>
      <c r="J16" s="22">
        <v>74258492</v>
      </c>
      <c r="K16" s="14">
        <v>11</v>
      </c>
      <c r="L16" s="20">
        <v>23410847</v>
      </c>
      <c r="M16" s="17">
        <v>50847645</v>
      </c>
      <c r="N16" s="21">
        <v>31433605</v>
      </c>
      <c r="O16" s="68">
        <v>4429859</v>
      </c>
      <c r="P16" s="17">
        <v>27003746</v>
      </c>
      <c r="Q16" s="21">
        <v>42824887</v>
      </c>
      <c r="R16" s="68">
        <v>18980988</v>
      </c>
      <c r="S16" s="17">
        <v>23843899</v>
      </c>
      <c r="T16" s="10">
        <v>30859</v>
      </c>
      <c r="U16" s="58">
        <v>9</v>
      </c>
      <c r="V16" s="67">
        <v>5547</v>
      </c>
      <c r="W16" s="69">
        <v>25312</v>
      </c>
      <c r="AF16" s="1" t="s">
        <v>61</v>
      </c>
    </row>
    <row r="17" spans="1:32" ht="29.1" customHeight="1">
      <c r="A17" s="15" t="s">
        <v>40</v>
      </c>
      <c r="B17" s="45" t="s">
        <v>55</v>
      </c>
      <c r="C17" s="7">
        <v>17518</v>
      </c>
      <c r="D17" s="31">
        <v>61655710</v>
      </c>
      <c r="E17" s="58">
        <v>12</v>
      </c>
      <c r="F17" s="67">
        <v>1917</v>
      </c>
      <c r="G17" s="17">
        <v>48214724</v>
      </c>
      <c r="H17" s="7">
        <v>15601</v>
      </c>
      <c r="I17" s="17">
        <v>13440986</v>
      </c>
      <c r="J17" s="22">
        <v>61945302</v>
      </c>
      <c r="K17" s="11">
        <v>12</v>
      </c>
      <c r="L17" s="20">
        <v>18929779</v>
      </c>
      <c r="M17" s="17">
        <v>43015523</v>
      </c>
      <c r="N17" s="21">
        <v>41573993</v>
      </c>
      <c r="O17" s="68">
        <v>3856819</v>
      </c>
      <c r="P17" s="17">
        <v>37717174</v>
      </c>
      <c r="Q17" s="21">
        <v>20371309</v>
      </c>
      <c r="R17" s="68">
        <v>15072960</v>
      </c>
      <c r="S17" s="17">
        <v>5298349</v>
      </c>
      <c r="T17" s="10">
        <v>34130</v>
      </c>
      <c r="U17" s="58">
        <v>8</v>
      </c>
      <c r="V17" s="67">
        <v>10069</v>
      </c>
      <c r="W17" s="69">
        <v>24061</v>
      </c>
    </row>
    <row r="18" spans="1:32" ht="29.1" customHeight="1">
      <c r="A18" s="15" t="s">
        <v>41</v>
      </c>
      <c r="B18" s="45" t="s">
        <v>56</v>
      </c>
      <c r="C18" s="7">
        <v>22302</v>
      </c>
      <c r="D18" s="31">
        <v>35944303</v>
      </c>
      <c r="E18" s="58">
        <v>19</v>
      </c>
      <c r="F18" s="67">
        <v>1494</v>
      </c>
      <c r="G18" s="17">
        <v>17648268</v>
      </c>
      <c r="H18" s="7">
        <v>20808</v>
      </c>
      <c r="I18" s="17">
        <v>18296035</v>
      </c>
      <c r="J18" s="22">
        <v>45840535</v>
      </c>
      <c r="K18" s="11">
        <v>13</v>
      </c>
      <c r="L18" s="20">
        <v>17375206</v>
      </c>
      <c r="M18" s="17">
        <v>28465329</v>
      </c>
      <c r="N18" s="21">
        <v>16981530</v>
      </c>
      <c r="O18" s="68">
        <v>2549476</v>
      </c>
      <c r="P18" s="17">
        <v>14432054</v>
      </c>
      <c r="Q18" s="21">
        <v>28859005</v>
      </c>
      <c r="R18" s="68">
        <v>14825730</v>
      </c>
      <c r="S18" s="17">
        <v>14033275</v>
      </c>
      <c r="T18" s="10">
        <v>9620</v>
      </c>
      <c r="U18" s="58">
        <v>19</v>
      </c>
      <c r="V18" s="67">
        <v>4167</v>
      </c>
      <c r="W18" s="69">
        <v>5453</v>
      </c>
      <c r="X18" s="4" t="s">
        <v>26</v>
      </c>
      <c r="Y18" s="4" t="s">
        <v>27</v>
      </c>
      <c r="Z18" s="4" t="s">
        <v>26</v>
      </c>
      <c r="AA18" s="4" t="s">
        <v>27</v>
      </c>
      <c r="AF18" s="1" t="s">
        <v>62</v>
      </c>
    </row>
    <row r="19" spans="1:32" ht="29.1" customHeight="1">
      <c r="A19" s="15" t="s">
        <v>43</v>
      </c>
      <c r="B19" s="45" t="s">
        <v>56</v>
      </c>
      <c r="C19" s="7">
        <v>17456</v>
      </c>
      <c r="D19" s="31">
        <v>47432268</v>
      </c>
      <c r="E19" s="58">
        <v>14</v>
      </c>
      <c r="F19" s="67">
        <v>923</v>
      </c>
      <c r="G19" s="17">
        <v>15366914</v>
      </c>
      <c r="H19" s="7">
        <v>16533</v>
      </c>
      <c r="I19" s="17">
        <v>32065354</v>
      </c>
      <c r="J19" s="22">
        <v>42625444</v>
      </c>
      <c r="K19" s="11">
        <v>14</v>
      </c>
      <c r="L19" s="20">
        <v>16004715</v>
      </c>
      <c r="M19" s="17">
        <v>26620729</v>
      </c>
      <c r="N19" s="21">
        <v>11678137</v>
      </c>
      <c r="O19" s="68">
        <v>1932251</v>
      </c>
      <c r="P19" s="17">
        <v>9745886</v>
      </c>
      <c r="Q19" s="21">
        <v>30947307</v>
      </c>
      <c r="R19" s="68">
        <v>14072464</v>
      </c>
      <c r="S19" s="17">
        <v>16874843</v>
      </c>
      <c r="T19" s="10">
        <v>11625</v>
      </c>
      <c r="U19" s="58">
        <v>17</v>
      </c>
      <c r="V19" s="67">
        <v>3068</v>
      </c>
      <c r="W19" s="69">
        <v>8557</v>
      </c>
    </row>
    <row r="20" spans="1:32" ht="29.1" customHeight="1">
      <c r="A20" s="15" t="s">
        <v>42</v>
      </c>
      <c r="B20" s="45" t="s">
        <v>56</v>
      </c>
      <c r="C20" s="7">
        <v>12632</v>
      </c>
      <c r="D20" s="31">
        <v>44433602</v>
      </c>
      <c r="E20" s="58">
        <v>16</v>
      </c>
      <c r="F20" s="67">
        <v>1133</v>
      </c>
      <c r="G20" s="17">
        <v>28130524</v>
      </c>
      <c r="H20" s="7">
        <v>11499</v>
      </c>
      <c r="I20" s="17">
        <v>16303078</v>
      </c>
      <c r="J20" s="22">
        <v>41620578</v>
      </c>
      <c r="K20" s="11">
        <v>15</v>
      </c>
      <c r="L20" s="20">
        <v>14175944</v>
      </c>
      <c r="M20" s="17">
        <v>27444634</v>
      </c>
      <c r="N20" s="21">
        <v>24616025</v>
      </c>
      <c r="O20" s="68">
        <v>5223888</v>
      </c>
      <c r="P20" s="17">
        <v>19392137</v>
      </c>
      <c r="Q20" s="21">
        <v>17004553</v>
      </c>
      <c r="R20" s="68">
        <v>8952056</v>
      </c>
      <c r="S20" s="17">
        <v>8052497</v>
      </c>
      <c r="T20" s="10">
        <v>12434</v>
      </c>
      <c r="U20" s="58">
        <v>15</v>
      </c>
      <c r="V20" s="67">
        <v>6122</v>
      </c>
      <c r="W20" s="69">
        <v>6312</v>
      </c>
      <c r="X20" s="4">
        <v>2832.5528599999998</v>
      </c>
      <c r="Y20" s="4">
        <v>1528.8678399999999</v>
      </c>
      <c r="Z20" s="4">
        <v>3749.4220399999999</v>
      </c>
      <c r="AA20" s="4">
        <v>1365.28478</v>
      </c>
      <c r="AB20" s="1">
        <v>3906</v>
      </c>
      <c r="AC20" s="1">
        <v>2216</v>
      </c>
      <c r="AD20" s="1">
        <v>639</v>
      </c>
      <c r="AE20" s="1">
        <v>5673</v>
      </c>
      <c r="AF20" s="1" t="s">
        <v>60</v>
      </c>
    </row>
    <row r="21" spans="1:32" ht="29.1" customHeight="1">
      <c r="A21" s="15" t="s">
        <v>46</v>
      </c>
      <c r="B21" s="45"/>
      <c r="C21" s="7">
        <v>30174</v>
      </c>
      <c r="D21" s="31">
        <v>28544477</v>
      </c>
      <c r="E21" s="58">
        <v>20</v>
      </c>
      <c r="F21" s="67">
        <v>890</v>
      </c>
      <c r="G21" s="17">
        <v>18281120</v>
      </c>
      <c r="H21" s="7">
        <v>29284</v>
      </c>
      <c r="I21" s="17">
        <v>10263357</v>
      </c>
      <c r="J21" s="22">
        <v>35406213</v>
      </c>
      <c r="K21" s="11">
        <v>16</v>
      </c>
      <c r="L21" s="20">
        <v>6547431</v>
      </c>
      <c r="M21" s="17">
        <v>28858782</v>
      </c>
      <c r="N21" s="21">
        <v>21779712</v>
      </c>
      <c r="O21" s="68">
        <v>1097199</v>
      </c>
      <c r="P21" s="17">
        <v>20682513</v>
      </c>
      <c r="Q21" s="21">
        <v>13626501</v>
      </c>
      <c r="R21" s="68">
        <v>5450232</v>
      </c>
      <c r="S21" s="17">
        <v>8176269</v>
      </c>
      <c r="T21" s="10">
        <v>9746</v>
      </c>
      <c r="U21" s="58">
        <v>18</v>
      </c>
      <c r="V21" s="67">
        <v>2296</v>
      </c>
      <c r="W21" s="69">
        <v>7450</v>
      </c>
    </row>
    <row r="22" spans="1:32" ht="29.1" customHeight="1">
      <c r="A22" s="15" t="s">
        <v>45</v>
      </c>
      <c r="B22" s="45" t="s">
        <v>55</v>
      </c>
      <c r="C22" s="7">
        <v>29998</v>
      </c>
      <c r="D22" s="31">
        <v>60770696</v>
      </c>
      <c r="E22" s="58">
        <v>13</v>
      </c>
      <c r="F22" s="67">
        <v>4653</v>
      </c>
      <c r="G22" s="17">
        <v>42375321</v>
      </c>
      <c r="H22" s="7">
        <v>25345</v>
      </c>
      <c r="I22" s="17">
        <v>18395375</v>
      </c>
      <c r="J22" s="22">
        <v>33183795</v>
      </c>
      <c r="K22" s="11">
        <v>17</v>
      </c>
      <c r="L22" s="20">
        <v>11316363</v>
      </c>
      <c r="M22" s="17">
        <v>21867432</v>
      </c>
      <c r="N22" s="21">
        <v>18285973</v>
      </c>
      <c r="O22" s="68">
        <v>7218890</v>
      </c>
      <c r="P22" s="17">
        <v>11067083</v>
      </c>
      <c r="Q22" s="21">
        <v>14897822</v>
      </c>
      <c r="R22" s="68">
        <v>4097473</v>
      </c>
      <c r="S22" s="17">
        <v>10800349</v>
      </c>
      <c r="T22" s="10">
        <v>29812</v>
      </c>
      <c r="U22" s="58">
        <v>10</v>
      </c>
      <c r="V22" s="67">
        <v>18562</v>
      </c>
      <c r="W22" s="69">
        <v>11250</v>
      </c>
    </row>
    <row r="23" spans="1:32" ht="29.1" customHeight="1">
      <c r="A23" s="15" t="s">
        <v>44</v>
      </c>
      <c r="B23" s="45"/>
      <c r="C23" s="7">
        <v>13614</v>
      </c>
      <c r="D23" s="31">
        <v>45066498</v>
      </c>
      <c r="E23" s="58">
        <v>15</v>
      </c>
      <c r="F23" s="67">
        <v>1161</v>
      </c>
      <c r="G23" s="17">
        <v>18485631</v>
      </c>
      <c r="H23" s="7">
        <v>12453</v>
      </c>
      <c r="I23" s="17">
        <v>26580867</v>
      </c>
      <c r="J23" s="22">
        <v>32948886</v>
      </c>
      <c r="K23" s="11">
        <v>18</v>
      </c>
      <c r="L23" s="20">
        <v>7662405</v>
      </c>
      <c r="M23" s="17">
        <v>25286481</v>
      </c>
      <c r="N23" s="21">
        <v>17922538</v>
      </c>
      <c r="O23" s="68">
        <v>1189550</v>
      </c>
      <c r="P23" s="17">
        <v>16732988</v>
      </c>
      <c r="Q23" s="21">
        <v>15026348</v>
      </c>
      <c r="R23" s="68">
        <v>6472855</v>
      </c>
      <c r="S23" s="17">
        <v>8553493</v>
      </c>
      <c r="T23" s="10">
        <v>8950</v>
      </c>
      <c r="U23" s="58">
        <v>20</v>
      </c>
      <c r="V23" s="67">
        <v>1242</v>
      </c>
      <c r="W23" s="69">
        <v>7708</v>
      </c>
    </row>
    <row r="24" spans="1:32" ht="29.1" customHeight="1">
      <c r="A24" s="15" t="s">
        <v>47</v>
      </c>
      <c r="B24" s="45" t="s">
        <v>55</v>
      </c>
      <c r="C24" s="7">
        <v>5760</v>
      </c>
      <c r="D24" s="31">
        <v>22294037</v>
      </c>
      <c r="E24" s="58">
        <v>21</v>
      </c>
      <c r="F24" s="67">
        <v>554</v>
      </c>
      <c r="G24" s="17">
        <v>14485033</v>
      </c>
      <c r="H24" s="7">
        <v>5206</v>
      </c>
      <c r="I24" s="17">
        <v>7809004</v>
      </c>
      <c r="J24" s="22">
        <v>23195040</v>
      </c>
      <c r="K24" s="11">
        <v>19</v>
      </c>
      <c r="L24" s="20">
        <v>8095935</v>
      </c>
      <c r="M24" s="17">
        <v>15099105</v>
      </c>
      <c r="N24" s="21">
        <v>11967689</v>
      </c>
      <c r="O24" s="68">
        <v>1250834</v>
      </c>
      <c r="P24" s="17">
        <v>10716855</v>
      </c>
      <c r="Q24" s="21">
        <v>11227351</v>
      </c>
      <c r="R24" s="68">
        <v>6845101</v>
      </c>
      <c r="S24" s="17">
        <v>4382250</v>
      </c>
      <c r="T24" s="10">
        <v>4326</v>
      </c>
      <c r="U24" s="58">
        <v>22</v>
      </c>
      <c r="V24" s="67">
        <v>1353</v>
      </c>
      <c r="W24" s="69">
        <v>2973</v>
      </c>
    </row>
    <row r="25" spans="1:32" ht="29.1" customHeight="1">
      <c r="A25" s="15" t="s">
        <v>48</v>
      </c>
      <c r="B25" s="45" t="s">
        <v>55</v>
      </c>
      <c r="C25" s="7">
        <v>8461</v>
      </c>
      <c r="D25" s="31">
        <v>38691162</v>
      </c>
      <c r="E25" s="58">
        <v>17</v>
      </c>
      <c r="F25" s="67">
        <v>1671</v>
      </c>
      <c r="G25" s="17">
        <v>31535197</v>
      </c>
      <c r="H25" s="7">
        <v>6790</v>
      </c>
      <c r="I25" s="17">
        <v>7155965</v>
      </c>
      <c r="J25" s="22">
        <v>14970932</v>
      </c>
      <c r="K25" s="11">
        <v>20</v>
      </c>
      <c r="L25" s="20">
        <v>5196998</v>
      </c>
      <c r="M25" s="17">
        <v>9773934</v>
      </c>
      <c r="N25" s="21">
        <v>10008289</v>
      </c>
      <c r="O25" s="68">
        <v>3825130</v>
      </c>
      <c r="P25" s="17">
        <v>6183159</v>
      </c>
      <c r="Q25" s="21">
        <v>4962643</v>
      </c>
      <c r="R25" s="68">
        <v>1371868</v>
      </c>
      <c r="S25" s="17">
        <v>3590775</v>
      </c>
      <c r="T25" s="10">
        <v>27385</v>
      </c>
      <c r="U25" s="58">
        <v>12</v>
      </c>
      <c r="V25" s="67">
        <v>17823</v>
      </c>
      <c r="W25" s="69">
        <v>9562</v>
      </c>
    </row>
    <row r="26" spans="1:32" ht="29.1" customHeight="1">
      <c r="A26" s="15" t="s">
        <v>49</v>
      </c>
      <c r="B26" s="45" t="s">
        <v>52</v>
      </c>
      <c r="C26" s="7">
        <v>52254</v>
      </c>
      <c r="D26" s="31">
        <v>37273304</v>
      </c>
      <c r="E26" s="58">
        <v>18</v>
      </c>
      <c r="F26" s="67">
        <v>1380</v>
      </c>
      <c r="G26" s="17">
        <v>19809775</v>
      </c>
      <c r="H26" s="7">
        <v>50874</v>
      </c>
      <c r="I26" s="17">
        <v>17463529</v>
      </c>
      <c r="J26" s="22">
        <v>13681055</v>
      </c>
      <c r="K26" s="11">
        <v>21</v>
      </c>
      <c r="L26" s="20">
        <v>7241138</v>
      </c>
      <c r="M26" s="17">
        <v>6439917</v>
      </c>
      <c r="N26" s="21">
        <v>6020362</v>
      </c>
      <c r="O26" s="68">
        <v>4175335</v>
      </c>
      <c r="P26" s="17">
        <v>1845027</v>
      </c>
      <c r="Q26" s="21">
        <v>7660693</v>
      </c>
      <c r="R26" s="68">
        <v>3065803</v>
      </c>
      <c r="S26" s="17">
        <v>4594890</v>
      </c>
      <c r="T26" s="10">
        <v>16240</v>
      </c>
      <c r="U26" s="58">
        <v>14</v>
      </c>
      <c r="V26" s="67">
        <v>12774</v>
      </c>
      <c r="W26" s="69">
        <v>3466</v>
      </c>
      <c r="X26" s="4" t="s">
        <v>24</v>
      </c>
      <c r="Y26" s="4" t="s">
        <v>25</v>
      </c>
      <c r="Z26" s="4" t="s">
        <v>24</v>
      </c>
      <c r="AA26" s="4" t="s">
        <v>25</v>
      </c>
    </row>
    <row r="27" spans="1:32" ht="29.1" customHeight="1">
      <c r="A27" s="15" t="s">
        <v>50</v>
      </c>
      <c r="B27" s="45" t="s">
        <v>52</v>
      </c>
      <c r="C27" s="7">
        <v>11841</v>
      </c>
      <c r="D27" s="31">
        <v>11301689</v>
      </c>
      <c r="E27" s="58">
        <v>22</v>
      </c>
      <c r="F27" s="67">
        <v>1107</v>
      </c>
      <c r="G27" s="17">
        <v>8780556</v>
      </c>
      <c r="H27" s="7">
        <v>10734</v>
      </c>
      <c r="I27" s="17">
        <v>2521133</v>
      </c>
      <c r="J27" s="22">
        <v>7378440</v>
      </c>
      <c r="K27" s="11">
        <v>22</v>
      </c>
      <c r="L27" s="20">
        <v>1529844</v>
      </c>
      <c r="M27" s="17">
        <v>5848596</v>
      </c>
      <c r="N27" s="21">
        <v>4985457</v>
      </c>
      <c r="O27" s="68">
        <v>1359269</v>
      </c>
      <c r="P27" s="17">
        <v>3626188</v>
      </c>
      <c r="Q27" s="21">
        <v>2392983</v>
      </c>
      <c r="R27" s="68">
        <v>170575</v>
      </c>
      <c r="S27" s="17">
        <v>2222408</v>
      </c>
      <c r="T27" s="10">
        <v>3771</v>
      </c>
      <c r="U27" s="58">
        <v>23</v>
      </c>
      <c r="V27" s="67">
        <v>2016</v>
      </c>
      <c r="W27" s="69">
        <v>1755</v>
      </c>
      <c r="X27" s="4">
        <v>1006.99188</v>
      </c>
      <c r="Y27" s="4">
        <v>609.62867000000006</v>
      </c>
      <c r="Z27" s="4">
        <v>1271.2269699999999</v>
      </c>
      <c r="AA27" s="4">
        <v>89.82902</v>
      </c>
      <c r="AB27" s="1">
        <v>796</v>
      </c>
      <c r="AC27" s="1">
        <v>1220</v>
      </c>
      <c r="AD27" s="1">
        <v>1658</v>
      </c>
      <c r="AE27" s="1">
        <v>97</v>
      </c>
      <c r="AF27" s="1" t="s">
        <v>59</v>
      </c>
    </row>
    <row r="28" spans="1:32" ht="29.1" customHeight="1">
      <c r="A28" s="15" t="s">
        <v>51</v>
      </c>
      <c r="B28" s="45" t="s">
        <v>52</v>
      </c>
      <c r="C28" s="7">
        <v>37161</v>
      </c>
      <c r="D28" s="31">
        <v>10797577</v>
      </c>
      <c r="E28" s="58">
        <v>23</v>
      </c>
      <c r="F28" s="67">
        <v>1369</v>
      </c>
      <c r="G28" s="17">
        <v>7107303</v>
      </c>
      <c r="H28" s="7">
        <v>35792</v>
      </c>
      <c r="I28" s="17">
        <v>3690274</v>
      </c>
      <c r="J28" s="22">
        <v>4454543</v>
      </c>
      <c r="K28" s="11">
        <v>23</v>
      </c>
      <c r="L28" s="20">
        <v>1949001</v>
      </c>
      <c r="M28" s="17">
        <v>2505542</v>
      </c>
      <c r="N28" s="21">
        <v>2495952</v>
      </c>
      <c r="O28" s="68">
        <v>1332969</v>
      </c>
      <c r="P28" s="17">
        <v>1162983</v>
      </c>
      <c r="Q28" s="21">
        <v>1958591</v>
      </c>
      <c r="R28" s="68">
        <v>616032</v>
      </c>
      <c r="S28" s="17">
        <v>1342559</v>
      </c>
      <c r="T28" s="10">
        <v>7831</v>
      </c>
      <c r="U28" s="58">
        <v>21</v>
      </c>
      <c r="V28" s="67">
        <v>5143</v>
      </c>
      <c r="W28" s="69">
        <v>2688</v>
      </c>
    </row>
    <row r="29" spans="1:32" ht="13.5">
      <c r="A29" s="84" t="s">
        <v>57</v>
      </c>
      <c r="B29" s="84"/>
      <c r="C29" s="84"/>
      <c r="D29" s="84"/>
      <c r="E29" s="84"/>
      <c r="F29" s="84"/>
      <c r="G29" s="84"/>
      <c r="H29" s="84"/>
      <c r="I29" s="84"/>
      <c r="J29" s="84"/>
      <c r="K29" s="84"/>
      <c r="L29" s="84"/>
      <c r="M29" s="85"/>
      <c r="N29" s="85"/>
      <c r="O29" s="85"/>
      <c r="P29" s="85"/>
      <c r="Q29" s="33"/>
      <c r="R29" s="33"/>
      <c r="S29" s="33"/>
      <c r="T29" s="33"/>
      <c r="U29" s="35"/>
      <c r="V29" s="36"/>
      <c r="W29" s="33"/>
    </row>
    <row r="30" spans="1:32" ht="13.5" customHeight="1">
      <c r="A30" s="86" t="s">
        <v>54</v>
      </c>
      <c r="B30" s="86"/>
      <c r="C30" s="86"/>
      <c r="D30" s="86"/>
      <c r="E30" s="86"/>
      <c r="F30" s="86"/>
      <c r="G30" s="86"/>
      <c r="H30" s="86"/>
      <c r="I30" s="86"/>
      <c r="J30" s="86"/>
      <c r="K30" s="86"/>
      <c r="L30" s="86"/>
      <c r="M30" s="33"/>
      <c r="N30" s="33"/>
      <c r="O30" s="33"/>
      <c r="P30" s="33"/>
      <c r="Q30" s="33"/>
      <c r="R30" s="33"/>
      <c r="S30" s="33"/>
      <c r="T30" s="33"/>
      <c r="U30" s="35"/>
      <c r="V30" s="36"/>
      <c r="W30" s="33"/>
    </row>
    <row r="31" spans="1:32" ht="13.5" customHeight="1">
      <c r="A31" s="86" t="s">
        <v>21</v>
      </c>
      <c r="B31" s="86"/>
      <c r="C31" s="86"/>
      <c r="D31" s="86"/>
      <c r="E31" s="86"/>
      <c r="F31" s="86"/>
      <c r="G31" s="86"/>
      <c r="H31" s="86"/>
      <c r="I31" s="86"/>
      <c r="J31" s="86"/>
      <c r="K31" s="86"/>
      <c r="L31" s="86"/>
      <c r="M31" s="33"/>
      <c r="N31" s="33"/>
      <c r="O31" s="33"/>
      <c r="P31" s="33"/>
      <c r="Q31" s="33"/>
      <c r="R31" s="33"/>
      <c r="S31" s="33"/>
      <c r="T31" s="33"/>
      <c r="U31" s="35"/>
      <c r="V31" s="36"/>
      <c r="W31" s="33"/>
    </row>
    <row r="32" spans="1:32" ht="23.1" customHeight="1"/>
    <row r="33" spans="4:4" s="1" customFormat="1" ht="23.1" customHeight="1">
      <c r="D33" s="6"/>
    </row>
    <row r="34" spans="4:4" s="1" customFormat="1" ht="23.1" customHeight="1"/>
    <row r="35" spans="4:4" s="1" customFormat="1" ht="23.1" customHeight="1"/>
    <row r="36" spans="4:4" s="1" customFormat="1" ht="23.1" customHeight="1"/>
    <row r="37" spans="4:4" s="1" customFormat="1" ht="23.1" customHeight="1"/>
    <row r="38" spans="4:4" s="1" customFormat="1" ht="23.1" customHeight="1"/>
    <row r="39" spans="4:4" s="1" customFormat="1" ht="23.1" customHeight="1"/>
    <row r="40" spans="4:4" s="1" customFormat="1" ht="23.1" customHeight="1"/>
    <row r="41" spans="4:4" s="1" customFormat="1" ht="23.1" customHeight="1"/>
    <row r="42" spans="4:4" s="1" customFormat="1" ht="23.1" customHeight="1"/>
    <row r="43" spans="4:4" s="1" customFormat="1" ht="23.1" customHeight="1"/>
    <row r="44" spans="4:4" s="1" customFormat="1" ht="23.1" customHeight="1"/>
    <row r="45" spans="4:4" s="1" customFormat="1" ht="23.1" customHeight="1"/>
    <row r="46" spans="4:4" s="1" customFormat="1" ht="23.1" customHeight="1"/>
    <row r="47" spans="4:4" s="1" customFormat="1" ht="23.1" customHeight="1"/>
    <row r="48" spans="4:4" s="1" customFormat="1" ht="23.1" customHeight="1"/>
    <row r="49" s="1" customFormat="1" ht="23.1" customHeight="1"/>
    <row r="50" s="1" customFormat="1" ht="23.1" customHeight="1"/>
    <row r="51" s="1" customFormat="1" ht="23.1" customHeight="1"/>
    <row r="52" s="1" customFormat="1" ht="23.1" customHeight="1"/>
    <row r="53" s="1" customFormat="1" ht="23.1" customHeight="1"/>
    <row r="54" s="1" customFormat="1" ht="23.1" customHeight="1"/>
    <row r="55" s="1" customFormat="1" ht="23.1" customHeight="1"/>
    <row r="56" s="1" customFormat="1" ht="23.1" customHeight="1"/>
    <row r="57" s="1" customFormat="1" ht="23.1" customHeight="1"/>
    <row r="58" s="1" customFormat="1" ht="23.1" customHeight="1"/>
    <row r="59" s="1" customFormat="1" ht="23.1" customHeight="1"/>
    <row r="60" s="1" customFormat="1" ht="23.1" customHeight="1"/>
    <row r="61" s="1" customFormat="1" ht="23.1" customHeight="1"/>
    <row r="62" s="1" customFormat="1" ht="23.1" customHeight="1"/>
    <row r="63" s="1" customFormat="1" ht="23.1" customHeight="1"/>
    <row r="64" s="1" customFormat="1" ht="23.1" customHeight="1"/>
    <row r="65" s="1" customFormat="1" ht="23.1" customHeight="1"/>
    <row r="66" s="1" customFormat="1" ht="23.1" customHeight="1"/>
    <row r="67" s="1" customFormat="1" ht="23.1" customHeight="1"/>
    <row r="68" s="1" customFormat="1" ht="23.1" customHeight="1"/>
    <row r="69" s="1" customFormat="1" ht="23.1" customHeight="1"/>
    <row r="70" s="1" customFormat="1" ht="23.1" customHeight="1"/>
    <row r="71" s="1" customFormat="1" ht="23.1" customHeight="1"/>
    <row r="72" s="1" customFormat="1" ht="23.1" customHeight="1"/>
  </sheetData>
  <mergeCells count="16">
    <mergeCell ref="Q4:S4"/>
    <mergeCell ref="T4:W4"/>
    <mergeCell ref="A29:P29"/>
    <mergeCell ref="A31:L31"/>
    <mergeCell ref="A1:F1"/>
    <mergeCell ref="A3:A4"/>
    <mergeCell ref="C3:I3"/>
    <mergeCell ref="J3:S3"/>
    <mergeCell ref="T3:W3"/>
    <mergeCell ref="C4:E4"/>
    <mergeCell ref="F4:G4"/>
    <mergeCell ref="H4:I4"/>
    <mergeCell ref="J4:M4"/>
    <mergeCell ref="N4:P4"/>
    <mergeCell ref="A5:B5"/>
    <mergeCell ref="A30:L30"/>
  </mergeCells>
  <phoneticPr fontId="2"/>
  <pageMargins left="0.59055118110236227" right="0.59055118110236227" top="0.39370078740157483" bottom="0.39370078740157483" header="0.27559055118110237" footer="0.2362204724409449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C25"/>
  <sheetViews>
    <sheetView workbookViewId="0">
      <selection activeCell="C17" sqref="C17"/>
    </sheetView>
  </sheetViews>
  <sheetFormatPr defaultRowHeight="13.5"/>
  <cols>
    <col min="3" max="3" width="10.5" bestFit="1" customWidth="1"/>
  </cols>
  <sheetData>
    <row r="3" spans="2:3">
      <c r="B3" t="s">
        <v>29</v>
      </c>
      <c r="C3">
        <v>177621287</v>
      </c>
    </row>
    <row r="4" spans="2:3">
      <c r="B4" t="s">
        <v>30</v>
      </c>
      <c r="C4">
        <v>162830327</v>
      </c>
    </row>
    <row r="5" spans="2:3">
      <c r="B5" t="s">
        <v>31</v>
      </c>
      <c r="C5">
        <v>117014290</v>
      </c>
    </row>
    <row r="6" spans="2:3">
      <c r="B6" t="s">
        <v>32</v>
      </c>
      <c r="C6">
        <v>106299316</v>
      </c>
    </row>
    <row r="7" spans="2:3">
      <c r="B7" t="s">
        <v>33</v>
      </c>
      <c r="C7">
        <v>100097507</v>
      </c>
    </row>
    <row r="8" spans="2:3">
      <c r="B8" t="s">
        <v>34</v>
      </c>
      <c r="C8">
        <v>92387000</v>
      </c>
    </row>
    <row r="9" spans="2:3">
      <c r="B9" t="s">
        <v>37</v>
      </c>
      <c r="C9">
        <v>87185570</v>
      </c>
    </row>
    <row r="10" spans="2:3">
      <c r="B10" t="s">
        <v>35</v>
      </c>
      <c r="C10">
        <v>86470901</v>
      </c>
    </row>
    <row r="11" spans="2:3">
      <c r="B11" t="s">
        <v>38</v>
      </c>
      <c r="C11">
        <v>85964921</v>
      </c>
    </row>
    <row r="12" spans="2:3">
      <c r="B12" t="s">
        <v>36</v>
      </c>
      <c r="C12">
        <v>85813387</v>
      </c>
    </row>
    <row r="13" spans="2:3">
      <c r="B13" t="s">
        <v>39</v>
      </c>
      <c r="C13">
        <v>74258492</v>
      </c>
    </row>
    <row r="14" spans="2:3">
      <c r="B14" t="s">
        <v>40</v>
      </c>
      <c r="C14">
        <v>61945302</v>
      </c>
    </row>
    <row r="15" spans="2:3">
      <c r="B15" t="s">
        <v>41</v>
      </c>
      <c r="C15">
        <v>45840535</v>
      </c>
    </row>
    <row r="16" spans="2:3">
      <c r="B16" t="s">
        <v>43</v>
      </c>
      <c r="C16">
        <v>42625444</v>
      </c>
    </row>
    <row r="17" spans="2:3">
      <c r="B17" t="s">
        <v>42</v>
      </c>
      <c r="C17">
        <v>41620578</v>
      </c>
    </row>
    <row r="18" spans="2:3">
      <c r="B18" t="s">
        <v>46</v>
      </c>
      <c r="C18">
        <v>35146301</v>
      </c>
    </row>
    <row r="19" spans="2:3">
      <c r="B19" t="s">
        <v>45</v>
      </c>
      <c r="C19">
        <v>33183795</v>
      </c>
    </row>
    <row r="20" spans="2:3">
      <c r="B20" t="s">
        <v>44</v>
      </c>
      <c r="C20">
        <v>32948886</v>
      </c>
    </row>
    <row r="21" spans="2:3">
      <c r="B21" t="s">
        <v>47</v>
      </c>
      <c r="C21">
        <v>23195040</v>
      </c>
    </row>
    <row r="22" spans="2:3">
      <c r="B22" t="s">
        <v>48</v>
      </c>
      <c r="C22">
        <v>14970932</v>
      </c>
    </row>
    <row r="23" spans="2:3">
      <c r="B23" t="s">
        <v>49</v>
      </c>
      <c r="C23">
        <v>13681055</v>
      </c>
    </row>
    <row r="24" spans="2:3">
      <c r="B24" t="s">
        <v>50</v>
      </c>
      <c r="C24">
        <v>7378440</v>
      </c>
    </row>
    <row r="25" spans="2:3">
      <c r="B25" t="s">
        <v>51</v>
      </c>
      <c r="C25">
        <v>4454543</v>
      </c>
    </row>
  </sheetData>
  <sortState ref="B3:C25">
    <sortCondition descending="1" ref="C3:C25"/>
  </sortState>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K16"/>
  <sheetViews>
    <sheetView workbookViewId="0">
      <selection activeCell="G11" sqref="G11"/>
    </sheetView>
  </sheetViews>
  <sheetFormatPr defaultRowHeight="13.5"/>
  <cols>
    <col min="3" max="3" width="9.5" bestFit="1" customWidth="1"/>
    <col min="5" max="7" width="9.5" bestFit="1" customWidth="1"/>
  </cols>
  <sheetData>
    <row r="4" spans="2:11">
      <c r="B4">
        <v>426719</v>
      </c>
      <c r="C4">
        <v>928670</v>
      </c>
      <c r="D4">
        <v>248947</v>
      </c>
      <c r="E4">
        <v>860631</v>
      </c>
      <c r="F4">
        <v>1355389</v>
      </c>
      <c r="G4">
        <v>1109578</v>
      </c>
      <c r="H4">
        <v>2464967</v>
      </c>
      <c r="I4">
        <f>B4+C4-F4</f>
        <v>0</v>
      </c>
      <c r="J4">
        <f>D4+E4-G4</f>
        <v>0</v>
      </c>
      <c r="K4">
        <f>F4+G4-H4</f>
        <v>0</v>
      </c>
    </row>
    <row r="5" spans="2:11">
      <c r="B5">
        <v>499729</v>
      </c>
      <c r="C5">
        <v>783641</v>
      </c>
      <c r="D5">
        <v>280150</v>
      </c>
      <c r="E5">
        <v>863938</v>
      </c>
      <c r="F5">
        <v>1283370</v>
      </c>
      <c r="G5">
        <v>1144088</v>
      </c>
      <c r="H5">
        <v>2427458</v>
      </c>
      <c r="I5">
        <f t="shared" ref="I5:I15" si="0">B5+C5-F5</f>
        <v>0</v>
      </c>
      <c r="J5">
        <f t="shared" ref="J5:J15" si="1">D5+E5-G5</f>
        <v>0</v>
      </c>
      <c r="K5">
        <f t="shared" ref="K5:K15" si="2">F5+G5-H5</f>
        <v>0</v>
      </c>
    </row>
    <row r="6" spans="2:11">
      <c r="B6">
        <v>589618</v>
      </c>
      <c r="C6">
        <v>1000585</v>
      </c>
      <c r="D6">
        <v>333091</v>
      </c>
      <c r="E6">
        <v>980273</v>
      </c>
      <c r="F6">
        <v>1590203</v>
      </c>
      <c r="G6">
        <v>1313364</v>
      </c>
      <c r="H6">
        <v>2903567</v>
      </c>
      <c r="I6">
        <f t="shared" si="0"/>
        <v>0</v>
      </c>
      <c r="J6">
        <f t="shared" si="1"/>
        <v>0</v>
      </c>
      <c r="K6">
        <f t="shared" si="2"/>
        <v>0</v>
      </c>
    </row>
    <row r="7" spans="2:11">
      <c r="B7">
        <v>591641</v>
      </c>
      <c r="C7">
        <v>953657</v>
      </c>
      <c r="D7">
        <v>311050</v>
      </c>
      <c r="E7">
        <v>819424</v>
      </c>
      <c r="F7">
        <v>1545298</v>
      </c>
      <c r="G7">
        <v>1130474</v>
      </c>
      <c r="H7">
        <v>2675772</v>
      </c>
      <c r="I7">
        <f t="shared" si="0"/>
        <v>0</v>
      </c>
      <c r="J7">
        <f t="shared" si="1"/>
        <v>0</v>
      </c>
      <c r="K7">
        <f t="shared" si="2"/>
        <v>0</v>
      </c>
    </row>
    <row r="8" spans="2:11">
      <c r="B8">
        <v>537222</v>
      </c>
      <c r="C8">
        <v>1060542</v>
      </c>
      <c r="D8">
        <v>293028</v>
      </c>
      <c r="E8">
        <v>811671</v>
      </c>
      <c r="F8">
        <v>1597764</v>
      </c>
      <c r="G8">
        <v>1104699</v>
      </c>
      <c r="H8">
        <v>2702463</v>
      </c>
      <c r="I8">
        <f t="shared" si="0"/>
        <v>0</v>
      </c>
      <c r="J8">
        <f t="shared" si="1"/>
        <v>0</v>
      </c>
      <c r="K8">
        <f t="shared" si="2"/>
        <v>0</v>
      </c>
    </row>
    <row r="9" spans="2:11">
      <c r="B9">
        <v>581515</v>
      </c>
      <c r="C9">
        <v>872624</v>
      </c>
      <c r="D9">
        <v>307276</v>
      </c>
      <c r="E9">
        <v>874856</v>
      </c>
      <c r="F9">
        <v>1454139</v>
      </c>
      <c r="G9">
        <v>1182132</v>
      </c>
      <c r="H9">
        <v>2636271</v>
      </c>
      <c r="I9">
        <f t="shared" si="0"/>
        <v>0</v>
      </c>
      <c r="J9">
        <f t="shared" si="1"/>
        <v>0</v>
      </c>
      <c r="K9">
        <f t="shared" si="2"/>
        <v>0</v>
      </c>
    </row>
    <row r="10" spans="2:11">
      <c r="B10">
        <v>582382</v>
      </c>
      <c r="C10">
        <v>1018231</v>
      </c>
      <c r="D10">
        <v>345198</v>
      </c>
      <c r="E10">
        <v>866366</v>
      </c>
      <c r="F10">
        <v>1600613</v>
      </c>
      <c r="G10">
        <v>1211564</v>
      </c>
      <c r="H10">
        <v>2812177</v>
      </c>
      <c r="I10">
        <f t="shared" si="0"/>
        <v>0</v>
      </c>
      <c r="J10">
        <f t="shared" si="1"/>
        <v>0</v>
      </c>
      <c r="K10">
        <f t="shared" si="2"/>
        <v>0</v>
      </c>
    </row>
    <row r="11" spans="2:11">
      <c r="B11">
        <v>498023</v>
      </c>
      <c r="C11">
        <v>878330</v>
      </c>
      <c r="D11">
        <v>303802</v>
      </c>
      <c r="E11">
        <v>809198</v>
      </c>
      <c r="F11">
        <v>1376353</v>
      </c>
      <c r="G11">
        <v>1113000</v>
      </c>
      <c r="H11">
        <v>2489353</v>
      </c>
      <c r="I11">
        <f t="shared" si="0"/>
        <v>0</v>
      </c>
      <c r="J11">
        <f t="shared" si="1"/>
        <v>0</v>
      </c>
      <c r="K11">
        <f t="shared" si="2"/>
        <v>0</v>
      </c>
    </row>
    <row r="12" spans="2:11">
      <c r="B12">
        <v>566604</v>
      </c>
      <c r="C12">
        <v>1032852</v>
      </c>
      <c r="D12">
        <v>314687</v>
      </c>
      <c r="E12">
        <v>865482</v>
      </c>
      <c r="F12">
        <v>1599456</v>
      </c>
      <c r="G12">
        <v>1180169</v>
      </c>
      <c r="H12">
        <v>2779625</v>
      </c>
      <c r="I12">
        <f t="shared" si="0"/>
        <v>0</v>
      </c>
      <c r="J12">
        <f t="shared" si="1"/>
        <v>0</v>
      </c>
      <c r="K12">
        <f t="shared" si="2"/>
        <v>0</v>
      </c>
    </row>
    <row r="13" spans="2:11">
      <c r="B13">
        <v>537568</v>
      </c>
      <c r="C13">
        <v>980331</v>
      </c>
      <c r="D13">
        <v>334664</v>
      </c>
      <c r="E13">
        <v>862671</v>
      </c>
      <c r="F13">
        <v>1517899</v>
      </c>
      <c r="G13">
        <v>1197335</v>
      </c>
      <c r="H13">
        <v>2715234</v>
      </c>
      <c r="I13">
        <f t="shared" si="0"/>
        <v>0</v>
      </c>
      <c r="J13">
        <f t="shared" si="1"/>
        <v>0</v>
      </c>
      <c r="K13">
        <f t="shared" si="2"/>
        <v>0</v>
      </c>
    </row>
    <row r="14" spans="2:11">
      <c r="B14">
        <v>542755</v>
      </c>
      <c r="C14">
        <v>924305</v>
      </c>
      <c r="D14">
        <v>325116</v>
      </c>
      <c r="E14">
        <v>1008191</v>
      </c>
      <c r="F14">
        <v>1467060</v>
      </c>
      <c r="G14">
        <v>1333307</v>
      </c>
      <c r="H14">
        <v>2800367</v>
      </c>
      <c r="I14">
        <f t="shared" si="0"/>
        <v>0</v>
      </c>
      <c r="J14">
        <f t="shared" si="1"/>
        <v>0</v>
      </c>
      <c r="K14">
        <f t="shared" si="2"/>
        <v>0</v>
      </c>
    </row>
    <row r="15" spans="2:11">
      <c r="B15">
        <v>550575</v>
      </c>
      <c r="C15">
        <v>972085</v>
      </c>
      <c r="D15">
        <v>311658</v>
      </c>
      <c r="E15">
        <v>1010045</v>
      </c>
      <c r="F15">
        <v>1522660</v>
      </c>
      <c r="G15">
        <v>1321703</v>
      </c>
      <c r="H15">
        <v>2844363</v>
      </c>
      <c r="I15">
        <f t="shared" si="0"/>
        <v>0</v>
      </c>
      <c r="J15">
        <f t="shared" si="1"/>
        <v>0</v>
      </c>
      <c r="K15">
        <f t="shared" si="2"/>
        <v>0</v>
      </c>
    </row>
    <row r="16" spans="2:11">
      <c r="B16">
        <f t="shared" ref="B16:F16" si="3">SUM(B4:B15)</f>
        <v>6504351</v>
      </c>
      <c r="C16">
        <f t="shared" si="3"/>
        <v>11405853</v>
      </c>
      <c r="D16">
        <f t="shared" si="3"/>
        <v>3708667</v>
      </c>
      <c r="E16">
        <f t="shared" si="3"/>
        <v>10632746</v>
      </c>
      <c r="F16">
        <f t="shared" si="3"/>
        <v>17910204</v>
      </c>
      <c r="G16">
        <f>SUM(G4:G15)</f>
        <v>14341413</v>
      </c>
      <c r="H16">
        <f>SUM(H4:H15)</f>
        <v>32251617</v>
      </c>
      <c r="I16">
        <f t="shared" ref="I16:K16" si="4">SUM(I4:I15)</f>
        <v>0</v>
      </c>
      <c r="J16">
        <f t="shared" si="4"/>
        <v>0</v>
      </c>
      <c r="K16">
        <f t="shared" si="4"/>
        <v>0</v>
      </c>
    </row>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C25"/>
  <sheetViews>
    <sheetView workbookViewId="0">
      <selection activeCell="C22" sqref="C22"/>
    </sheetView>
  </sheetViews>
  <sheetFormatPr defaultRowHeight="13.5"/>
  <cols>
    <col min="3" max="3" width="11.125" customWidth="1"/>
  </cols>
  <sheetData>
    <row r="3" spans="2:3">
      <c r="B3" t="s">
        <v>31</v>
      </c>
      <c r="C3">
        <v>276721196</v>
      </c>
    </row>
    <row r="4" spans="2:3">
      <c r="B4" t="s">
        <v>29</v>
      </c>
      <c r="C4">
        <v>231879344</v>
      </c>
    </row>
    <row r="5" spans="2:3">
      <c r="B5" t="s">
        <v>34</v>
      </c>
      <c r="C5">
        <v>185096000</v>
      </c>
    </row>
    <row r="6" spans="2:3">
      <c r="B6" t="s">
        <v>37</v>
      </c>
      <c r="C6">
        <v>159380433</v>
      </c>
    </row>
    <row r="7" spans="2:3">
      <c r="B7" t="s">
        <v>30</v>
      </c>
      <c r="C7">
        <v>144038781</v>
      </c>
    </row>
    <row r="8" spans="2:3">
      <c r="B8" t="s">
        <v>35</v>
      </c>
      <c r="C8">
        <v>107036447</v>
      </c>
    </row>
    <row r="9" spans="2:3">
      <c r="B9" t="s">
        <v>36</v>
      </c>
      <c r="C9">
        <v>99545953</v>
      </c>
    </row>
    <row r="10" spans="2:3">
      <c r="B10" t="s">
        <v>33</v>
      </c>
      <c r="C10">
        <v>97439040</v>
      </c>
    </row>
    <row r="11" spans="2:3">
      <c r="B11" t="s">
        <v>38</v>
      </c>
      <c r="C11">
        <v>85251956</v>
      </c>
    </row>
    <row r="12" spans="2:3">
      <c r="B12" t="s">
        <v>32</v>
      </c>
      <c r="C12">
        <v>83983629</v>
      </c>
    </row>
    <row r="13" spans="2:3">
      <c r="B13" t="s">
        <v>39</v>
      </c>
      <c r="C13">
        <v>80988390</v>
      </c>
    </row>
    <row r="14" spans="2:3">
      <c r="B14" t="s">
        <v>40</v>
      </c>
      <c r="C14">
        <v>61655710</v>
      </c>
    </row>
    <row r="15" spans="2:3">
      <c r="B15" t="s">
        <v>45</v>
      </c>
      <c r="C15">
        <v>60770696</v>
      </c>
    </row>
    <row r="16" spans="2:3">
      <c r="B16" t="s">
        <v>43</v>
      </c>
      <c r="C16">
        <v>47432268</v>
      </c>
    </row>
    <row r="17" spans="2:3">
      <c r="B17" t="s">
        <v>44</v>
      </c>
      <c r="C17">
        <v>45066498</v>
      </c>
    </row>
    <row r="18" spans="2:3">
      <c r="B18" t="s">
        <v>42</v>
      </c>
      <c r="C18">
        <v>44433602</v>
      </c>
    </row>
    <row r="19" spans="2:3">
      <c r="B19" t="s">
        <v>48</v>
      </c>
      <c r="C19">
        <v>38691162</v>
      </c>
    </row>
    <row r="20" spans="2:3">
      <c r="B20" t="s">
        <v>49</v>
      </c>
      <c r="C20">
        <v>37273304</v>
      </c>
    </row>
    <row r="21" spans="2:3">
      <c r="B21" t="s">
        <v>41</v>
      </c>
      <c r="C21">
        <v>35944303</v>
      </c>
    </row>
    <row r="22" spans="2:3">
      <c r="B22" t="s">
        <v>46</v>
      </c>
      <c r="C22">
        <v>28309674</v>
      </c>
    </row>
    <row r="23" spans="2:3">
      <c r="B23" t="s">
        <v>47</v>
      </c>
      <c r="C23">
        <v>22294037</v>
      </c>
    </row>
    <row r="24" spans="2:3">
      <c r="B24" t="s">
        <v>50</v>
      </c>
      <c r="C24">
        <v>11301689</v>
      </c>
    </row>
    <row r="25" spans="2:3">
      <c r="B25" t="s">
        <v>51</v>
      </c>
      <c r="C25">
        <v>10797577</v>
      </c>
    </row>
  </sheetData>
  <sortState ref="B3:C25">
    <sortCondition descending="1" ref="C3:C25"/>
  </sortState>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集計表</vt:lpstr>
      <vt:lpstr>貨物</vt:lpstr>
      <vt:lpstr>Sheet2</vt:lpstr>
      <vt:lpstr>船舶総トン数</vt:lpstr>
      <vt:lpstr>集計表!Print_Area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川崎市役所</cp:lastModifiedBy>
  <cp:lastPrinted>2015-11-04T00:47:22Z</cp:lastPrinted>
  <dcterms:created xsi:type="dcterms:W3CDTF">2007-10-12T07:27:08Z</dcterms:created>
  <dcterms:modified xsi:type="dcterms:W3CDTF">2015-11-19T05:32:39Z</dcterms:modified>
</cp:coreProperties>
</file>