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１号様式" sheetId="1" r:id="rId1"/>
    <sheet name="燃料別購入量内訳" sheetId="2" r:id="rId2"/>
  </sheets>
  <definedNames>
    <definedName name="_xlnm._FilterDatabase" localSheetId="1" hidden="1">燃料別購入量内訳!$B$9:$G$9</definedName>
    <definedName name="_xlnm.Print_Titles" localSheetId="1">燃料別購入量内訳!$8:$9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F6" i="2" l="1"/>
  <c r="F5" i="2"/>
  <c r="F4" i="2"/>
  <c r="F25" i="1" l="1"/>
  <c r="F22" i="1"/>
  <c r="F19" i="1"/>
  <c r="E25" i="1" l="1"/>
  <c r="H25" i="1" s="1"/>
  <c r="I25" i="1" s="1"/>
  <c r="L25" i="1" s="1"/>
  <c r="M25" i="1" s="1"/>
  <c r="E22" i="1"/>
  <c r="H22" i="1" s="1"/>
  <c r="I22" i="1" s="1"/>
  <c r="L22" i="1" s="1"/>
  <c r="M22" i="1" s="1"/>
  <c r="E19" i="1"/>
  <c r="H19" i="1" s="1"/>
  <c r="L19" i="1" s="1"/>
  <c r="M19" i="1" s="1"/>
  <c r="L28" i="1" l="1"/>
  <c r="M28" i="1" s="1"/>
  <c r="I15" i="1" s="1"/>
</calcChain>
</file>

<file path=xl/sharedStrings.xml><?xml version="1.0" encoding="utf-8"?>
<sst xmlns="http://schemas.openxmlformats.org/spreadsheetml/2006/main" count="73" uniqueCount="57">
  <si>
    <t>令和　年　月　日</t>
  </si>
  <si>
    <t>所在地　　　　　　　　　　　　　　　　　　</t>
  </si>
  <si>
    <t>事業者名称　　　　　　　　　　　　　　　　</t>
  </si>
  <si>
    <t>代表者職氏名　　　　　　　　　　　　　　　　</t>
    <rPh sb="2" eb="3">
      <t>シャ</t>
    </rPh>
    <phoneticPr fontId="5"/>
  </si>
  <si>
    <t>電話番号　　　　　　　　　　　　　　　　　</t>
  </si>
  <si>
    <t>円</t>
    <rPh sb="0" eb="1">
      <t>エン</t>
    </rPh>
    <phoneticPr fontId="5"/>
  </si>
  <si>
    <t>（交付申請額内訳）　</t>
  </si>
  <si>
    <t>燃料の種類</t>
    <rPh sb="0" eb="2">
      <t>ネンリョウ</t>
    </rPh>
    <rPh sb="3" eb="5">
      <t>シュルイ</t>
    </rPh>
    <phoneticPr fontId="5"/>
  </si>
  <si>
    <t>購入量（Ｂ）</t>
    <phoneticPr fontId="5"/>
  </si>
  <si>
    <r>
      <t>小計</t>
    </r>
    <r>
      <rPr>
        <vertAlign val="superscript"/>
        <sz val="7"/>
        <color theme="1"/>
        <rFont val="ＭＳ 明朝"/>
        <family val="1"/>
        <charset val="128"/>
      </rPr>
      <t>※１・２</t>
    </r>
    <r>
      <rPr>
        <sz val="6"/>
        <color theme="1"/>
        <rFont val="ＭＳ 明朝"/>
        <family val="1"/>
        <charset val="128"/>
      </rPr>
      <t>（Ｃ）（（Ａ）×（Ｂ））</t>
    </r>
    <phoneticPr fontId="5"/>
  </si>
  <si>
    <t>補助率（Ｄ）</t>
  </si>
  <si>
    <r>
      <t>合計</t>
    </r>
    <r>
      <rPr>
        <vertAlign val="superscript"/>
        <sz val="7"/>
        <color theme="1"/>
        <rFont val="ＭＳ 明朝"/>
        <family val="1"/>
        <charset val="128"/>
      </rPr>
      <t>※２</t>
    </r>
    <r>
      <rPr>
        <sz val="5"/>
        <color theme="1"/>
        <rFont val="ＭＳ 明朝"/>
        <family val="1"/>
        <charset val="128"/>
      </rPr>
      <t>（Ｅ）（（Ｃ）×（Ｄ））</t>
    </r>
    <rPh sb="0" eb="2">
      <t>ゴウケイ</t>
    </rPh>
    <phoneticPr fontId="5"/>
  </si>
  <si>
    <t>軽油</t>
  </si>
  <si>
    <t>Ｌ</t>
    <phoneticPr fontId="5"/>
  </si>
  <si>
    <t>円</t>
  </si>
  <si>
    <t>1/2</t>
    <phoneticPr fontId="5"/>
  </si>
  <si>
    <t>ガソリン</t>
    <phoneticPr fontId="5"/>
  </si>
  <si>
    <t>重油</t>
    <rPh sb="0" eb="2">
      <t>ジュウユ</t>
    </rPh>
    <phoneticPr fontId="5"/>
  </si>
  <si>
    <r>
      <rPr>
        <u/>
        <sz val="10.5"/>
        <color theme="1"/>
        <rFont val="ＭＳ 明朝"/>
        <family val="1"/>
        <charset val="128"/>
      </rPr>
      <t>申請額（Ｆ）</t>
    </r>
    <r>
      <rPr>
        <sz val="10.5"/>
        <color theme="1"/>
        <rFont val="ＭＳ 明朝"/>
        <family val="1"/>
        <charset val="128"/>
      </rPr>
      <t>（Ｅの総合計）</t>
    </r>
    <rPh sb="0" eb="3">
      <t>シンセイガク</t>
    </rPh>
    <rPh sb="9" eb="10">
      <t>ソウ</t>
    </rPh>
    <rPh sb="10" eb="12">
      <t>ゴウケイ</t>
    </rPh>
    <phoneticPr fontId="5"/>
  </si>
  <si>
    <r>
      <t>円</t>
    </r>
    <r>
      <rPr>
        <vertAlign val="superscript"/>
        <sz val="7"/>
        <color theme="1"/>
        <rFont val="ＭＳ 明朝"/>
        <family val="1"/>
        <charset val="128"/>
      </rPr>
      <t>※３</t>
    </r>
    <rPh sb="0" eb="1">
      <t>エン</t>
    </rPh>
    <phoneticPr fontId="5"/>
  </si>
  <si>
    <r>
      <t>※</t>
    </r>
    <r>
      <rPr>
        <vertAlign val="superscript"/>
        <sz val="10.5"/>
        <color theme="1"/>
        <rFont val="ＭＳ 明朝"/>
        <family val="1"/>
        <charset val="128"/>
      </rPr>
      <t>１</t>
    </r>
    <phoneticPr fontId="5"/>
  </si>
  <si>
    <r>
      <t>※</t>
    </r>
    <r>
      <rPr>
        <vertAlign val="superscript"/>
        <sz val="10.5"/>
        <color theme="1"/>
        <rFont val="ＭＳ 明朝"/>
        <family val="1"/>
        <charset val="128"/>
      </rPr>
      <t>２</t>
    </r>
    <phoneticPr fontId="5"/>
  </si>
  <si>
    <t>小数点以下の端数については、切り捨てとします。</t>
    <rPh sb="0" eb="5">
      <t>ショウスウテンイカ</t>
    </rPh>
    <rPh sb="6" eb="8">
      <t>ハスウ</t>
    </rPh>
    <rPh sb="14" eb="15">
      <t>キ</t>
    </rPh>
    <rPh sb="16" eb="17">
      <t>ス</t>
    </rPh>
    <phoneticPr fontId="5"/>
  </si>
  <si>
    <r>
      <t>※</t>
    </r>
    <r>
      <rPr>
        <vertAlign val="superscript"/>
        <sz val="10.5"/>
        <color theme="1"/>
        <rFont val="ＭＳ 明朝"/>
        <family val="1"/>
        <charset val="128"/>
      </rPr>
      <t>３</t>
    </r>
    <phoneticPr fontId="5"/>
  </si>
  <si>
    <t>合計（Ｅ）を全て足した上で、1,000円未満の端数があった場合は、切り捨てとします。</t>
    <rPh sb="0" eb="2">
      <t>ゴウケイ</t>
    </rPh>
    <rPh sb="6" eb="7">
      <t>スベ</t>
    </rPh>
    <rPh sb="11" eb="12">
      <t>ウエ</t>
    </rPh>
    <phoneticPr fontId="5"/>
  </si>
  <si>
    <r>
      <t>予算の範囲内での交付決定となりますので、「</t>
    </r>
    <r>
      <rPr>
        <u/>
        <sz val="10.5"/>
        <color theme="1"/>
        <rFont val="ＭＳ 明朝"/>
        <family val="1"/>
        <charset val="128"/>
      </rPr>
      <t>申請額（Ｆ）</t>
    </r>
    <r>
      <rPr>
        <sz val="10.5"/>
        <color theme="1"/>
        <rFont val="ＭＳ 明朝"/>
        <family val="1"/>
        <charset val="128"/>
      </rPr>
      <t>」が交付決定額とならない場合があります。</t>
    </r>
    <phoneticPr fontId="5"/>
  </si>
  <si>
    <t xml:space="preserve"> ２　添付書類（以下の書類が揃っているか確認し、□にチェックを入れ提出してください。）</t>
    <phoneticPr fontId="5"/>
  </si>
  <si>
    <t xml:space="preserve"> ※申請書類は、Ａ４サイズでの提出をお願いします。申請書類がＡ４サイズに満たない場合は、
　Ａ４用紙へ申請書類を張り付けるなどの対応をお願いします。</t>
    <phoneticPr fontId="5"/>
  </si>
  <si>
    <t>誓約兼同意書（第５号様式）</t>
    <phoneticPr fontId="5"/>
  </si>
  <si>
    <t>港湾運送事業法（昭和26年法律第161号）第４条の許可を有すること又は第22条の２第１項の届出をしたことを証明する書類の写し</t>
    <rPh sb="53" eb="55">
      <t>ショウメイ</t>
    </rPh>
    <rPh sb="57" eb="59">
      <t>ショルイ</t>
    </rPh>
    <rPh sb="60" eb="61">
      <t>ウツ</t>
    </rPh>
    <phoneticPr fontId="5"/>
  </si>
  <si>
    <t>川崎市港湾運送事業者支援事業補助金交付申請書兼実績報告書</t>
    <rPh sb="0" eb="3">
      <t>カワサキシ</t>
    </rPh>
    <rPh sb="12" eb="14">
      <t>ジギョウ</t>
    </rPh>
    <rPh sb="14" eb="16">
      <t>ホジョ</t>
    </rPh>
    <rPh sb="22" eb="23">
      <t>ケン</t>
    </rPh>
    <rPh sb="23" eb="28">
      <t>ジッセキホウコクショ</t>
    </rPh>
    <phoneticPr fontId="5"/>
  </si>
  <si>
    <t>次のとおり、川崎市港湾運送事業者支援事業補助金を申請します。</t>
    <phoneticPr fontId="3"/>
  </si>
  <si>
    <t>第１号様式（第６条関係）</t>
    <rPh sb="9" eb="11">
      <t>カンケイ</t>
    </rPh>
    <phoneticPr fontId="3"/>
  </si>
  <si>
    <t>￥</t>
    <phoneticPr fontId="5"/>
  </si>
  <si>
    <t>※書類の送付先が申請者の所在地と異なる場合には、次をご記載ください。</t>
    <rPh sb="1" eb="3">
      <t>ショルイ</t>
    </rPh>
    <rPh sb="4" eb="7">
      <t>ソウフサキ</t>
    </rPh>
    <rPh sb="8" eb="11">
      <t>シンセイシャ</t>
    </rPh>
    <rPh sb="12" eb="15">
      <t>ショザイチ</t>
    </rPh>
    <rPh sb="16" eb="17">
      <t>コト</t>
    </rPh>
    <rPh sb="19" eb="21">
      <t>バアイ</t>
    </rPh>
    <rPh sb="24" eb="25">
      <t>ツギ</t>
    </rPh>
    <rPh sb="27" eb="29">
      <t>キサイ</t>
    </rPh>
    <phoneticPr fontId="3"/>
  </si>
  <si>
    <t>郵便番号</t>
    <rPh sb="0" eb="4">
      <t>ユウビンバンゴウ</t>
    </rPh>
    <phoneticPr fontId="3"/>
  </si>
  <si>
    <t>送付先住所</t>
    <rPh sb="0" eb="3">
      <t>ソウフサキ</t>
    </rPh>
    <rPh sb="3" eb="5">
      <t>ジュウショ</t>
    </rPh>
    <phoneticPr fontId="3"/>
  </si>
  <si>
    <t>担当者氏名</t>
    <rPh sb="0" eb="3">
      <t>タントウシャ</t>
    </rPh>
    <rPh sb="3" eb="5">
      <t>シメイ</t>
    </rPh>
    <phoneticPr fontId="5"/>
  </si>
  <si>
    <t>（宛て先）川崎市長</t>
    <rPh sb="1" eb="2">
      <t>ア</t>
    </rPh>
    <rPh sb="5" eb="9">
      <t>カワサキシチョウ</t>
    </rPh>
    <phoneticPr fontId="3"/>
  </si>
  <si>
    <t>１　交付を受けようとする補助金の申請額</t>
    <rPh sb="12" eb="14">
      <t>ホジョ</t>
    </rPh>
    <phoneticPr fontId="5"/>
  </si>
  <si>
    <t>補助単価（Ａ）に小数点以下を切り捨てた購入量（Ｂ）を掛合せ、小計（Ｃ）を算出します。</t>
    <rPh sb="0" eb="2">
      <t>ホジョ</t>
    </rPh>
    <rPh sb="2" eb="4">
      <t>タンカ</t>
    </rPh>
    <rPh sb="8" eb="13">
      <t>ショウスウテンイカ</t>
    </rPh>
    <rPh sb="14" eb="15">
      <t>キ</t>
    </rPh>
    <rPh sb="16" eb="17">
      <t>ス</t>
    </rPh>
    <rPh sb="19" eb="22">
      <t>コウニュウリョウ</t>
    </rPh>
    <rPh sb="26" eb="27">
      <t>カ</t>
    </rPh>
    <rPh sb="27" eb="28">
      <t>ア</t>
    </rPh>
    <rPh sb="30" eb="32">
      <t>ショウケイ</t>
    </rPh>
    <rPh sb="36" eb="38">
      <t>サンシュツ</t>
    </rPh>
    <phoneticPr fontId="5"/>
  </si>
  <si>
    <t>備考</t>
    <rPh sb="0" eb="2">
      <t>ビコウ</t>
    </rPh>
    <phoneticPr fontId="3"/>
  </si>
  <si>
    <t>入力例</t>
    <rPh sb="0" eb="2">
      <t>ニュウリョク</t>
    </rPh>
    <rPh sb="2" eb="3">
      <t>レイ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</si>
  <si>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</si>
  <si>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</si>
  <si>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購入量（Ｌ）</t>
    <rPh sb="0" eb="2">
      <t>コウニュウ</t>
    </rPh>
    <rPh sb="2" eb="3">
      <t>リョウ</t>
    </rPh>
    <phoneticPr fontId="3"/>
  </si>
  <si>
    <t>Ｌ</t>
    <phoneticPr fontId="3"/>
  </si>
  <si>
    <t>燃料の種類</t>
    <rPh sb="0" eb="2">
      <t>ネンリョウ</t>
    </rPh>
    <rPh sb="3" eb="5">
      <t>シュルイ</t>
    </rPh>
    <phoneticPr fontId="3"/>
  </si>
  <si>
    <t>支払日</t>
    <rPh sb="0" eb="3">
      <t>シハライビ</t>
    </rPh>
    <phoneticPr fontId="3"/>
  </si>
  <si>
    <t>軽油 合計</t>
    <rPh sb="0" eb="2">
      <t>ケイユ</t>
    </rPh>
    <rPh sb="3" eb="5">
      <t>ゴウケイ</t>
    </rPh>
    <phoneticPr fontId="3"/>
  </si>
  <si>
    <t>ガソリン 合計</t>
    <rPh sb="5" eb="7">
      <t>ゴウケイ</t>
    </rPh>
    <phoneticPr fontId="3"/>
  </si>
  <si>
    <t>重油 合計</t>
    <rPh sb="0" eb="2">
      <t>ジュウユ</t>
    </rPh>
    <rPh sb="3" eb="5">
      <t>ゴウケイ</t>
    </rPh>
    <phoneticPr fontId="3"/>
  </si>
  <si>
    <t>ガソリン</t>
  </si>
  <si>
    <t>重油</t>
  </si>
  <si>
    <r>
      <t>補助単価</t>
    </r>
    <r>
      <rPr>
        <sz val="10.5"/>
        <color theme="1"/>
        <rFont val="ＭＳ 明朝"/>
        <family val="1"/>
        <charset val="128"/>
      </rPr>
      <t>（Ａ）</t>
    </r>
    <rPh sb="0" eb="2">
      <t>ホジョ</t>
    </rPh>
    <rPh sb="2" eb="4">
      <t>タンカ</t>
    </rPh>
    <phoneticPr fontId="5"/>
  </si>
  <si>
    <t>燃料別購入量内訳</t>
    <rPh sb="3" eb="5">
      <t>コウニュウ</t>
    </rPh>
    <rPh sb="5" eb="6">
      <t>リョウ</t>
    </rPh>
    <phoneticPr fontId="3"/>
  </si>
  <si>
    <t>上記申請（Ｂ）の購入量に記載した内容を証明する領収書等の写し</t>
    <rPh sb="28" eb="29">
      <t>ウツ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</si>
</sst>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.0_ "/>
    <numFmt numFmtId="178" formatCode="#,##0_ "/>
    <numFmt numFmtId="179" formatCode="#,##0.0_);[Red]\(#,##0.0\)"/>
    <numFmt numFmtId="180" formatCode="0_);[Red]\(0\)"/>
    <numFmt numFmtId="181" formatCode="#,##0.00_);[Red]\(#,##0.00\)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vertAlign val="superscript"/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2" fillId="3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</xf>
    <xf numFmtId="0" fontId="17" fillId="0" borderId="0" xfId="0" applyFont="1" applyAlignment="1" applyProtection="1">
      <alignment vertical="center"/>
    </xf>
    <xf numFmtId="180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 shrinkToFit="1"/>
    </xf>
    <xf numFmtId="0" fontId="0" fillId="4" borderId="16" xfId="0" applyFill="1" applyBorder="1" applyAlignment="1" applyProtection="1">
      <alignment horizontal="centerContinuous" vertical="center"/>
    </xf>
    <xf numFmtId="0" fontId="0" fillId="4" borderId="17" xfId="0" applyFill="1" applyBorder="1" applyAlignment="1" applyProtection="1">
      <alignment horizontal="centerContinuous" vertical="center" shrinkToFit="1"/>
    </xf>
    <xf numFmtId="0" fontId="0" fillId="4" borderId="20" xfId="0" applyFill="1" applyBorder="1" applyAlignment="1" applyProtection="1">
      <alignment horizontal="center" vertical="center" shrinkToFit="1"/>
    </xf>
    <xf numFmtId="0" fontId="0" fillId="4" borderId="18" xfId="0" applyFill="1" applyBorder="1" applyAlignment="1" applyProtection="1">
      <alignment horizontal="center" vertical="center" shrinkToFit="1"/>
    </xf>
    <xf numFmtId="0" fontId="0" fillId="4" borderId="24" xfId="0" applyFill="1" applyBorder="1" applyAlignment="1" applyProtection="1">
      <alignment horizontal="center" vertical="center" shrinkToFit="1"/>
    </xf>
    <xf numFmtId="0" fontId="0" fillId="4" borderId="22" xfId="0" applyFill="1" applyBorder="1" applyAlignment="1" applyProtection="1">
      <alignment horizontal="center" vertical="center" shrinkToFit="1"/>
    </xf>
    <xf numFmtId="0" fontId="0" fillId="4" borderId="19" xfId="0" applyFill="1" applyBorder="1" applyAlignment="1" applyProtection="1">
      <alignment horizontal="center" vertical="center" shrinkToFit="1"/>
    </xf>
    <xf numFmtId="0" fontId="0" fillId="3" borderId="15" xfId="0" applyFill="1" applyBorder="1" applyAlignment="1" applyProtection="1">
      <alignment vertical="center" shrinkToFit="1"/>
    </xf>
    <xf numFmtId="180" fontId="0" fillId="3" borderId="21" xfId="0" applyNumberFormat="1" applyFill="1" applyBorder="1" applyAlignment="1" applyProtection="1">
      <alignment vertical="center" shrinkToFit="1"/>
    </xf>
    <xf numFmtId="180" fontId="0" fillId="3" borderId="23" xfId="0" applyNumberFormat="1" applyFill="1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180" fontId="0" fillId="0" borderId="21" xfId="0" applyNumberFormat="1" applyBorder="1" applyAlignment="1" applyProtection="1">
      <alignment vertical="center" shrinkToFit="1"/>
      <protection locked="0"/>
    </xf>
    <xf numFmtId="180" fontId="0" fillId="0" borderId="23" xfId="0" applyNumberFormat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181" fontId="0" fillId="3" borderId="15" xfId="0" applyNumberFormat="1" applyFill="1" applyBorder="1" applyAlignment="1" applyProtection="1">
      <alignment vertical="center" shrinkToFit="1"/>
    </xf>
    <xf numFmtId="181" fontId="0" fillId="0" borderId="15" xfId="0" applyNumberFormat="1" applyBorder="1" applyAlignment="1" applyProtection="1">
      <alignment vertical="center" shrinkToFit="1"/>
      <protection locked="0"/>
    </xf>
    <xf numFmtId="0" fontId="0" fillId="4" borderId="20" xfId="0" applyNumberFormat="1" applyFill="1" applyBorder="1" applyAlignment="1" applyProtection="1">
      <alignment horizontal="center" vertical="center" shrinkToFit="1"/>
    </xf>
    <xf numFmtId="0" fontId="0" fillId="4" borderId="19" xfId="0" applyNumberFormat="1" applyFill="1" applyBorder="1" applyAlignment="1" applyProtection="1">
      <alignment horizontal="center" vertical="center" shrinkToFit="1"/>
    </xf>
    <xf numFmtId="0" fontId="0" fillId="3" borderId="15" xfId="0" applyNumberFormat="1" applyFill="1" applyBorder="1" applyAlignment="1" applyProtection="1">
      <alignment vertical="center" shrinkToFit="1"/>
    </xf>
    <xf numFmtId="0" fontId="0" fillId="0" borderId="15" xfId="0" applyNumberFormat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181" fontId="16" fillId="0" borderId="0" xfId="0" applyNumberFormat="1" applyFont="1" applyBorder="1" applyAlignment="1" applyProtection="1">
      <alignment vertical="center" shrinkToFit="1"/>
    </xf>
    <xf numFmtId="0" fontId="15" fillId="0" borderId="0" xfId="0" applyFont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vertical="top" wrapText="1"/>
    </xf>
    <xf numFmtId="38" fontId="2" fillId="0" borderId="2" xfId="0" applyNumberFormat="1" applyFont="1" applyBorder="1" applyAlignment="1" applyProtection="1">
      <alignment vertical="center" wrapText="1"/>
    </xf>
    <xf numFmtId="38" fontId="2" fillId="0" borderId="14" xfId="0" applyNumberFormat="1" applyFont="1" applyBorder="1" applyAlignment="1" applyProtection="1">
      <alignment vertical="center" wrapText="1"/>
    </xf>
    <xf numFmtId="38" fontId="2" fillId="0" borderId="14" xfId="1" applyFont="1" applyBorder="1" applyAlignment="1" applyProtection="1">
      <alignment horizontal="righ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justify" vertical="center"/>
    </xf>
    <xf numFmtId="0" fontId="2" fillId="0" borderId="0" xfId="0" applyFont="1" applyAlignment="1" applyProtection="1">
      <alignment vertical="center"/>
    </xf>
    <xf numFmtId="38" fontId="2" fillId="0" borderId="1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justify" vertical="center"/>
      <protection locked="0"/>
    </xf>
    <xf numFmtId="0" fontId="2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right" vertical="center" wrapText="1"/>
    </xf>
    <xf numFmtId="0" fontId="2" fillId="0" borderId="8" xfId="0" applyFont="1" applyBorder="1" applyAlignment="1" applyProtection="1">
      <alignment horizontal="right" vertical="center" wrapText="1"/>
    </xf>
    <xf numFmtId="0" fontId="2" fillId="0" borderId="11" xfId="0" applyFont="1" applyBorder="1" applyAlignment="1" applyProtection="1">
      <alignment horizontal="right" vertical="center" wrapText="1"/>
    </xf>
    <xf numFmtId="176" fontId="2" fillId="0" borderId="4" xfId="1" applyNumberFormat="1" applyFont="1" applyBorder="1" applyAlignment="1" applyProtection="1">
      <alignment horizontal="right" vertical="center" wrapText="1"/>
    </xf>
    <xf numFmtId="176" fontId="2" fillId="0" borderId="8" xfId="1" applyNumberFormat="1" applyFont="1" applyBorder="1" applyAlignment="1" applyProtection="1">
      <alignment horizontal="right" vertical="center" wrapText="1"/>
    </xf>
    <xf numFmtId="176" fontId="2" fillId="0" borderId="11" xfId="1" applyNumberFormat="1" applyFont="1" applyBorder="1" applyAlignment="1" applyProtection="1">
      <alignment horizontal="right" vertical="center" wrapText="1"/>
    </xf>
    <xf numFmtId="178" fontId="2" fillId="3" borderId="6" xfId="0" applyNumberFormat="1" applyFont="1" applyFill="1" applyBorder="1" applyAlignment="1" applyProtection="1">
      <alignment horizontal="right" vertical="center" wrapText="1"/>
    </xf>
    <xf numFmtId="178" fontId="2" fillId="3" borderId="0" xfId="0" applyNumberFormat="1" applyFont="1" applyFill="1" applyBorder="1" applyAlignment="1" applyProtection="1">
      <alignment horizontal="right" vertical="center" wrapText="1"/>
    </xf>
    <xf numFmtId="178" fontId="2" fillId="3" borderId="1" xfId="0" applyNumberFormat="1" applyFont="1" applyFill="1" applyBorder="1" applyAlignment="1" applyProtection="1">
      <alignment horizontal="right" vertical="center" wrapText="1"/>
    </xf>
    <xf numFmtId="177" fontId="2" fillId="0" borderId="4" xfId="0" applyNumberFormat="1" applyFont="1" applyBorder="1" applyAlignment="1" applyProtection="1">
      <alignment horizontal="right" vertical="center" wrapText="1"/>
    </xf>
    <xf numFmtId="177" fontId="2" fillId="0" borderId="8" xfId="0" applyNumberFormat="1" applyFont="1" applyBorder="1" applyAlignment="1" applyProtection="1">
      <alignment horizontal="right" vertical="center" wrapText="1"/>
    </xf>
    <xf numFmtId="177" fontId="2" fillId="0" borderId="11" xfId="0" applyNumberFormat="1" applyFont="1" applyBorder="1" applyAlignment="1" applyProtection="1">
      <alignment horizontal="right" vertical="center" wrapText="1"/>
    </xf>
    <xf numFmtId="178" fontId="2" fillId="0" borderId="6" xfId="0" applyNumberFormat="1" applyFont="1" applyBorder="1" applyAlignment="1" applyProtection="1">
      <alignment horizontal="right" vertical="center" wrapText="1"/>
    </xf>
    <xf numFmtId="178" fontId="2" fillId="0" borderId="0" xfId="0" applyNumberFormat="1" applyFont="1" applyBorder="1" applyAlignment="1" applyProtection="1">
      <alignment horizontal="right" vertical="center" wrapText="1"/>
    </xf>
    <xf numFmtId="178" fontId="2" fillId="0" borderId="1" xfId="0" applyNumberFormat="1" applyFont="1" applyBorder="1" applyAlignment="1" applyProtection="1">
      <alignment horizontal="righ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179" fontId="2" fillId="0" borderId="4" xfId="0" applyNumberFormat="1" applyFont="1" applyBorder="1" applyAlignment="1" applyProtection="1">
      <alignment horizontal="right" vertical="center" wrapText="1"/>
    </xf>
    <xf numFmtId="179" fontId="2" fillId="0" borderId="8" xfId="0" applyNumberFormat="1" applyFont="1" applyBorder="1" applyAlignment="1" applyProtection="1">
      <alignment horizontal="right" vertical="center" wrapText="1"/>
    </xf>
    <xf numFmtId="179" fontId="2" fillId="0" borderId="11" xfId="0" applyNumberFormat="1" applyFont="1" applyBorder="1" applyAlignment="1" applyProtection="1">
      <alignment horizontal="right" vertical="center" wrapText="1"/>
    </xf>
    <xf numFmtId="38" fontId="2" fillId="0" borderId="6" xfId="1" applyFont="1" applyBorder="1" applyAlignment="1" applyProtection="1">
      <alignment horizontal="right" vertical="center" wrapText="1"/>
    </xf>
    <xf numFmtId="38" fontId="2" fillId="0" borderId="0" xfId="1" applyFont="1" applyBorder="1" applyAlignment="1" applyProtection="1">
      <alignment horizontal="right" vertical="center" wrapText="1"/>
    </xf>
    <xf numFmtId="38" fontId="2" fillId="0" borderId="1" xfId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right" vertical="center" wrapText="1"/>
    </xf>
    <xf numFmtId="0" fontId="2" fillId="0" borderId="14" xfId="0" applyFont="1" applyBorder="1" applyAlignment="1" applyProtection="1">
      <alignment horizontal="right" vertical="center" wrapText="1"/>
    </xf>
    <xf numFmtId="0" fontId="2" fillId="0" borderId="3" xfId="0" applyFont="1" applyBorder="1" applyAlignment="1" applyProtection="1">
      <alignment horizontal="righ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238539</xdr:colOff>
      <xdr:row>21</xdr:row>
      <xdr:rowOff>31474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5305425" y="507019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238539</xdr:colOff>
      <xdr:row>21</xdr:row>
      <xdr:rowOff>31474</xdr:rowOff>
    </xdr:from>
    <xdr:ext cx="65" cy="172227"/>
    <xdr:sp macro="" textlink="">
      <xdr:nvSpPr>
        <xdr:cNvPr id="3" name="テキスト ボックス 2"/>
        <xdr:cNvSpPr txBox="1"/>
      </xdr:nvSpPr>
      <xdr:spPr>
        <a:xfrm>
          <a:off x="5305425" y="507019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197126</xdr:colOff>
      <xdr:row>21</xdr:row>
      <xdr:rowOff>31474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4416701" y="507019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34</xdr:row>
          <xdr:rowOff>333375</xdr:rowOff>
        </xdr:from>
        <xdr:to>
          <xdr:col>1</xdr:col>
          <xdr:colOff>28575</xdr:colOff>
          <xdr:row>36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35</xdr:row>
          <xdr:rowOff>200025</xdr:rowOff>
        </xdr:from>
        <xdr:to>
          <xdr:col>1</xdr:col>
          <xdr:colOff>28575</xdr:colOff>
          <xdr:row>36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37</xdr:row>
          <xdr:rowOff>0</xdr:rowOff>
        </xdr:from>
        <xdr:to>
          <xdr:col>1</xdr:col>
          <xdr:colOff>28575</xdr:colOff>
          <xdr:row>38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37</xdr:row>
          <xdr:rowOff>0</xdr:rowOff>
        </xdr:from>
        <xdr:to>
          <xdr:col>1</xdr:col>
          <xdr:colOff>28575</xdr:colOff>
          <xdr:row>38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abSelected="1" topLeftCell="A25" zoomScaleNormal="100" zoomScalePageLayoutView="50" workbookViewId="0">
      <selection activeCell="B36" sqref="B36:N36"/>
    </sheetView>
  </sheetViews>
  <sheetFormatPr defaultRowHeight="18.75" x14ac:dyDescent="0.4"/>
  <cols>
    <col min="1" max="1" width="3.625" style="2" customWidth="1"/>
    <col min="2" max="2" width="8.625" style="2" customWidth="1"/>
    <col min="3" max="3" width="10.625" style="2" customWidth="1"/>
    <col min="4" max="4" width="2.625" style="2" customWidth="1"/>
    <col min="5" max="5" width="10.625" style="2" hidden="1" customWidth="1"/>
    <col min="6" max="6" width="10.625" style="2" customWidth="1"/>
    <col min="7" max="7" width="2.625" style="2" customWidth="1"/>
    <col min="8" max="8" width="14.625" style="2" hidden="1" customWidth="1"/>
    <col min="9" max="9" width="16.625" style="2" customWidth="1"/>
    <col min="10" max="10" width="4.625" style="2" customWidth="1"/>
    <col min="11" max="11" width="9.625" style="2" customWidth="1"/>
    <col min="12" max="12" width="14.625" style="2" hidden="1" customWidth="1"/>
    <col min="13" max="13" width="16.625" style="2" customWidth="1"/>
    <col min="14" max="14" width="4.625" style="2" customWidth="1"/>
    <col min="15" max="15" width="3.625" style="2" customWidth="1"/>
    <col min="16" max="16384" width="9" style="2"/>
  </cols>
  <sheetData>
    <row r="1" spans="1:15" x14ac:dyDescent="0.4">
      <c r="A1" s="54" t="s">
        <v>32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18.75" customHeight="1" x14ac:dyDescent="0.4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x14ac:dyDescent="0.4">
      <c r="A3" s="54" t="s">
        <v>38</v>
      </c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5" x14ac:dyDescent="0.4">
      <c r="A4" s="54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5" x14ac:dyDescent="0.4">
      <c r="A5" s="57" t="s">
        <v>1</v>
      </c>
      <c r="B5" s="57"/>
      <c r="C5" s="55"/>
      <c r="D5" s="55"/>
      <c r="E5" s="55"/>
      <c r="F5" s="55"/>
      <c r="G5" s="55"/>
      <c r="H5" s="55"/>
      <c r="I5" s="55"/>
      <c r="J5" s="55"/>
      <c r="K5" s="55"/>
      <c r="L5" s="55"/>
      <c r="M5" s="58"/>
      <c r="N5" s="58"/>
      <c r="O5" s="58"/>
    </row>
    <row r="6" spans="1:15" x14ac:dyDescent="0.4">
      <c r="A6" s="41"/>
      <c r="B6" s="41"/>
      <c r="M6" s="58"/>
      <c r="N6" s="58"/>
      <c r="O6" s="58"/>
    </row>
    <row r="7" spans="1:15" x14ac:dyDescent="0.4">
      <c r="A7" s="57" t="s">
        <v>2</v>
      </c>
      <c r="B7" s="57"/>
      <c r="C7" s="55"/>
      <c r="D7" s="55"/>
      <c r="E7" s="55"/>
      <c r="F7" s="55"/>
      <c r="G7" s="55"/>
      <c r="H7" s="55"/>
      <c r="I7" s="55"/>
      <c r="J7" s="55"/>
      <c r="K7" s="55"/>
      <c r="L7" s="55"/>
      <c r="M7" s="59"/>
      <c r="N7" s="59"/>
      <c r="O7" s="59"/>
    </row>
    <row r="8" spans="1:15" x14ac:dyDescent="0.4">
      <c r="A8" s="57" t="s">
        <v>3</v>
      </c>
      <c r="B8" s="57"/>
      <c r="C8" s="55"/>
      <c r="D8" s="55"/>
      <c r="E8" s="55"/>
      <c r="F8" s="55"/>
      <c r="G8" s="55"/>
      <c r="H8" s="55"/>
      <c r="I8" s="55"/>
      <c r="J8" s="55"/>
      <c r="K8" s="55"/>
      <c r="L8" s="55"/>
      <c r="M8" s="59"/>
      <c r="N8" s="59"/>
      <c r="O8" s="59"/>
    </row>
    <row r="9" spans="1:15" x14ac:dyDescent="0.4">
      <c r="A9" s="57" t="s">
        <v>4</v>
      </c>
      <c r="B9" s="57"/>
      <c r="C9" s="55"/>
      <c r="D9" s="55"/>
      <c r="E9" s="55"/>
      <c r="F9" s="55"/>
      <c r="G9" s="55"/>
      <c r="H9" s="55"/>
      <c r="I9" s="55"/>
      <c r="J9" s="55"/>
      <c r="K9" s="55"/>
      <c r="L9" s="55"/>
      <c r="M9" s="59"/>
      <c r="N9" s="59"/>
      <c r="O9" s="59"/>
    </row>
    <row r="10" spans="1:15" x14ac:dyDescent="0.4">
      <c r="A10" s="42"/>
      <c r="B10" s="42"/>
    </row>
    <row r="11" spans="1:15" ht="18.75" customHeight="1" x14ac:dyDescent="0.4">
      <c r="A11" s="63" t="s">
        <v>30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x14ac:dyDescent="0.4">
      <c r="A12" s="43"/>
      <c r="B12" s="43"/>
    </row>
    <row r="13" spans="1:15" x14ac:dyDescent="0.4">
      <c r="A13" s="54" t="s">
        <v>31</v>
      </c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5" x14ac:dyDescent="0.4">
      <c r="A14" s="43"/>
      <c r="B14" s="43"/>
    </row>
    <row r="15" spans="1:15" ht="18.75" customHeight="1" thickBot="1" x14ac:dyDescent="0.45">
      <c r="A15" s="63" t="s">
        <v>39</v>
      </c>
      <c r="B15" s="63"/>
      <c r="C15" s="63"/>
      <c r="D15" s="63"/>
      <c r="E15" s="63"/>
      <c r="F15" s="63"/>
      <c r="G15" s="44" t="s">
        <v>33</v>
      </c>
      <c r="H15" s="44"/>
      <c r="I15" s="45">
        <f>M28</f>
        <v>0</v>
      </c>
      <c r="J15" s="64" t="s">
        <v>5</v>
      </c>
      <c r="K15" s="64"/>
    </row>
    <row r="16" spans="1:15" x14ac:dyDescent="0.4">
      <c r="A16" s="43"/>
      <c r="B16" s="43"/>
    </row>
    <row r="17" spans="1:16" ht="19.5" customHeight="1" thickBot="1" x14ac:dyDescent="0.45">
      <c r="A17" s="65" t="s">
        <v>6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6" ht="20.25" customHeight="1" thickBot="1" x14ac:dyDescent="0.45">
      <c r="A18" s="66" t="s">
        <v>7</v>
      </c>
      <c r="B18" s="67"/>
      <c r="C18" s="66" t="s">
        <v>54</v>
      </c>
      <c r="D18" s="67"/>
      <c r="E18" s="33"/>
      <c r="F18" s="66" t="s">
        <v>8</v>
      </c>
      <c r="G18" s="67"/>
      <c r="H18" s="34"/>
      <c r="I18" s="68" t="s">
        <v>9</v>
      </c>
      <c r="J18" s="69"/>
      <c r="K18" s="35" t="s">
        <v>10</v>
      </c>
      <c r="L18" s="36"/>
      <c r="M18" s="70" t="s">
        <v>11</v>
      </c>
      <c r="N18" s="71"/>
      <c r="O18" s="46"/>
    </row>
    <row r="19" spans="1:16" x14ac:dyDescent="0.4">
      <c r="A19" s="72" t="s">
        <v>12</v>
      </c>
      <c r="B19" s="73"/>
      <c r="C19" s="78">
        <v>9.1999999999999993</v>
      </c>
      <c r="D19" s="73" t="s">
        <v>5</v>
      </c>
      <c r="E19" s="81">
        <f>ROUNDDOWN(F19,0)</f>
        <v>0</v>
      </c>
      <c r="F19" s="84">
        <f>ROUNDDOWN(燃料別購入量内訳!F4,0)</f>
        <v>0</v>
      </c>
      <c r="G19" s="60" t="s">
        <v>13</v>
      </c>
      <c r="H19" s="87">
        <f>C19*E19</f>
        <v>0</v>
      </c>
      <c r="I19" s="90">
        <f>ROUNDDOWN(H19,0)</f>
        <v>0</v>
      </c>
      <c r="J19" s="93" t="s">
        <v>14</v>
      </c>
      <c r="K19" s="96" t="s">
        <v>15</v>
      </c>
      <c r="L19" s="99">
        <f>I19*0.5</f>
        <v>0</v>
      </c>
      <c r="M19" s="102">
        <f>ROUNDDOWN(L19,0)</f>
        <v>0</v>
      </c>
      <c r="N19" s="93" t="s">
        <v>14</v>
      </c>
      <c r="O19" s="105"/>
    </row>
    <row r="20" spans="1:16" x14ac:dyDescent="0.4">
      <c r="A20" s="74"/>
      <c r="B20" s="75"/>
      <c r="C20" s="79"/>
      <c r="D20" s="75"/>
      <c r="E20" s="82"/>
      <c r="F20" s="85"/>
      <c r="G20" s="61"/>
      <c r="H20" s="88"/>
      <c r="I20" s="91"/>
      <c r="J20" s="94"/>
      <c r="K20" s="97"/>
      <c r="L20" s="100"/>
      <c r="M20" s="103"/>
      <c r="N20" s="94"/>
      <c r="O20" s="105"/>
    </row>
    <row r="21" spans="1:16" ht="19.5" thickBot="1" x14ac:dyDescent="0.45">
      <c r="A21" s="76"/>
      <c r="B21" s="77"/>
      <c r="C21" s="80"/>
      <c r="D21" s="77"/>
      <c r="E21" s="83"/>
      <c r="F21" s="86"/>
      <c r="G21" s="62"/>
      <c r="H21" s="89"/>
      <c r="I21" s="92"/>
      <c r="J21" s="95"/>
      <c r="K21" s="98"/>
      <c r="L21" s="101"/>
      <c r="M21" s="104"/>
      <c r="N21" s="95"/>
      <c r="O21" s="105"/>
    </row>
    <row r="22" spans="1:16" x14ac:dyDescent="0.4">
      <c r="A22" s="72" t="s">
        <v>16</v>
      </c>
      <c r="B22" s="73"/>
      <c r="C22" s="78">
        <v>8.1</v>
      </c>
      <c r="D22" s="73" t="s">
        <v>5</v>
      </c>
      <c r="E22" s="81">
        <f t="shared" ref="E22" si="0">ROUNDDOWN(F22,0)</f>
        <v>0</v>
      </c>
      <c r="F22" s="84">
        <f>ROUNDDOWN(燃料別購入量内訳!F5,0)</f>
        <v>0</v>
      </c>
      <c r="G22" s="60" t="s">
        <v>13</v>
      </c>
      <c r="H22" s="87">
        <f t="shared" ref="H22" si="1">C22*E22</f>
        <v>0</v>
      </c>
      <c r="I22" s="90">
        <f>ROUNDDOWN(H22,0)</f>
        <v>0</v>
      </c>
      <c r="J22" s="93" t="s">
        <v>14</v>
      </c>
      <c r="K22" s="96" t="s">
        <v>15</v>
      </c>
      <c r="L22" s="99">
        <f t="shared" ref="L22" si="2">I22*0.5</f>
        <v>0</v>
      </c>
      <c r="M22" s="102">
        <f t="shared" ref="M22" si="3">ROUNDDOWN(L22,0)</f>
        <v>0</v>
      </c>
      <c r="N22" s="93" t="s">
        <v>14</v>
      </c>
      <c r="O22" s="105"/>
    </row>
    <row r="23" spans="1:16" x14ac:dyDescent="0.4">
      <c r="A23" s="74"/>
      <c r="B23" s="75"/>
      <c r="C23" s="79"/>
      <c r="D23" s="75"/>
      <c r="E23" s="82"/>
      <c r="F23" s="85"/>
      <c r="G23" s="61"/>
      <c r="H23" s="88"/>
      <c r="I23" s="91"/>
      <c r="J23" s="94"/>
      <c r="K23" s="97"/>
      <c r="L23" s="100"/>
      <c r="M23" s="103"/>
      <c r="N23" s="94"/>
      <c r="O23" s="105"/>
    </row>
    <row r="24" spans="1:16" ht="19.5" thickBot="1" x14ac:dyDescent="0.45">
      <c r="A24" s="76"/>
      <c r="B24" s="77"/>
      <c r="C24" s="80"/>
      <c r="D24" s="77"/>
      <c r="E24" s="83"/>
      <c r="F24" s="86"/>
      <c r="G24" s="62"/>
      <c r="H24" s="89"/>
      <c r="I24" s="92"/>
      <c r="J24" s="95"/>
      <c r="K24" s="98"/>
      <c r="L24" s="101"/>
      <c r="M24" s="104"/>
      <c r="N24" s="95"/>
      <c r="O24" s="105"/>
    </row>
    <row r="25" spans="1:16" x14ac:dyDescent="0.4">
      <c r="A25" s="72" t="s">
        <v>17</v>
      </c>
      <c r="B25" s="73"/>
      <c r="C25" s="78">
        <v>8.6999999999999993</v>
      </c>
      <c r="D25" s="73" t="s">
        <v>5</v>
      </c>
      <c r="E25" s="81">
        <f t="shared" ref="E25" si="4">ROUNDDOWN(F25,0)</f>
        <v>0</v>
      </c>
      <c r="F25" s="84">
        <f>ROUNDDOWN(燃料別購入量内訳!F6,0)</f>
        <v>0</v>
      </c>
      <c r="G25" s="60" t="s">
        <v>13</v>
      </c>
      <c r="H25" s="87">
        <f t="shared" ref="H25" si="5">C25*E25</f>
        <v>0</v>
      </c>
      <c r="I25" s="90">
        <f>ROUNDDOWN(H25,0)</f>
        <v>0</v>
      </c>
      <c r="J25" s="93" t="s">
        <v>14</v>
      </c>
      <c r="K25" s="96" t="s">
        <v>15</v>
      </c>
      <c r="L25" s="99">
        <f t="shared" ref="L25" si="6">I25*0.5</f>
        <v>0</v>
      </c>
      <c r="M25" s="102">
        <f t="shared" ref="M25" si="7">ROUNDDOWN(L25,0)</f>
        <v>0</v>
      </c>
      <c r="N25" s="93" t="s">
        <v>14</v>
      </c>
      <c r="O25" s="105"/>
    </row>
    <row r="26" spans="1:16" x14ac:dyDescent="0.4">
      <c r="A26" s="74"/>
      <c r="B26" s="75"/>
      <c r="C26" s="79"/>
      <c r="D26" s="75"/>
      <c r="E26" s="82"/>
      <c r="F26" s="85"/>
      <c r="G26" s="61"/>
      <c r="H26" s="88"/>
      <c r="I26" s="91"/>
      <c r="J26" s="94"/>
      <c r="K26" s="97"/>
      <c r="L26" s="100"/>
      <c r="M26" s="103"/>
      <c r="N26" s="94"/>
      <c r="O26" s="105"/>
    </row>
    <row r="27" spans="1:16" ht="19.5" thickBot="1" x14ac:dyDescent="0.45">
      <c r="A27" s="76"/>
      <c r="B27" s="77"/>
      <c r="C27" s="80"/>
      <c r="D27" s="77"/>
      <c r="E27" s="83"/>
      <c r="F27" s="86"/>
      <c r="G27" s="62"/>
      <c r="H27" s="89"/>
      <c r="I27" s="92"/>
      <c r="J27" s="95"/>
      <c r="K27" s="98"/>
      <c r="L27" s="101"/>
      <c r="M27" s="104"/>
      <c r="N27" s="95"/>
      <c r="O27" s="105"/>
    </row>
    <row r="28" spans="1:16" ht="35.450000000000003" customHeight="1" thickBot="1" x14ac:dyDescent="0.45">
      <c r="A28" s="107" t="s">
        <v>18</v>
      </c>
      <c r="B28" s="108"/>
      <c r="C28" s="108"/>
      <c r="D28" s="108"/>
      <c r="E28" s="108"/>
      <c r="F28" s="108"/>
      <c r="G28" s="108"/>
      <c r="H28" s="108"/>
      <c r="I28" s="108"/>
      <c r="J28" s="109"/>
      <c r="K28" s="37"/>
      <c r="L28" s="38">
        <f>SUM(M19:M27)</f>
        <v>0</v>
      </c>
      <c r="M28" s="39">
        <f>ROUNDDOWN(L28,-3)</f>
        <v>0</v>
      </c>
      <c r="N28" s="40" t="s">
        <v>19</v>
      </c>
      <c r="O28" s="47"/>
    </row>
    <row r="29" spans="1:16" ht="18.75" customHeight="1" x14ac:dyDescent="0.4">
      <c r="A29" s="44" t="s">
        <v>20</v>
      </c>
      <c r="B29" s="110" t="s">
        <v>40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48"/>
      <c r="P29" s="48"/>
    </row>
    <row r="30" spans="1:16" ht="18.75" customHeight="1" x14ac:dyDescent="0.4">
      <c r="A30" s="44" t="s">
        <v>21</v>
      </c>
      <c r="B30" s="111" t="s">
        <v>22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49"/>
      <c r="P30" s="49"/>
    </row>
    <row r="31" spans="1:16" ht="18.75" customHeight="1" x14ac:dyDescent="0.4">
      <c r="A31" s="44" t="s">
        <v>23</v>
      </c>
      <c r="B31" s="111" t="s">
        <v>24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49"/>
      <c r="P31" s="49"/>
    </row>
    <row r="32" spans="1:16" ht="18.75" customHeight="1" x14ac:dyDescent="0.4">
      <c r="A32" s="50"/>
      <c r="B32" s="111" t="s">
        <v>25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49"/>
      <c r="P32" s="49"/>
    </row>
    <row r="33" spans="1:15" x14ac:dyDescent="0.4">
      <c r="A33" s="43"/>
      <c r="B33" s="43"/>
    </row>
    <row r="34" spans="1:15" ht="18.75" customHeight="1" x14ac:dyDescent="0.4">
      <c r="A34" s="111" t="s">
        <v>26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51"/>
    </row>
    <row r="35" spans="1:15" ht="30" customHeight="1" x14ac:dyDescent="0.4">
      <c r="A35" s="111" t="s">
        <v>27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51"/>
    </row>
    <row r="36" spans="1:15" ht="18.75" customHeight="1" x14ac:dyDescent="0.4">
      <c r="A36" s="1"/>
      <c r="B36" s="106" t="s">
        <v>56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</row>
    <row r="37" spans="1:15" ht="18.75" customHeight="1" x14ac:dyDescent="0.4">
      <c r="A37" s="1"/>
      <c r="B37" s="106" t="s">
        <v>28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1:15" ht="25.5" customHeight="1" x14ac:dyDescent="0.4">
      <c r="A38" s="1"/>
      <c r="B38" s="106" t="s">
        <v>29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52"/>
    </row>
    <row r="39" spans="1:15" x14ac:dyDescent="0.4">
      <c r="A39" s="53"/>
      <c r="B39" s="43"/>
    </row>
    <row r="40" spans="1:15" x14ac:dyDescent="0.4">
      <c r="A40" s="50" t="s">
        <v>34</v>
      </c>
    </row>
    <row r="42" spans="1:15" x14ac:dyDescent="0.4">
      <c r="A42" s="57" t="s">
        <v>35</v>
      </c>
      <c r="B42" s="57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59"/>
      <c r="N42" s="59"/>
      <c r="O42" s="59"/>
    </row>
    <row r="43" spans="1:15" ht="18.75" customHeight="1" x14ac:dyDescent="0.4">
      <c r="A43" s="57" t="s">
        <v>36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9"/>
      <c r="N43" s="59"/>
      <c r="O43" s="59"/>
    </row>
    <row r="44" spans="1:15" x14ac:dyDescent="0.4">
      <c r="A44" s="57" t="s">
        <v>37</v>
      </c>
      <c r="B44" s="57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9"/>
      <c r="N44" s="59"/>
      <c r="O44" s="59"/>
    </row>
    <row r="45" spans="1:15" x14ac:dyDescent="0.4">
      <c r="A45" s="57" t="s">
        <v>4</v>
      </c>
      <c r="B45" s="57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9"/>
      <c r="N45" s="59"/>
      <c r="O45" s="59"/>
    </row>
  </sheetData>
  <sheetProtection sheet="1" objects="1" scenarios="1"/>
  <mergeCells count="82">
    <mergeCell ref="A45:L45"/>
    <mergeCell ref="M45:O45"/>
    <mergeCell ref="A42:L42"/>
    <mergeCell ref="A43:L43"/>
    <mergeCell ref="A44:L44"/>
    <mergeCell ref="M44:O44"/>
    <mergeCell ref="M43:O43"/>
    <mergeCell ref="M42:O42"/>
    <mergeCell ref="B32:N32"/>
    <mergeCell ref="A34:M34"/>
    <mergeCell ref="A35:M35"/>
    <mergeCell ref="B36:N36"/>
    <mergeCell ref="B37:N37"/>
    <mergeCell ref="B38:N38"/>
    <mergeCell ref="N25:N27"/>
    <mergeCell ref="O25:O27"/>
    <mergeCell ref="A28:J28"/>
    <mergeCell ref="B29:N29"/>
    <mergeCell ref="B30:N30"/>
    <mergeCell ref="B31:N31"/>
    <mergeCell ref="H25:H27"/>
    <mergeCell ref="I25:I27"/>
    <mergeCell ref="J25:J27"/>
    <mergeCell ref="K25:K27"/>
    <mergeCell ref="L25:L27"/>
    <mergeCell ref="M25:M27"/>
    <mergeCell ref="A25:B27"/>
    <mergeCell ref="C25:C27"/>
    <mergeCell ref="D25:D27"/>
    <mergeCell ref="E25:E27"/>
    <mergeCell ref="F25:F27"/>
    <mergeCell ref="G25:G27"/>
    <mergeCell ref="J22:J24"/>
    <mergeCell ref="K22:K24"/>
    <mergeCell ref="G22:G24"/>
    <mergeCell ref="H22:H24"/>
    <mergeCell ref="I22:I24"/>
    <mergeCell ref="L22:L24"/>
    <mergeCell ref="M22:M24"/>
    <mergeCell ref="N22:N24"/>
    <mergeCell ref="O22:O24"/>
    <mergeCell ref="N19:N21"/>
    <mergeCell ref="O19:O21"/>
    <mergeCell ref="M19:M21"/>
    <mergeCell ref="A22:B24"/>
    <mergeCell ref="C22:C24"/>
    <mergeCell ref="D22:D24"/>
    <mergeCell ref="E22:E24"/>
    <mergeCell ref="F22:F24"/>
    <mergeCell ref="H19:H21"/>
    <mergeCell ref="I19:I21"/>
    <mergeCell ref="J19:J21"/>
    <mergeCell ref="K19:K21"/>
    <mergeCell ref="L19:L21"/>
    <mergeCell ref="G19:G21"/>
    <mergeCell ref="A11:O11"/>
    <mergeCell ref="A13:L13"/>
    <mergeCell ref="A15:F15"/>
    <mergeCell ref="J15:K15"/>
    <mergeCell ref="A17:N17"/>
    <mergeCell ref="A18:B18"/>
    <mergeCell ref="C18:D18"/>
    <mergeCell ref="F18:G18"/>
    <mergeCell ref="I18:J18"/>
    <mergeCell ref="M18:N18"/>
    <mergeCell ref="A19:B21"/>
    <mergeCell ref="C19:C21"/>
    <mergeCell ref="D19:D21"/>
    <mergeCell ref="E19:E21"/>
    <mergeCell ref="F19:F21"/>
    <mergeCell ref="A7:L7"/>
    <mergeCell ref="M7:O7"/>
    <mergeCell ref="A8:L8"/>
    <mergeCell ref="M8:O8"/>
    <mergeCell ref="A9:L9"/>
    <mergeCell ref="M9:O9"/>
    <mergeCell ref="A1:L1"/>
    <mergeCell ref="A2:O2"/>
    <mergeCell ref="A3:L3"/>
    <mergeCell ref="A4:L4"/>
    <mergeCell ref="A5:L5"/>
    <mergeCell ref="M5:O6"/>
  </mergeCells>
  <phoneticPr fontId="3"/>
  <pageMargins left="0.7" right="0.7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34</xdr:row>
                    <xdr:rowOff>333375</xdr:rowOff>
                  </from>
                  <to>
                    <xdr:col>1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35</xdr:row>
                    <xdr:rowOff>200025</xdr:rowOff>
                  </from>
                  <to>
                    <xdr:col>1</xdr:col>
                    <xdr:colOff>28575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66675</xdr:colOff>
                    <xdr:row>37</xdr:row>
                    <xdr:rowOff>0</xdr:rowOff>
                  </from>
                  <to>
                    <xdr:col>1</xdr:col>
                    <xdr:colOff>28575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66675</xdr:colOff>
                    <xdr:row>37</xdr:row>
                    <xdr:rowOff>0</xdr:rowOff>
                  </from>
                  <to>
                    <xdr:col>1</xdr:col>
                    <xdr:colOff>28575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0"/>
  <sheetViews>
    <sheetView topLeftCell="A2" zoomScaleNormal="100" workbookViewId="0">
      <selection activeCell="F6" sqref="F6"/>
    </sheetView>
  </sheetViews>
  <sheetFormatPr defaultColWidth="10.625" defaultRowHeight="22.5" customHeight="1" x14ac:dyDescent="0.4"/>
  <cols>
    <col min="1" max="1" width="1.875" style="2" customWidth="1"/>
    <col min="2" max="2" width="8" style="2" customWidth="1"/>
    <col min="3" max="4" width="10.375" style="2" customWidth="1"/>
    <col min="5" max="6" width="14.5" style="2" customWidth="1"/>
    <col min="7" max="7" width="20" style="5" customWidth="1"/>
    <col min="8" max="16384" width="10.625" style="2"/>
  </cols>
  <sheetData>
    <row r="1" spans="2:7" ht="10.5" customHeight="1" x14ac:dyDescent="0.4"/>
    <row r="2" spans="2:7" ht="30" x14ac:dyDescent="0.4">
      <c r="B2" s="3" t="s">
        <v>55</v>
      </c>
    </row>
    <row r="3" spans="2:7" ht="10.5" customHeight="1" x14ac:dyDescent="0.4">
      <c r="B3" s="3"/>
    </row>
    <row r="4" spans="2:7" ht="22.5" customHeight="1" x14ac:dyDescent="0.4">
      <c r="C4" s="29"/>
      <c r="D4" s="30"/>
      <c r="E4" s="30" t="s">
        <v>49</v>
      </c>
      <c r="F4" s="31">
        <f>SUMIF(E13:E500,"軽油",F13:F500)</f>
        <v>0</v>
      </c>
      <c r="G4" s="32" t="s">
        <v>46</v>
      </c>
    </row>
    <row r="5" spans="2:7" ht="22.5" customHeight="1" x14ac:dyDescent="0.4">
      <c r="C5" s="29"/>
      <c r="D5" s="30"/>
      <c r="E5" s="30" t="s">
        <v>50</v>
      </c>
      <c r="F5" s="31">
        <f>SUMIF(E13:E500,"ガソリン",F13:F500)</f>
        <v>0</v>
      </c>
      <c r="G5" s="32" t="s">
        <v>46</v>
      </c>
    </row>
    <row r="6" spans="2:7" ht="22.5" customHeight="1" x14ac:dyDescent="0.4">
      <c r="C6" s="29"/>
      <c r="D6" s="30"/>
      <c r="E6" s="30" t="s">
        <v>51</v>
      </c>
      <c r="F6" s="31">
        <f>SUMIF(E13:E500,"重油",F13:F500)</f>
        <v>0</v>
      </c>
      <c r="G6" s="32" t="s">
        <v>46</v>
      </c>
    </row>
    <row r="7" spans="2:7" ht="10.5" customHeight="1" x14ac:dyDescent="0.4">
      <c r="E7" s="4"/>
      <c r="F7" s="4"/>
    </row>
    <row r="8" spans="2:7" s="5" customFormat="1" ht="21" customHeight="1" x14ac:dyDescent="0.4">
      <c r="B8" s="6"/>
      <c r="C8" s="7" t="s">
        <v>48</v>
      </c>
      <c r="D8" s="8"/>
      <c r="E8" s="25" t="s">
        <v>47</v>
      </c>
      <c r="F8" s="9" t="s">
        <v>45</v>
      </c>
      <c r="G8" s="9" t="s">
        <v>41</v>
      </c>
    </row>
    <row r="9" spans="2:7" s="5" customFormat="1" ht="21" customHeight="1" x14ac:dyDescent="0.4">
      <c r="B9" s="10"/>
      <c r="C9" s="11" t="s">
        <v>43</v>
      </c>
      <c r="D9" s="12" t="s">
        <v>44</v>
      </c>
      <c r="E9" s="26"/>
      <c r="F9" s="13"/>
      <c r="G9" s="13"/>
    </row>
    <row r="10" spans="2:7" ht="21" customHeight="1" x14ac:dyDescent="0.4">
      <c r="B10" s="14" t="s">
        <v>42</v>
      </c>
      <c r="C10" s="15">
        <v>7</v>
      </c>
      <c r="D10" s="16">
        <v>31</v>
      </c>
      <c r="E10" s="27" t="s">
        <v>12</v>
      </c>
      <c r="F10" s="23">
        <v>200</v>
      </c>
      <c r="G10" s="14"/>
    </row>
    <row r="11" spans="2:7" ht="21" customHeight="1" x14ac:dyDescent="0.4">
      <c r="B11" s="14"/>
      <c r="C11" s="15">
        <v>7</v>
      </c>
      <c r="D11" s="16">
        <v>31</v>
      </c>
      <c r="E11" s="27" t="s">
        <v>52</v>
      </c>
      <c r="F11" s="23">
        <v>100</v>
      </c>
      <c r="G11" s="14"/>
    </row>
    <row r="12" spans="2:7" ht="21" customHeight="1" x14ac:dyDescent="0.4">
      <c r="B12" s="14"/>
      <c r="C12" s="15">
        <v>7</v>
      </c>
      <c r="D12" s="16">
        <v>31</v>
      </c>
      <c r="E12" s="27" t="s">
        <v>53</v>
      </c>
      <c r="F12" s="23">
        <v>50</v>
      </c>
      <c r="G12" s="14"/>
    </row>
    <row r="13" spans="2:7" ht="21" customHeight="1" x14ac:dyDescent="0.4">
      <c r="B13" s="17">
        <v>1</v>
      </c>
      <c r="C13" s="18"/>
      <c r="D13" s="19"/>
      <c r="E13" s="28"/>
      <c r="F13" s="24"/>
      <c r="G13" s="20"/>
    </row>
    <row r="14" spans="2:7" ht="21" customHeight="1" x14ac:dyDescent="0.4">
      <c r="B14" s="17">
        <v>2</v>
      </c>
      <c r="C14" s="18"/>
      <c r="D14" s="19"/>
      <c r="E14" s="28"/>
      <c r="F14" s="24"/>
      <c r="G14" s="20"/>
    </row>
    <row r="15" spans="2:7" ht="21" customHeight="1" x14ac:dyDescent="0.4">
      <c r="B15" s="17">
        <v>3</v>
      </c>
      <c r="C15" s="18"/>
      <c r="D15" s="19"/>
      <c r="E15" s="28"/>
      <c r="F15" s="24"/>
      <c r="G15" s="20"/>
    </row>
    <row r="16" spans="2:7" ht="21" customHeight="1" x14ac:dyDescent="0.4">
      <c r="B16" s="17">
        <v>4</v>
      </c>
      <c r="C16" s="21"/>
      <c r="D16" s="22"/>
      <c r="E16" s="28"/>
      <c r="F16" s="24"/>
      <c r="G16" s="20"/>
    </row>
    <row r="17" spans="2:7" ht="21" customHeight="1" x14ac:dyDescent="0.4">
      <c r="B17" s="17">
        <v>5</v>
      </c>
      <c r="C17" s="21"/>
      <c r="D17" s="22"/>
      <c r="E17" s="28"/>
      <c r="F17" s="24"/>
      <c r="G17" s="20"/>
    </row>
    <row r="18" spans="2:7" ht="21" customHeight="1" x14ac:dyDescent="0.4">
      <c r="B18" s="17">
        <v>6</v>
      </c>
      <c r="C18" s="21"/>
      <c r="D18" s="22"/>
      <c r="E18" s="28"/>
      <c r="F18" s="24"/>
      <c r="G18" s="20"/>
    </row>
    <row r="19" spans="2:7" ht="21" customHeight="1" x14ac:dyDescent="0.4">
      <c r="B19" s="17">
        <v>7</v>
      </c>
      <c r="C19" s="21"/>
      <c r="D19" s="22"/>
      <c r="E19" s="28"/>
      <c r="F19" s="24"/>
      <c r="G19" s="20"/>
    </row>
    <row r="20" spans="2:7" ht="21" customHeight="1" x14ac:dyDescent="0.4">
      <c r="B20" s="17">
        <v>8</v>
      </c>
      <c r="C20" s="21"/>
      <c r="D20" s="22"/>
      <c r="E20" s="28"/>
      <c r="F20" s="24"/>
      <c r="G20" s="20"/>
    </row>
    <row r="21" spans="2:7" ht="21" customHeight="1" x14ac:dyDescent="0.4">
      <c r="B21" s="17">
        <v>9</v>
      </c>
      <c r="C21" s="21"/>
      <c r="D21" s="22"/>
      <c r="E21" s="28"/>
      <c r="F21" s="24"/>
      <c r="G21" s="20"/>
    </row>
    <row r="22" spans="2:7" ht="21" customHeight="1" x14ac:dyDescent="0.4">
      <c r="B22" s="17">
        <v>10</v>
      </c>
      <c r="C22" s="21"/>
      <c r="D22" s="22"/>
      <c r="E22" s="28"/>
      <c r="F22" s="24"/>
      <c r="G22" s="20"/>
    </row>
    <row r="23" spans="2:7" ht="21" customHeight="1" x14ac:dyDescent="0.4">
      <c r="B23" s="17">
        <v>11</v>
      </c>
      <c r="C23" s="21"/>
      <c r="D23" s="22"/>
      <c r="E23" s="28"/>
      <c r="F23" s="24"/>
      <c r="G23" s="20"/>
    </row>
    <row r="24" spans="2:7" ht="21" customHeight="1" x14ac:dyDescent="0.4">
      <c r="B24" s="17">
        <v>12</v>
      </c>
      <c r="C24" s="21"/>
      <c r="D24" s="22"/>
      <c r="E24" s="28"/>
      <c r="F24" s="24"/>
      <c r="G24" s="20"/>
    </row>
    <row r="25" spans="2:7" ht="21" customHeight="1" x14ac:dyDescent="0.4">
      <c r="B25" s="17">
        <v>13</v>
      </c>
      <c r="C25" s="21"/>
      <c r="D25" s="22"/>
      <c r="E25" s="28"/>
      <c r="F25" s="24"/>
      <c r="G25" s="20"/>
    </row>
    <row r="26" spans="2:7" ht="21" customHeight="1" x14ac:dyDescent="0.4">
      <c r="B26" s="17">
        <v>14</v>
      </c>
      <c r="C26" s="21"/>
      <c r="D26" s="22"/>
      <c r="E26" s="28"/>
      <c r="F26" s="24"/>
      <c r="G26" s="20"/>
    </row>
    <row r="27" spans="2:7" ht="21" customHeight="1" x14ac:dyDescent="0.4">
      <c r="B27" s="17">
        <v>15</v>
      </c>
      <c r="C27" s="21"/>
      <c r="D27" s="22"/>
      <c r="E27" s="28"/>
      <c r="F27" s="24"/>
      <c r="G27" s="20"/>
    </row>
    <row r="28" spans="2:7" ht="21" customHeight="1" x14ac:dyDescent="0.4">
      <c r="B28" s="17">
        <v>16</v>
      </c>
      <c r="C28" s="21"/>
      <c r="D28" s="22"/>
      <c r="E28" s="28"/>
      <c r="F28" s="24"/>
      <c r="G28" s="20"/>
    </row>
    <row r="29" spans="2:7" ht="21" customHeight="1" x14ac:dyDescent="0.4">
      <c r="B29" s="17">
        <v>17</v>
      </c>
      <c r="C29" s="21"/>
      <c r="D29" s="22"/>
      <c r="E29" s="28"/>
      <c r="F29" s="24"/>
      <c r="G29" s="20"/>
    </row>
    <row r="30" spans="2:7" ht="21" customHeight="1" x14ac:dyDescent="0.4">
      <c r="B30" s="17">
        <v>18</v>
      </c>
      <c r="C30" s="21"/>
      <c r="D30" s="22"/>
      <c r="E30" s="28"/>
      <c r="F30" s="24"/>
      <c r="G30" s="20"/>
    </row>
    <row r="31" spans="2:7" ht="21" customHeight="1" x14ac:dyDescent="0.4">
      <c r="B31" s="17">
        <v>19</v>
      </c>
      <c r="C31" s="21"/>
      <c r="D31" s="22"/>
      <c r="E31" s="28"/>
      <c r="F31" s="24"/>
      <c r="G31" s="20"/>
    </row>
    <row r="32" spans="2:7" ht="21" customHeight="1" x14ac:dyDescent="0.4">
      <c r="B32" s="17">
        <v>20</v>
      </c>
      <c r="C32" s="21"/>
      <c r="D32" s="22"/>
      <c r="E32" s="28"/>
      <c r="F32" s="24"/>
      <c r="G32" s="20"/>
    </row>
    <row r="33" spans="2:7" ht="21" customHeight="1" x14ac:dyDescent="0.4">
      <c r="B33" s="17">
        <v>21</v>
      </c>
      <c r="C33" s="21"/>
      <c r="D33" s="22"/>
      <c r="E33" s="28"/>
      <c r="F33" s="24"/>
      <c r="G33" s="20"/>
    </row>
    <row r="34" spans="2:7" ht="21" customHeight="1" x14ac:dyDescent="0.4">
      <c r="B34" s="17">
        <v>22</v>
      </c>
      <c r="C34" s="21"/>
      <c r="D34" s="22"/>
      <c r="E34" s="28"/>
      <c r="F34" s="24"/>
      <c r="G34" s="20"/>
    </row>
    <row r="35" spans="2:7" ht="21" customHeight="1" x14ac:dyDescent="0.4">
      <c r="B35" s="17">
        <v>23</v>
      </c>
      <c r="C35" s="21"/>
      <c r="D35" s="22"/>
      <c r="E35" s="28"/>
      <c r="F35" s="24"/>
      <c r="G35" s="20"/>
    </row>
    <row r="36" spans="2:7" ht="21" customHeight="1" x14ac:dyDescent="0.4">
      <c r="B36" s="17">
        <v>24</v>
      </c>
      <c r="C36" s="21"/>
      <c r="D36" s="22"/>
      <c r="E36" s="28"/>
      <c r="F36" s="24"/>
      <c r="G36" s="20"/>
    </row>
    <row r="37" spans="2:7" ht="21" customHeight="1" x14ac:dyDescent="0.4">
      <c r="B37" s="17">
        <v>25</v>
      </c>
      <c r="C37" s="21"/>
      <c r="D37" s="22"/>
      <c r="E37" s="28"/>
      <c r="F37" s="24"/>
      <c r="G37" s="20"/>
    </row>
    <row r="38" spans="2:7" ht="21" customHeight="1" x14ac:dyDescent="0.4">
      <c r="B38" s="17">
        <v>26</v>
      </c>
      <c r="C38" s="21"/>
      <c r="D38" s="22"/>
      <c r="E38" s="28"/>
      <c r="F38" s="24"/>
      <c r="G38" s="20"/>
    </row>
    <row r="39" spans="2:7" ht="21" customHeight="1" x14ac:dyDescent="0.4">
      <c r="B39" s="17">
        <v>27</v>
      </c>
      <c r="C39" s="21"/>
      <c r="D39" s="22"/>
      <c r="E39" s="28"/>
      <c r="F39" s="24"/>
      <c r="G39" s="20"/>
    </row>
    <row r="40" spans="2:7" ht="21" customHeight="1" x14ac:dyDescent="0.4">
      <c r="B40" s="17">
        <v>28</v>
      </c>
      <c r="C40" s="21"/>
      <c r="D40" s="22"/>
      <c r="E40" s="28"/>
      <c r="F40" s="24"/>
      <c r="G40" s="20"/>
    </row>
    <row r="41" spans="2:7" ht="21" customHeight="1" x14ac:dyDescent="0.4">
      <c r="B41" s="17">
        <v>29</v>
      </c>
      <c r="C41" s="21"/>
      <c r="D41" s="22"/>
      <c r="E41" s="28"/>
      <c r="F41" s="24"/>
      <c r="G41" s="20"/>
    </row>
    <row r="42" spans="2:7" ht="21" customHeight="1" x14ac:dyDescent="0.4">
      <c r="B42" s="17">
        <v>30</v>
      </c>
      <c r="C42" s="21"/>
      <c r="D42" s="22"/>
      <c r="E42" s="28"/>
      <c r="F42" s="24"/>
      <c r="G42" s="20"/>
    </row>
    <row r="43" spans="2:7" ht="21" customHeight="1" x14ac:dyDescent="0.4">
      <c r="B43" s="17">
        <v>31</v>
      </c>
      <c r="C43" s="21"/>
      <c r="D43" s="22"/>
      <c r="E43" s="28"/>
      <c r="F43" s="24"/>
      <c r="G43" s="20"/>
    </row>
    <row r="44" spans="2:7" ht="21" customHeight="1" x14ac:dyDescent="0.4">
      <c r="B44" s="17">
        <v>32</v>
      </c>
      <c r="C44" s="21"/>
      <c r="D44" s="22"/>
      <c r="E44" s="28"/>
      <c r="F44" s="24"/>
      <c r="G44" s="20"/>
    </row>
    <row r="45" spans="2:7" ht="21" customHeight="1" x14ac:dyDescent="0.4">
      <c r="B45" s="17">
        <v>33</v>
      </c>
      <c r="C45" s="21"/>
      <c r="D45" s="22"/>
      <c r="E45" s="28"/>
      <c r="F45" s="24"/>
      <c r="G45" s="20"/>
    </row>
    <row r="46" spans="2:7" ht="21" customHeight="1" x14ac:dyDescent="0.4">
      <c r="B46" s="17">
        <v>34</v>
      </c>
      <c r="C46" s="21"/>
      <c r="D46" s="22"/>
      <c r="E46" s="28"/>
      <c r="F46" s="24"/>
      <c r="G46" s="20"/>
    </row>
    <row r="47" spans="2:7" ht="21" customHeight="1" x14ac:dyDescent="0.4">
      <c r="B47" s="17">
        <v>35</v>
      </c>
      <c r="C47" s="21"/>
      <c r="D47" s="22"/>
      <c r="E47" s="28"/>
      <c r="F47" s="24"/>
      <c r="G47" s="20"/>
    </row>
    <row r="48" spans="2:7" ht="21" customHeight="1" x14ac:dyDescent="0.4">
      <c r="B48" s="17">
        <v>36</v>
      </c>
      <c r="C48" s="21"/>
      <c r="D48" s="22"/>
      <c r="E48" s="28"/>
      <c r="F48" s="24"/>
      <c r="G48" s="20"/>
    </row>
    <row r="49" spans="2:7" ht="21" customHeight="1" x14ac:dyDescent="0.4">
      <c r="B49" s="17">
        <v>37</v>
      </c>
      <c r="C49" s="21"/>
      <c r="D49" s="22"/>
      <c r="E49" s="28"/>
      <c r="F49" s="24"/>
      <c r="G49" s="20"/>
    </row>
    <row r="50" spans="2:7" ht="21" customHeight="1" x14ac:dyDescent="0.4">
      <c r="B50" s="17">
        <v>38</v>
      </c>
      <c r="C50" s="21"/>
      <c r="D50" s="22"/>
      <c r="E50" s="28"/>
      <c r="F50" s="24"/>
      <c r="G50" s="20"/>
    </row>
    <row r="51" spans="2:7" ht="21" customHeight="1" x14ac:dyDescent="0.4">
      <c r="B51" s="17">
        <v>39</v>
      </c>
      <c r="C51" s="21"/>
      <c r="D51" s="22"/>
      <c r="E51" s="28"/>
      <c r="F51" s="24"/>
      <c r="G51" s="20"/>
    </row>
    <row r="52" spans="2:7" ht="21" customHeight="1" x14ac:dyDescent="0.4">
      <c r="B52" s="17">
        <v>40</v>
      </c>
      <c r="C52" s="21"/>
      <c r="D52" s="22"/>
      <c r="E52" s="28"/>
      <c r="F52" s="24"/>
      <c r="G52" s="20"/>
    </row>
    <row r="53" spans="2:7" ht="21" customHeight="1" x14ac:dyDescent="0.4">
      <c r="B53" s="17">
        <v>41</v>
      </c>
      <c r="C53" s="21"/>
      <c r="D53" s="22"/>
      <c r="E53" s="28"/>
      <c r="F53" s="24"/>
      <c r="G53" s="20"/>
    </row>
    <row r="54" spans="2:7" ht="21" customHeight="1" x14ac:dyDescent="0.4">
      <c r="B54" s="17">
        <v>42</v>
      </c>
      <c r="C54" s="21"/>
      <c r="D54" s="22"/>
      <c r="E54" s="28"/>
      <c r="F54" s="24"/>
      <c r="G54" s="20"/>
    </row>
    <row r="55" spans="2:7" ht="21" customHeight="1" x14ac:dyDescent="0.4">
      <c r="B55" s="17">
        <v>43</v>
      </c>
      <c r="C55" s="21"/>
      <c r="D55" s="22"/>
      <c r="E55" s="28"/>
      <c r="F55" s="24"/>
      <c r="G55" s="20"/>
    </row>
    <row r="56" spans="2:7" ht="21" customHeight="1" x14ac:dyDescent="0.4">
      <c r="B56" s="17">
        <v>44</v>
      </c>
      <c r="C56" s="21"/>
      <c r="D56" s="22"/>
      <c r="E56" s="28"/>
      <c r="F56" s="24"/>
      <c r="G56" s="20"/>
    </row>
    <row r="57" spans="2:7" ht="21" customHeight="1" x14ac:dyDescent="0.4">
      <c r="B57" s="17">
        <v>45</v>
      </c>
      <c r="C57" s="21"/>
      <c r="D57" s="22"/>
      <c r="E57" s="28"/>
      <c r="F57" s="24"/>
      <c r="G57" s="20"/>
    </row>
    <row r="58" spans="2:7" ht="21" customHeight="1" x14ac:dyDescent="0.4">
      <c r="B58" s="17">
        <v>46</v>
      </c>
      <c r="C58" s="21"/>
      <c r="D58" s="22"/>
      <c r="E58" s="28"/>
      <c r="F58" s="24"/>
      <c r="G58" s="20"/>
    </row>
    <row r="59" spans="2:7" ht="21" customHeight="1" x14ac:dyDescent="0.4">
      <c r="B59" s="17">
        <v>47</v>
      </c>
      <c r="C59" s="21"/>
      <c r="D59" s="22"/>
      <c r="E59" s="28"/>
      <c r="F59" s="24"/>
      <c r="G59" s="20"/>
    </row>
    <row r="60" spans="2:7" ht="21" customHeight="1" x14ac:dyDescent="0.4">
      <c r="B60" s="17">
        <v>48</v>
      </c>
      <c r="C60" s="21"/>
      <c r="D60" s="22"/>
      <c r="E60" s="28"/>
      <c r="F60" s="24"/>
      <c r="G60" s="20"/>
    </row>
    <row r="61" spans="2:7" ht="21" customHeight="1" x14ac:dyDescent="0.4">
      <c r="B61" s="17">
        <v>49</v>
      </c>
      <c r="C61" s="21"/>
      <c r="D61" s="22"/>
      <c r="E61" s="28"/>
      <c r="F61" s="24"/>
      <c r="G61" s="20"/>
    </row>
    <row r="62" spans="2:7" ht="21" customHeight="1" x14ac:dyDescent="0.4">
      <c r="B62" s="17">
        <v>50</v>
      </c>
      <c r="C62" s="21"/>
      <c r="D62" s="22"/>
      <c r="E62" s="28"/>
      <c r="F62" s="24"/>
      <c r="G62" s="20"/>
    </row>
    <row r="63" spans="2:7" ht="21" customHeight="1" x14ac:dyDescent="0.4">
      <c r="B63" s="17">
        <v>51</v>
      </c>
      <c r="C63" s="21"/>
      <c r="D63" s="22"/>
      <c r="E63" s="28"/>
      <c r="F63" s="24"/>
      <c r="G63" s="20"/>
    </row>
    <row r="64" spans="2:7" ht="21" customHeight="1" x14ac:dyDescent="0.4">
      <c r="B64" s="17">
        <v>52</v>
      </c>
      <c r="C64" s="21"/>
      <c r="D64" s="22"/>
      <c r="E64" s="28"/>
      <c r="F64" s="24"/>
      <c r="G64" s="20"/>
    </row>
    <row r="65" spans="2:7" ht="21" customHeight="1" x14ac:dyDescent="0.4">
      <c r="B65" s="17">
        <v>53</v>
      </c>
      <c r="C65" s="21"/>
      <c r="D65" s="22"/>
      <c r="E65" s="28"/>
      <c r="F65" s="24"/>
      <c r="G65" s="20"/>
    </row>
    <row r="66" spans="2:7" ht="21" customHeight="1" x14ac:dyDescent="0.4">
      <c r="B66" s="17">
        <v>54</v>
      </c>
      <c r="C66" s="21"/>
      <c r="D66" s="22"/>
      <c r="E66" s="28"/>
      <c r="F66" s="24"/>
      <c r="G66" s="20"/>
    </row>
    <row r="67" spans="2:7" ht="21" customHeight="1" x14ac:dyDescent="0.4">
      <c r="B67" s="17">
        <v>55</v>
      </c>
      <c r="C67" s="21"/>
      <c r="D67" s="22"/>
      <c r="E67" s="28"/>
      <c r="F67" s="24"/>
      <c r="G67" s="20"/>
    </row>
    <row r="68" spans="2:7" ht="21" customHeight="1" x14ac:dyDescent="0.4">
      <c r="B68" s="17">
        <v>56</v>
      </c>
      <c r="C68" s="21"/>
      <c r="D68" s="22"/>
      <c r="E68" s="28"/>
      <c r="F68" s="24"/>
      <c r="G68" s="20"/>
    </row>
    <row r="69" spans="2:7" ht="21" customHeight="1" x14ac:dyDescent="0.4">
      <c r="B69" s="17">
        <v>57</v>
      </c>
      <c r="C69" s="21"/>
      <c r="D69" s="22"/>
      <c r="E69" s="28"/>
      <c r="F69" s="24"/>
      <c r="G69" s="20"/>
    </row>
    <row r="70" spans="2:7" ht="21" customHeight="1" x14ac:dyDescent="0.4">
      <c r="B70" s="17">
        <v>58</v>
      </c>
      <c r="C70" s="21"/>
      <c r="D70" s="22"/>
      <c r="E70" s="28"/>
      <c r="F70" s="24"/>
      <c r="G70" s="20"/>
    </row>
    <row r="71" spans="2:7" ht="21" customHeight="1" x14ac:dyDescent="0.4">
      <c r="B71" s="17">
        <v>59</v>
      </c>
      <c r="C71" s="21"/>
      <c r="D71" s="22"/>
      <c r="E71" s="28"/>
      <c r="F71" s="24"/>
      <c r="G71" s="20"/>
    </row>
    <row r="72" spans="2:7" ht="21" customHeight="1" x14ac:dyDescent="0.4">
      <c r="B72" s="17">
        <v>60</v>
      </c>
      <c r="C72" s="21"/>
      <c r="D72" s="22"/>
      <c r="E72" s="28"/>
      <c r="F72" s="24"/>
      <c r="G72" s="20"/>
    </row>
    <row r="73" spans="2:7" ht="21" customHeight="1" x14ac:dyDescent="0.4">
      <c r="B73" s="17">
        <v>61</v>
      </c>
      <c r="C73" s="21"/>
      <c r="D73" s="22"/>
      <c r="E73" s="28"/>
      <c r="F73" s="24"/>
      <c r="G73" s="20"/>
    </row>
    <row r="74" spans="2:7" ht="21" customHeight="1" x14ac:dyDescent="0.4">
      <c r="B74" s="17">
        <v>62</v>
      </c>
      <c r="C74" s="21"/>
      <c r="D74" s="22"/>
      <c r="E74" s="28"/>
      <c r="F74" s="24"/>
      <c r="G74" s="20"/>
    </row>
    <row r="75" spans="2:7" ht="21" customHeight="1" x14ac:dyDescent="0.4">
      <c r="B75" s="17">
        <v>63</v>
      </c>
      <c r="C75" s="21"/>
      <c r="D75" s="22"/>
      <c r="E75" s="28"/>
      <c r="F75" s="24"/>
      <c r="G75" s="20"/>
    </row>
    <row r="76" spans="2:7" ht="21" customHeight="1" x14ac:dyDescent="0.4">
      <c r="B76" s="17">
        <v>64</v>
      </c>
      <c r="C76" s="21"/>
      <c r="D76" s="22"/>
      <c r="E76" s="28"/>
      <c r="F76" s="24"/>
      <c r="G76" s="20"/>
    </row>
    <row r="77" spans="2:7" ht="21" customHeight="1" x14ac:dyDescent="0.4">
      <c r="B77" s="17">
        <v>65</v>
      </c>
      <c r="C77" s="21"/>
      <c r="D77" s="22"/>
      <c r="E77" s="28"/>
      <c r="F77" s="24"/>
      <c r="G77" s="20"/>
    </row>
    <row r="78" spans="2:7" ht="21" customHeight="1" x14ac:dyDescent="0.4">
      <c r="B78" s="17">
        <v>66</v>
      </c>
      <c r="C78" s="21"/>
      <c r="D78" s="22"/>
      <c r="E78" s="28"/>
      <c r="F78" s="24"/>
      <c r="G78" s="20"/>
    </row>
    <row r="79" spans="2:7" ht="21" customHeight="1" x14ac:dyDescent="0.4">
      <c r="B79" s="17">
        <v>67</v>
      </c>
      <c r="C79" s="21"/>
      <c r="D79" s="22"/>
      <c r="E79" s="28"/>
      <c r="F79" s="24"/>
      <c r="G79" s="20"/>
    </row>
    <row r="80" spans="2:7" ht="21" customHeight="1" x14ac:dyDescent="0.4">
      <c r="B80" s="17">
        <v>68</v>
      </c>
      <c r="C80" s="21"/>
      <c r="D80" s="22"/>
      <c r="E80" s="28"/>
      <c r="F80" s="24"/>
      <c r="G80" s="20"/>
    </row>
    <row r="81" spans="2:7" ht="21" customHeight="1" x14ac:dyDescent="0.4">
      <c r="B81" s="17">
        <v>69</v>
      </c>
      <c r="C81" s="21"/>
      <c r="D81" s="22"/>
      <c r="E81" s="28"/>
      <c r="F81" s="24"/>
      <c r="G81" s="20"/>
    </row>
    <row r="82" spans="2:7" ht="21" customHeight="1" x14ac:dyDescent="0.4">
      <c r="B82" s="17">
        <v>70</v>
      </c>
      <c r="C82" s="21"/>
      <c r="D82" s="22"/>
      <c r="E82" s="28"/>
      <c r="F82" s="24"/>
      <c r="G82" s="20"/>
    </row>
    <row r="83" spans="2:7" ht="21" customHeight="1" x14ac:dyDescent="0.4">
      <c r="B83" s="17">
        <v>71</v>
      </c>
      <c r="C83" s="21"/>
      <c r="D83" s="22"/>
      <c r="E83" s="28"/>
      <c r="F83" s="24"/>
      <c r="G83" s="20"/>
    </row>
    <row r="84" spans="2:7" ht="21" customHeight="1" x14ac:dyDescent="0.4">
      <c r="B84" s="17">
        <v>72</v>
      </c>
      <c r="C84" s="21"/>
      <c r="D84" s="22"/>
      <c r="E84" s="28"/>
      <c r="F84" s="24"/>
      <c r="G84" s="20"/>
    </row>
    <row r="85" spans="2:7" ht="21" customHeight="1" x14ac:dyDescent="0.4">
      <c r="B85" s="17">
        <v>73</v>
      </c>
      <c r="C85" s="21"/>
      <c r="D85" s="22"/>
      <c r="E85" s="28"/>
      <c r="F85" s="24"/>
      <c r="G85" s="20"/>
    </row>
    <row r="86" spans="2:7" ht="21" customHeight="1" x14ac:dyDescent="0.4">
      <c r="B86" s="17">
        <v>74</v>
      </c>
      <c r="C86" s="21"/>
      <c r="D86" s="22"/>
      <c r="E86" s="28"/>
      <c r="F86" s="24"/>
      <c r="G86" s="20"/>
    </row>
    <row r="87" spans="2:7" ht="21" customHeight="1" x14ac:dyDescent="0.4">
      <c r="B87" s="17">
        <v>75</v>
      </c>
      <c r="C87" s="21"/>
      <c r="D87" s="22"/>
      <c r="E87" s="28"/>
      <c r="F87" s="24"/>
      <c r="G87" s="20"/>
    </row>
    <row r="88" spans="2:7" ht="21" customHeight="1" x14ac:dyDescent="0.4">
      <c r="B88" s="17">
        <v>76</v>
      </c>
      <c r="C88" s="21"/>
      <c r="D88" s="22"/>
      <c r="E88" s="28"/>
      <c r="F88" s="24"/>
      <c r="G88" s="20"/>
    </row>
    <row r="89" spans="2:7" ht="21" customHeight="1" x14ac:dyDescent="0.4">
      <c r="B89" s="17">
        <v>77</v>
      </c>
      <c r="C89" s="21"/>
      <c r="D89" s="22"/>
      <c r="E89" s="28"/>
      <c r="F89" s="24"/>
      <c r="G89" s="20"/>
    </row>
    <row r="90" spans="2:7" ht="21" customHeight="1" x14ac:dyDescent="0.4">
      <c r="B90" s="17">
        <v>78</v>
      </c>
      <c r="C90" s="21"/>
      <c r="D90" s="22"/>
      <c r="E90" s="28"/>
      <c r="F90" s="24"/>
      <c r="G90" s="20"/>
    </row>
    <row r="91" spans="2:7" ht="21" customHeight="1" x14ac:dyDescent="0.4">
      <c r="B91" s="17">
        <v>79</v>
      </c>
      <c r="C91" s="21"/>
      <c r="D91" s="22"/>
      <c r="E91" s="28"/>
      <c r="F91" s="24"/>
      <c r="G91" s="20"/>
    </row>
    <row r="92" spans="2:7" ht="21" customHeight="1" x14ac:dyDescent="0.4">
      <c r="B92" s="17">
        <v>80</v>
      </c>
      <c r="C92" s="21"/>
      <c r="D92" s="22"/>
      <c r="E92" s="28"/>
      <c r="F92" s="24"/>
      <c r="G92" s="20"/>
    </row>
    <row r="93" spans="2:7" ht="21" customHeight="1" x14ac:dyDescent="0.4">
      <c r="B93" s="17">
        <v>81</v>
      </c>
      <c r="C93" s="21"/>
      <c r="D93" s="22"/>
      <c r="E93" s="28"/>
      <c r="F93" s="24"/>
      <c r="G93" s="20"/>
    </row>
    <row r="94" spans="2:7" ht="21" customHeight="1" x14ac:dyDescent="0.4">
      <c r="B94" s="17">
        <v>82</v>
      </c>
      <c r="C94" s="21"/>
      <c r="D94" s="22"/>
      <c r="E94" s="28"/>
      <c r="F94" s="24"/>
      <c r="G94" s="20"/>
    </row>
    <row r="95" spans="2:7" ht="21" customHeight="1" x14ac:dyDescent="0.4">
      <c r="B95" s="17">
        <v>83</v>
      </c>
      <c r="C95" s="21"/>
      <c r="D95" s="22"/>
      <c r="E95" s="28"/>
      <c r="F95" s="24"/>
      <c r="G95" s="20"/>
    </row>
    <row r="96" spans="2:7" ht="21" customHeight="1" x14ac:dyDescent="0.4">
      <c r="B96" s="17">
        <v>84</v>
      </c>
      <c r="C96" s="21"/>
      <c r="D96" s="22"/>
      <c r="E96" s="28"/>
      <c r="F96" s="24"/>
      <c r="G96" s="20"/>
    </row>
    <row r="97" spans="2:7" ht="21" customHeight="1" x14ac:dyDescent="0.4">
      <c r="B97" s="17">
        <v>85</v>
      </c>
      <c r="C97" s="21"/>
      <c r="D97" s="22"/>
      <c r="E97" s="28"/>
      <c r="F97" s="24"/>
      <c r="G97" s="20"/>
    </row>
    <row r="98" spans="2:7" ht="21" customHeight="1" x14ac:dyDescent="0.4">
      <c r="B98" s="17">
        <v>86</v>
      </c>
      <c r="C98" s="21"/>
      <c r="D98" s="22"/>
      <c r="E98" s="28"/>
      <c r="F98" s="24"/>
      <c r="G98" s="20"/>
    </row>
    <row r="99" spans="2:7" ht="21" customHeight="1" x14ac:dyDescent="0.4">
      <c r="B99" s="17">
        <v>87</v>
      </c>
      <c r="C99" s="21"/>
      <c r="D99" s="22"/>
      <c r="E99" s="28"/>
      <c r="F99" s="24"/>
      <c r="G99" s="20"/>
    </row>
    <row r="100" spans="2:7" ht="21" customHeight="1" x14ac:dyDescent="0.4">
      <c r="B100" s="17">
        <v>88</v>
      </c>
      <c r="C100" s="21"/>
      <c r="D100" s="22"/>
      <c r="E100" s="28"/>
      <c r="F100" s="24"/>
      <c r="G100" s="20"/>
    </row>
    <row r="101" spans="2:7" ht="21" customHeight="1" x14ac:dyDescent="0.4">
      <c r="B101" s="17">
        <v>89</v>
      </c>
      <c r="C101" s="21"/>
      <c r="D101" s="22"/>
      <c r="E101" s="28"/>
      <c r="F101" s="24"/>
      <c r="G101" s="20"/>
    </row>
    <row r="102" spans="2:7" ht="21" customHeight="1" x14ac:dyDescent="0.4">
      <c r="B102" s="17">
        <v>90</v>
      </c>
      <c r="C102" s="21"/>
      <c r="D102" s="22"/>
      <c r="E102" s="28"/>
      <c r="F102" s="24"/>
      <c r="G102" s="20"/>
    </row>
    <row r="103" spans="2:7" ht="21" customHeight="1" x14ac:dyDescent="0.4">
      <c r="B103" s="17">
        <v>91</v>
      </c>
      <c r="C103" s="21"/>
      <c r="D103" s="22"/>
      <c r="E103" s="28"/>
      <c r="F103" s="24"/>
      <c r="G103" s="20"/>
    </row>
    <row r="104" spans="2:7" ht="21" customHeight="1" x14ac:dyDescent="0.4">
      <c r="B104" s="17">
        <v>92</v>
      </c>
      <c r="C104" s="21"/>
      <c r="D104" s="22"/>
      <c r="E104" s="28"/>
      <c r="F104" s="24"/>
      <c r="G104" s="20"/>
    </row>
    <row r="105" spans="2:7" ht="21" customHeight="1" x14ac:dyDescent="0.4">
      <c r="B105" s="17">
        <v>93</v>
      </c>
      <c r="C105" s="21"/>
      <c r="D105" s="22"/>
      <c r="E105" s="28"/>
      <c r="F105" s="24"/>
      <c r="G105" s="20"/>
    </row>
    <row r="106" spans="2:7" ht="21" customHeight="1" x14ac:dyDescent="0.4">
      <c r="B106" s="17">
        <v>94</v>
      </c>
      <c r="C106" s="21"/>
      <c r="D106" s="22"/>
      <c r="E106" s="28"/>
      <c r="F106" s="24"/>
      <c r="G106" s="20"/>
    </row>
    <row r="107" spans="2:7" ht="21" customHeight="1" x14ac:dyDescent="0.4">
      <c r="B107" s="17">
        <v>95</v>
      </c>
      <c r="C107" s="21"/>
      <c r="D107" s="22"/>
      <c r="E107" s="28"/>
      <c r="F107" s="24"/>
      <c r="G107" s="20"/>
    </row>
    <row r="108" spans="2:7" ht="21" customHeight="1" x14ac:dyDescent="0.4">
      <c r="B108" s="17">
        <v>96</v>
      </c>
      <c r="C108" s="21"/>
      <c r="D108" s="22"/>
      <c r="E108" s="28"/>
      <c r="F108" s="24"/>
      <c r="G108" s="20"/>
    </row>
    <row r="109" spans="2:7" ht="21" customHeight="1" x14ac:dyDescent="0.4">
      <c r="B109" s="17">
        <v>97</v>
      </c>
      <c r="C109" s="21"/>
      <c r="D109" s="22"/>
      <c r="E109" s="28"/>
      <c r="F109" s="24"/>
      <c r="G109" s="20"/>
    </row>
    <row r="110" spans="2:7" ht="21" customHeight="1" x14ac:dyDescent="0.4">
      <c r="B110" s="17">
        <v>98</v>
      </c>
      <c r="C110" s="21"/>
      <c r="D110" s="22"/>
      <c r="E110" s="28"/>
      <c r="F110" s="24"/>
      <c r="G110" s="20"/>
    </row>
    <row r="111" spans="2:7" ht="21" customHeight="1" x14ac:dyDescent="0.4">
      <c r="B111" s="17">
        <v>99</v>
      </c>
      <c r="C111" s="21"/>
      <c r="D111" s="22"/>
      <c r="E111" s="28"/>
      <c r="F111" s="24"/>
      <c r="G111" s="20"/>
    </row>
    <row r="112" spans="2:7" ht="21" customHeight="1" x14ac:dyDescent="0.4">
      <c r="B112" s="17">
        <v>100</v>
      </c>
      <c r="C112" s="21"/>
      <c r="D112" s="22"/>
      <c r="E112" s="28"/>
      <c r="F112" s="24"/>
      <c r="G112" s="20"/>
    </row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  <row r="211" ht="21" customHeight="1" x14ac:dyDescent="0.4"/>
    <row r="212" ht="21" customHeight="1" x14ac:dyDescent="0.4"/>
    <row r="213" ht="21" customHeight="1" x14ac:dyDescent="0.4"/>
    <row r="214" ht="21" customHeight="1" x14ac:dyDescent="0.4"/>
    <row r="215" ht="21" customHeight="1" x14ac:dyDescent="0.4"/>
    <row r="216" ht="21" customHeight="1" x14ac:dyDescent="0.4"/>
    <row r="217" ht="21" customHeight="1" x14ac:dyDescent="0.4"/>
    <row r="218" ht="21" customHeight="1" x14ac:dyDescent="0.4"/>
    <row r="219" ht="21" customHeight="1" x14ac:dyDescent="0.4"/>
    <row r="220" ht="21" customHeight="1" x14ac:dyDescent="0.4"/>
    <row r="221" ht="21" customHeight="1" x14ac:dyDescent="0.4"/>
    <row r="222" ht="21" customHeight="1" x14ac:dyDescent="0.4"/>
    <row r="223" ht="21" customHeight="1" x14ac:dyDescent="0.4"/>
    <row r="224" ht="21" customHeight="1" x14ac:dyDescent="0.4"/>
    <row r="225" ht="21" customHeight="1" x14ac:dyDescent="0.4"/>
    <row r="226" ht="21" customHeight="1" x14ac:dyDescent="0.4"/>
    <row r="227" ht="21" customHeight="1" x14ac:dyDescent="0.4"/>
    <row r="228" ht="21" customHeight="1" x14ac:dyDescent="0.4"/>
    <row r="229" ht="21" customHeight="1" x14ac:dyDescent="0.4"/>
    <row r="230" ht="21" customHeight="1" x14ac:dyDescent="0.4"/>
    <row r="231" ht="21" customHeight="1" x14ac:dyDescent="0.4"/>
    <row r="232" ht="21" customHeight="1" x14ac:dyDescent="0.4"/>
    <row r="233" ht="21" customHeight="1" x14ac:dyDescent="0.4"/>
    <row r="234" ht="21" customHeight="1" x14ac:dyDescent="0.4"/>
    <row r="235" ht="21" customHeight="1" x14ac:dyDescent="0.4"/>
    <row r="236" ht="21" customHeight="1" x14ac:dyDescent="0.4"/>
    <row r="237" ht="21" customHeight="1" x14ac:dyDescent="0.4"/>
    <row r="238" ht="21" customHeight="1" x14ac:dyDescent="0.4"/>
    <row r="239" ht="21" customHeight="1" x14ac:dyDescent="0.4"/>
    <row r="240" ht="21" customHeight="1" x14ac:dyDescent="0.4"/>
    <row r="241" ht="21" customHeight="1" x14ac:dyDescent="0.4"/>
    <row r="242" ht="21" customHeight="1" x14ac:dyDescent="0.4"/>
    <row r="243" ht="21" customHeight="1" x14ac:dyDescent="0.4"/>
    <row r="244" ht="21" customHeight="1" x14ac:dyDescent="0.4"/>
    <row r="245" ht="21" customHeight="1" x14ac:dyDescent="0.4"/>
    <row r="246" ht="21" customHeight="1" x14ac:dyDescent="0.4"/>
    <row r="247" ht="21" customHeight="1" x14ac:dyDescent="0.4"/>
    <row r="248" ht="21" customHeight="1" x14ac:dyDescent="0.4"/>
    <row r="249" ht="21" customHeight="1" x14ac:dyDescent="0.4"/>
    <row r="250" ht="21" customHeight="1" x14ac:dyDescent="0.4"/>
    <row r="251" ht="21" customHeight="1" x14ac:dyDescent="0.4"/>
    <row r="252" ht="21" customHeight="1" x14ac:dyDescent="0.4"/>
    <row r="253" ht="21" customHeight="1" x14ac:dyDescent="0.4"/>
    <row r="254" ht="21" customHeight="1" x14ac:dyDescent="0.4"/>
    <row r="255" ht="21" customHeight="1" x14ac:dyDescent="0.4"/>
    <row r="256" ht="21" customHeight="1" x14ac:dyDescent="0.4"/>
    <row r="257" ht="21" customHeight="1" x14ac:dyDescent="0.4"/>
    <row r="258" ht="21" customHeight="1" x14ac:dyDescent="0.4"/>
    <row r="259" ht="21" customHeight="1" x14ac:dyDescent="0.4"/>
    <row r="260" ht="21" customHeight="1" x14ac:dyDescent="0.4"/>
    <row r="261" ht="21" customHeight="1" x14ac:dyDescent="0.4"/>
    <row r="262" ht="21" customHeight="1" x14ac:dyDescent="0.4"/>
    <row r="263" ht="21" customHeight="1" x14ac:dyDescent="0.4"/>
    <row r="264" ht="21" customHeight="1" x14ac:dyDescent="0.4"/>
    <row r="265" ht="21" customHeight="1" x14ac:dyDescent="0.4"/>
    <row r="266" ht="21" customHeight="1" x14ac:dyDescent="0.4"/>
    <row r="267" ht="21" customHeight="1" x14ac:dyDescent="0.4"/>
    <row r="268" ht="21" customHeight="1" x14ac:dyDescent="0.4"/>
    <row r="269" ht="21" customHeight="1" x14ac:dyDescent="0.4"/>
    <row r="270" ht="21" customHeight="1" x14ac:dyDescent="0.4"/>
    <row r="271" ht="21" customHeight="1" x14ac:dyDescent="0.4"/>
    <row r="272" ht="21" customHeight="1" x14ac:dyDescent="0.4"/>
    <row r="273" ht="21" customHeight="1" x14ac:dyDescent="0.4"/>
    <row r="274" ht="21" customHeight="1" x14ac:dyDescent="0.4"/>
    <row r="275" ht="21" customHeight="1" x14ac:dyDescent="0.4"/>
    <row r="276" ht="21" customHeight="1" x14ac:dyDescent="0.4"/>
    <row r="277" ht="21" customHeight="1" x14ac:dyDescent="0.4"/>
    <row r="278" ht="21" customHeight="1" x14ac:dyDescent="0.4"/>
    <row r="279" ht="21" customHeight="1" x14ac:dyDescent="0.4"/>
    <row r="280" ht="21" customHeight="1" x14ac:dyDescent="0.4"/>
    <row r="281" ht="21" customHeight="1" x14ac:dyDescent="0.4"/>
    <row r="282" ht="21" customHeight="1" x14ac:dyDescent="0.4"/>
    <row r="283" ht="21" customHeight="1" x14ac:dyDescent="0.4"/>
    <row r="284" ht="21" customHeight="1" x14ac:dyDescent="0.4"/>
    <row r="285" ht="21" customHeight="1" x14ac:dyDescent="0.4"/>
    <row r="286" ht="21" customHeight="1" x14ac:dyDescent="0.4"/>
    <row r="287" ht="21" customHeight="1" x14ac:dyDescent="0.4"/>
    <row r="288" ht="21" customHeight="1" x14ac:dyDescent="0.4"/>
    <row r="289" ht="21" customHeight="1" x14ac:dyDescent="0.4"/>
    <row r="290" ht="21" customHeight="1" x14ac:dyDescent="0.4"/>
    <row r="291" ht="21" customHeight="1" x14ac:dyDescent="0.4"/>
    <row r="292" ht="21" customHeight="1" x14ac:dyDescent="0.4"/>
    <row r="293" ht="21" customHeight="1" x14ac:dyDescent="0.4"/>
    <row r="294" ht="21" customHeight="1" x14ac:dyDescent="0.4"/>
    <row r="295" ht="21" customHeight="1" x14ac:dyDescent="0.4"/>
    <row r="296" ht="21" customHeight="1" x14ac:dyDescent="0.4"/>
    <row r="297" ht="21" customHeight="1" x14ac:dyDescent="0.4"/>
    <row r="298" ht="21" customHeight="1" x14ac:dyDescent="0.4"/>
    <row r="299" ht="21" customHeight="1" x14ac:dyDescent="0.4"/>
    <row r="300" ht="21" customHeight="1" x14ac:dyDescent="0.4"/>
    <row r="301" ht="21" customHeight="1" x14ac:dyDescent="0.4"/>
    <row r="302" ht="21" customHeight="1" x14ac:dyDescent="0.4"/>
    <row r="303" ht="21" customHeight="1" x14ac:dyDescent="0.4"/>
    <row r="304" ht="21" customHeight="1" x14ac:dyDescent="0.4"/>
    <row r="305" ht="21" customHeight="1" x14ac:dyDescent="0.4"/>
    <row r="306" ht="21" customHeight="1" x14ac:dyDescent="0.4"/>
    <row r="307" ht="21" customHeight="1" x14ac:dyDescent="0.4"/>
    <row r="308" ht="21" customHeight="1" x14ac:dyDescent="0.4"/>
    <row r="309" ht="21" customHeight="1" x14ac:dyDescent="0.4"/>
    <row r="310" ht="21" customHeight="1" x14ac:dyDescent="0.4"/>
    <row r="311" ht="21" customHeight="1" x14ac:dyDescent="0.4"/>
    <row r="312" ht="21" customHeight="1" x14ac:dyDescent="0.4"/>
    <row r="313" ht="21" customHeight="1" x14ac:dyDescent="0.4"/>
    <row r="314" ht="21" customHeight="1" x14ac:dyDescent="0.4"/>
    <row r="315" ht="21" customHeight="1" x14ac:dyDescent="0.4"/>
    <row r="316" ht="21" customHeight="1" x14ac:dyDescent="0.4"/>
    <row r="317" ht="21" customHeight="1" x14ac:dyDescent="0.4"/>
    <row r="318" ht="21" customHeight="1" x14ac:dyDescent="0.4"/>
    <row r="319" ht="21" customHeight="1" x14ac:dyDescent="0.4"/>
    <row r="320" ht="21" customHeight="1" x14ac:dyDescent="0.4"/>
    <row r="321" ht="21" customHeight="1" x14ac:dyDescent="0.4"/>
    <row r="322" ht="21" customHeight="1" x14ac:dyDescent="0.4"/>
    <row r="323" ht="21" customHeight="1" x14ac:dyDescent="0.4"/>
    <row r="324" ht="21" customHeight="1" x14ac:dyDescent="0.4"/>
    <row r="325" ht="21" customHeight="1" x14ac:dyDescent="0.4"/>
    <row r="326" ht="21" customHeight="1" x14ac:dyDescent="0.4"/>
    <row r="327" ht="21" customHeight="1" x14ac:dyDescent="0.4"/>
    <row r="328" ht="21" customHeight="1" x14ac:dyDescent="0.4"/>
    <row r="329" ht="21" customHeight="1" x14ac:dyDescent="0.4"/>
    <row r="330" ht="21" customHeight="1" x14ac:dyDescent="0.4"/>
    <row r="331" ht="21" customHeight="1" x14ac:dyDescent="0.4"/>
    <row r="332" ht="21" customHeight="1" x14ac:dyDescent="0.4"/>
    <row r="333" ht="21" customHeight="1" x14ac:dyDescent="0.4"/>
    <row r="334" ht="21" customHeight="1" x14ac:dyDescent="0.4"/>
    <row r="335" ht="21" customHeight="1" x14ac:dyDescent="0.4"/>
    <row r="336" ht="21" customHeight="1" x14ac:dyDescent="0.4"/>
    <row r="337" ht="21" customHeight="1" x14ac:dyDescent="0.4"/>
    <row r="338" ht="21" customHeight="1" x14ac:dyDescent="0.4"/>
    <row r="339" ht="21" customHeight="1" x14ac:dyDescent="0.4"/>
    <row r="340" ht="21" customHeight="1" x14ac:dyDescent="0.4"/>
    <row r="341" ht="21" customHeight="1" x14ac:dyDescent="0.4"/>
    <row r="342" ht="21" customHeight="1" x14ac:dyDescent="0.4"/>
    <row r="343" ht="21" customHeight="1" x14ac:dyDescent="0.4"/>
    <row r="344" ht="21" customHeight="1" x14ac:dyDescent="0.4"/>
    <row r="345" ht="21" customHeight="1" x14ac:dyDescent="0.4"/>
    <row r="346" ht="21" customHeight="1" x14ac:dyDescent="0.4"/>
    <row r="347" ht="21" customHeight="1" x14ac:dyDescent="0.4"/>
    <row r="348" ht="21" customHeight="1" x14ac:dyDescent="0.4"/>
    <row r="349" ht="21" customHeight="1" x14ac:dyDescent="0.4"/>
    <row r="350" ht="21" customHeight="1" x14ac:dyDescent="0.4"/>
    <row r="351" ht="21" customHeight="1" x14ac:dyDescent="0.4"/>
    <row r="352" ht="21" customHeight="1" x14ac:dyDescent="0.4"/>
    <row r="353" ht="21" customHeight="1" x14ac:dyDescent="0.4"/>
    <row r="354" ht="21" customHeight="1" x14ac:dyDescent="0.4"/>
    <row r="355" ht="21" customHeight="1" x14ac:dyDescent="0.4"/>
    <row r="356" ht="21" customHeight="1" x14ac:dyDescent="0.4"/>
    <row r="357" ht="21" customHeight="1" x14ac:dyDescent="0.4"/>
    <row r="358" ht="21" customHeight="1" x14ac:dyDescent="0.4"/>
    <row r="359" ht="21" customHeight="1" x14ac:dyDescent="0.4"/>
    <row r="360" ht="21" customHeight="1" x14ac:dyDescent="0.4"/>
    <row r="361" ht="21" customHeight="1" x14ac:dyDescent="0.4"/>
    <row r="362" ht="21" customHeight="1" x14ac:dyDescent="0.4"/>
    <row r="363" ht="21" customHeight="1" x14ac:dyDescent="0.4"/>
    <row r="364" ht="21" customHeight="1" x14ac:dyDescent="0.4"/>
    <row r="365" ht="21" customHeight="1" x14ac:dyDescent="0.4"/>
    <row r="366" ht="21" customHeight="1" x14ac:dyDescent="0.4"/>
    <row r="367" ht="21" customHeight="1" x14ac:dyDescent="0.4"/>
    <row r="368" ht="21" customHeight="1" x14ac:dyDescent="0.4"/>
    <row r="369" ht="21" customHeight="1" x14ac:dyDescent="0.4"/>
    <row r="370" ht="21" customHeight="1" x14ac:dyDescent="0.4"/>
    <row r="371" ht="21" customHeight="1" x14ac:dyDescent="0.4"/>
    <row r="372" ht="21" customHeight="1" x14ac:dyDescent="0.4"/>
    <row r="373" ht="21" customHeight="1" x14ac:dyDescent="0.4"/>
    <row r="374" ht="21" customHeight="1" x14ac:dyDescent="0.4"/>
    <row r="375" ht="21" customHeight="1" x14ac:dyDescent="0.4"/>
    <row r="376" ht="21" customHeight="1" x14ac:dyDescent="0.4"/>
    <row r="377" ht="21" customHeight="1" x14ac:dyDescent="0.4"/>
    <row r="378" ht="21" customHeight="1" x14ac:dyDescent="0.4"/>
    <row r="379" ht="21" customHeight="1" x14ac:dyDescent="0.4"/>
    <row r="380" ht="21" customHeight="1" x14ac:dyDescent="0.4"/>
    <row r="381" ht="21" customHeight="1" x14ac:dyDescent="0.4"/>
    <row r="382" ht="21" customHeight="1" x14ac:dyDescent="0.4"/>
    <row r="383" ht="21" customHeight="1" x14ac:dyDescent="0.4"/>
    <row r="384" ht="21" customHeight="1" x14ac:dyDescent="0.4"/>
    <row r="385" ht="21" customHeight="1" x14ac:dyDescent="0.4"/>
    <row r="386" ht="21" customHeight="1" x14ac:dyDescent="0.4"/>
    <row r="387" ht="21" customHeight="1" x14ac:dyDescent="0.4"/>
    <row r="388" ht="21" customHeight="1" x14ac:dyDescent="0.4"/>
    <row r="389" ht="21" customHeight="1" x14ac:dyDescent="0.4"/>
    <row r="390" ht="21" customHeight="1" x14ac:dyDescent="0.4"/>
    <row r="391" ht="21" customHeight="1" x14ac:dyDescent="0.4"/>
    <row r="392" ht="21" customHeight="1" x14ac:dyDescent="0.4"/>
    <row r="393" ht="21" customHeight="1" x14ac:dyDescent="0.4"/>
    <row r="394" ht="21" customHeight="1" x14ac:dyDescent="0.4"/>
    <row r="395" ht="21" customHeight="1" x14ac:dyDescent="0.4"/>
    <row r="396" ht="21" customHeight="1" x14ac:dyDescent="0.4"/>
    <row r="397" ht="21" customHeight="1" x14ac:dyDescent="0.4"/>
    <row r="398" ht="21" customHeight="1" x14ac:dyDescent="0.4"/>
    <row r="399" ht="21" customHeight="1" x14ac:dyDescent="0.4"/>
    <row r="400" ht="21" customHeight="1" x14ac:dyDescent="0.4"/>
    <row r="401" ht="21" customHeight="1" x14ac:dyDescent="0.4"/>
    <row r="402" ht="21" customHeight="1" x14ac:dyDescent="0.4"/>
    <row r="403" ht="21" customHeight="1" x14ac:dyDescent="0.4"/>
    <row r="404" ht="21" customHeight="1" x14ac:dyDescent="0.4"/>
    <row r="405" ht="21" customHeight="1" x14ac:dyDescent="0.4"/>
    <row r="406" ht="21" customHeight="1" x14ac:dyDescent="0.4"/>
    <row r="407" ht="21" customHeight="1" x14ac:dyDescent="0.4"/>
    <row r="408" ht="21" customHeight="1" x14ac:dyDescent="0.4"/>
    <row r="409" ht="21" customHeight="1" x14ac:dyDescent="0.4"/>
    <row r="410" ht="21" customHeight="1" x14ac:dyDescent="0.4"/>
    <row r="411" ht="21" customHeight="1" x14ac:dyDescent="0.4"/>
    <row r="412" ht="21" customHeight="1" x14ac:dyDescent="0.4"/>
    <row r="413" ht="21" customHeight="1" x14ac:dyDescent="0.4"/>
    <row r="414" ht="21" customHeight="1" x14ac:dyDescent="0.4"/>
    <row r="415" ht="21" customHeight="1" x14ac:dyDescent="0.4"/>
    <row r="416" ht="21" customHeight="1" x14ac:dyDescent="0.4"/>
    <row r="417" ht="21" customHeight="1" x14ac:dyDescent="0.4"/>
    <row r="418" ht="21" customHeight="1" x14ac:dyDescent="0.4"/>
    <row r="419" ht="21" customHeight="1" x14ac:dyDescent="0.4"/>
    <row r="420" ht="21" customHeight="1" x14ac:dyDescent="0.4"/>
    <row r="421" ht="21" customHeight="1" x14ac:dyDescent="0.4"/>
    <row r="422" ht="21" customHeight="1" x14ac:dyDescent="0.4"/>
    <row r="423" ht="21" customHeight="1" x14ac:dyDescent="0.4"/>
    <row r="424" ht="21" customHeight="1" x14ac:dyDescent="0.4"/>
    <row r="425" ht="21" customHeight="1" x14ac:dyDescent="0.4"/>
    <row r="426" ht="21" customHeight="1" x14ac:dyDescent="0.4"/>
    <row r="427" ht="21" customHeight="1" x14ac:dyDescent="0.4"/>
    <row r="428" ht="21" customHeight="1" x14ac:dyDescent="0.4"/>
    <row r="429" ht="21" customHeight="1" x14ac:dyDescent="0.4"/>
    <row r="430" ht="21" customHeight="1" x14ac:dyDescent="0.4"/>
    <row r="431" ht="21" customHeight="1" x14ac:dyDescent="0.4"/>
    <row r="432" ht="21" customHeight="1" x14ac:dyDescent="0.4"/>
    <row r="433" ht="21" customHeight="1" x14ac:dyDescent="0.4"/>
    <row r="434" ht="21" customHeight="1" x14ac:dyDescent="0.4"/>
    <row r="435" ht="21" customHeight="1" x14ac:dyDescent="0.4"/>
    <row r="436" ht="21" customHeight="1" x14ac:dyDescent="0.4"/>
    <row r="437" ht="21" customHeight="1" x14ac:dyDescent="0.4"/>
    <row r="438" ht="21" customHeight="1" x14ac:dyDescent="0.4"/>
    <row r="439" ht="21" customHeight="1" x14ac:dyDescent="0.4"/>
    <row r="440" ht="21" customHeight="1" x14ac:dyDescent="0.4"/>
    <row r="441" ht="21" customHeight="1" x14ac:dyDescent="0.4"/>
    <row r="442" ht="21" customHeight="1" x14ac:dyDescent="0.4"/>
    <row r="443" ht="21" customHeight="1" x14ac:dyDescent="0.4"/>
    <row r="444" ht="21" customHeight="1" x14ac:dyDescent="0.4"/>
    <row r="445" ht="21" customHeight="1" x14ac:dyDescent="0.4"/>
    <row r="446" ht="21" customHeight="1" x14ac:dyDescent="0.4"/>
    <row r="447" ht="21" customHeight="1" x14ac:dyDescent="0.4"/>
    <row r="448" ht="21" customHeight="1" x14ac:dyDescent="0.4"/>
    <row r="449" ht="21" customHeight="1" x14ac:dyDescent="0.4"/>
    <row r="450" ht="21" customHeight="1" x14ac:dyDescent="0.4"/>
    <row r="451" ht="21" customHeight="1" x14ac:dyDescent="0.4"/>
    <row r="452" ht="21" customHeight="1" x14ac:dyDescent="0.4"/>
    <row r="453" ht="21" customHeight="1" x14ac:dyDescent="0.4"/>
    <row r="454" ht="21" customHeight="1" x14ac:dyDescent="0.4"/>
    <row r="455" ht="21" customHeight="1" x14ac:dyDescent="0.4"/>
    <row r="456" ht="21" customHeight="1" x14ac:dyDescent="0.4"/>
    <row r="457" ht="21" customHeight="1" x14ac:dyDescent="0.4"/>
    <row r="458" ht="21" customHeight="1" x14ac:dyDescent="0.4"/>
    <row r="459" ht="21" customHeight="1" x14ac:dyDescent="0.4"/>
    <row r="460" ht="21" customHeight="1" x14ac:dyDescent="0.4"/>
    <row r="461" ht="21" customHeight="1" x14ac:dyDescent="0.4"/>
    <row r="462" ht="21" customHeight="1" x14ac:dyDescent="0.4"/>
    <row r="463" ht="21" customHeight="1" x14ac:dyDescent="0.4"/>
    <row r="464" ht="21" customHeight="1" x14ac:dyDescent="0.4"/>
    <row r="465" ht="21" customHeight="1" x14ac:dyDescent="0.4"/>
    <row r="466" ht="21" customHeight="1" x14ac:dyDescent="0.4"/>
    <row r="467" ht="21" customHeight="1" x14ac:dyDescent="0.4"/>
    <row r="468" ht="21" customHeight="1" x14ac:dyDescent="0.4"/>
    <row r="469" ht="21" customHeight="1" x14ac:dyDescent="0.4"/>
    <row r="470" ht="21" customHeight="1" x14ac:dyDescent="0.4"/>
    <row r="471" ht="21" customHeight="1" x14ac:dyDescent="0.4"/>
    <row r="472" ht="21" customHeight="1" x14ac:dyDescent="0.4"/>
    <row r="473" ht="21" customHeight="1" x14ac:dyDescent="0.4"/>
    <row r="474" ht="21" customHeight="1" x14ac:dyDescent="0.4"/>
    <row r="475" ht="21" customHeight="1" x14ac:dyDescent="0.4"/>
    <row r="476" ht="21" customHeight="1" x14ac:dyDescent="0.4"/>
    <row r="477" ht="21" customHeight="1" x14ac:dyDescent="0.4"/>
    <row r="478" ht="21" customHeight="1" x14ac:dyDescent="0.4"/>
    <row r="479" ht="21" customHeight="1" x14ac:dyDescent="0.4"/>
    <row r="480" ht="21" customHeight="1" x14ac:dyDescent="0.4"/>
    <row r="481" ht="21" customHeight="1" x14ac:dyDescent="0.4"/>
    <row r="482" ht="21" customHeight="1" x14ac:dyDescent="0.4"/>
    <row r="483" ht="21" customHeight="1" x14ac:dyDescent="0.4"/>
    <row r="484" ht="21" customHeight="1" x14ac:dyDescent="0.4"/>
    <row r="485" ht="21" customHeight="1" x14ac:dyDescent="0.4"/>
    <row r="486" ht="21" customHeight="1" x14ac:dyDescent="0.4"/>
    <row r="487" ht="21" customHeight="1" x14ac:dyDescent="0.4"/>
    <row r="488" ht="21" customHeight="1" x14ac:dyDescent="0.4"/>
    <row r="489" ht="21" customHeight="1" x14ac:dyDescent="0.4"/>
    <row r="490" ht="21" customHeight="1" x14ac:dyDescent="0.4"/>
    <row r="491" ht="21" customHeight="1" x14ac:dyDescent="0.4"/>
    <row r="492" ht="21" customHeight="1" x14ac:dyDescent="0.4"/>
    <row r="493" ht="21" customHeight="1" x14ac:dyDescent="0.4"/>
    <row r="494" ht="21" customHeight="1" x14ac:dyDescent="0.4"/>
    <row r="495" ht="21" customHeight="1" x14ac:dyDescent="0.4"/>
    <row r="496" ht="21" customHeight="1" x14ac:dyDescent="0.4"/>
    <row r="497" ht="21" customHeight="1" x14ac:dyDescent="0.4"/>
    <row r="498" ht="21" customHeight="1" x14ac:dyDescent="0.4"/>
    <row r="499" ht="21" customHeight="1" x14ac:dyDescent="0.4"/>
    <row r="500" ht="21" customHeight="1" x14ac:dyDescent="0.4"/>
  </sheetData>
  <sheetProtection sheet="1" objects="1" scenarios="1"/>
  <autoFilter ref="B9:G9"/>
  <phoneticPr fontId="3"/>
  <dataValidations count="2">
    <dataValidation type="list" allowBlank="1" showInputMessage="1" showErrorMessage="1" sqref="C10:C112">
      <formula1>"4,5,6,7,8,9"</formula1>
    </dataValidation>
    <dataValidation type="list" allowBlank="1" showInputMessage="1" showErrorMessage="1" sqref="E10:E112">
      <formula1>"軽油,ガソリン,重油"</formula1>
    </dataValidation>
  </dataValidations>
  <pageMargins left="0.59055118110236227" right="0.19685039370078741" top="0.78740157480314965" bottom="0.39370078740157483" header="0.31496062992125984" footer="0.31496062992125984"/>
  <pageSetup paperSize="9" orientation="portrait" verticalDpi="0" r:id="rId1"/>
  <rowBreaks count="3" manualBreakCount="3">
    <brk id="37" max="6" man="1"/>
    <brk id="62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第１号様式</vt:lpstr>
      <vt:lpstr>燃料別購入量内訳</vt:lpstr>
      <vt:lpstr>燃料別購入量内訳!Print_Titles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2022-12-15T10:05:19Z</dcterms:modified>
</cp:coreProperties>
</file>