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01_契約案件\01 委託料\R07\02 井田病院\02 年度途中\39 【入札】【医療器械整備費、診療材料費と合併】井田病院全自動糖分析装置及び全自動HbA1c分析装置点検業務委託\02 公告\"/>
    </mc:Choice>
  </mc:AlternateContent>
  <xr:revisionPtr revIDLastSave="0" documentId="13_ncr:1_{60DB59BA-A82C-4E61-ABAA-D76DD8601B5C}" xr6:coauthVersionLast="47" xr6:coauthVersionMax="47" xr10:uidLastSave="{00000000-0000-0000-0000-000000000000}"/>
  <bookViews>
    <workbookView xWindow="-120" yWindow="-120" windowWidth="29040" windowHeight="15720" xr2:uid="{00000000-000D-0000-FFFF-FFFF00000000}"/>
  </bookViews>
  <sheets>
    <sheet name="入札内訳書（どちらか一方をご使用ください。）" sheetId="1" r:id="rId1"/>
  </sheets>
  <definedNames>
    <definedName name="_xlnm.Print_Area" localSheetId="0">'入札内訳書（どちらか一方をご使用ください。）'!$A$1:$R$44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1" l="1"/>
  <c r="R20" i="1"/>
  <c r="R21" i="1"/>
  <c r="R22" i="1"/>
  <c r="R19" i="1"/>
  <c r="R18" i="1"/>
  <c r="I23" i="1"/>
  <c r="I24" i="1"/>
  <c r="I25" i="1"/>
  <c r="I22" i="1"/>
  <c r="I21" i="1"/>
  <c r="R14" i="1"/>
  <c r="I14" i="1"/>
  <c r="R17" i="1"/>
  <c r="I17" i="1"/>
  <c r="R16" i="1"/>
  <c r="I16" i="1"/>
  <c r="R15" i="1"/>
  <c r="I15" i="1"/>
  <c r="R13" i="1"/>
  <c r="I13" i="1"/>
  <c r="I19" i="1"/>
  <c r="I18" i="1"/>
  <c r="I20" i="1"/>
  <c r="R4" i="1"/>
  <c r="I4" i="1"/>
  <c r="R8" i="1" l="1"/>
  <c r="R9" i="1"/>
  <c r="R10" i="1"/>
  <c r="R11" i="1"/>
  <c r="R12" i="1"/>
  <c r="I9" i="1"/>
  <c r="I10" i="1"/>
  <c r="I11" i="1"/>
  <c r="I12" i="1"/>
  <c r="R7" i="1" l="1"/>
  <c r="R6" i="1"/>
  <c r="I7" i="1" l="1"/>
  <c r="I8" i="1"/>
  <c r="I6" i="1"/>
  <c r="I26" i="1" l="1"/>
</calcChain>
</file>

<file path=xl/sharedStrings.xml><?xml version="1.0" encoding="utf-8"?>
<sst xmlns="http://schemas.openxmlformats.org/spreadsheetml/2006/main" count="188" uniqueCount="112">
  <si>
    <t>入札内訳書</t>
    <rPh sb="0" eb="2">
      <t>ニュウサツ</t>
    </rPh>
    <rPh sb="2" eb="4">
      <t>ウチワケ</t>
    </rPh>
    <rPh sb="4" eb="5">
      <t>ショ</t>
    </rPh>
    <phoneticPr fontId="3"/>
  </si>
  <si>
    <t>会　社　名</t>
    <rPh sb="0" eb="1">
      <t>カイ</t>
    </rPh>
    <rPh sb="2" eb="3">
      <t>シャ</t>
    </rPh>
    <rPh sb="4" eb="5">
      <t>メイ</t>
    </rPh>
    <phoneticPr fontId="3"/>
  </si>
  <si>
    <t>品　名　・　規　格</t>
    <rPh sb="0" eb="1">
      <t>シナ</t>
    </rPh>
    <rPh sb="2" eb="3">
      <t>メイ</t>
    </rPh>
    <rPh sb="6" eb="7">
      <t>タダシ</t>
    </rPh>
    <rPh sb="8" eb="9">
      <t>カク</t>
    </rPh>
    <phoneticPr fontId="3"/>
  </si>
  <si>
    <t>品　　番　　等</t>
    <rPh sb="0" eb="1">
      <t>シナ</t>
    </rPh>
    <rPh sb="3" eb="4">
      <t>バン</t>
    </rPh>
    <rPh sb="6" eb="7">
      <t>トウ</t>
    </rPh>
    <phoneticPr fontId="3"/>
  </si>
  <si>
    <t>予定数量</t>
    <rPh sb="0" eb="2">
      <t>ヨテイ</t>
    </rPh>
    <rPh sb="2" eb="4">
      <t>スウリョウ</t>
    </rPh>
    <phoneticPr fontId="3"/>
  </si>
  <si>
    <t>単価</t>
    <rPh sb="0" eb="2">
      <t>タンカ</t>
    </rPh>
    <phoneticPr fontId="3"/>
  </si>
  <si>
    <t>小計</t>
    <rPh sb="0" eb="2">
      <t>ショウケイ</t>
    </rPh>
    <phoneticPr fontId="3"/>
  </si>
  <si>
    <t>式</t>
    <rPh sb="0" eb="1">
      <t>シキ</t>
    </rPh>
    <phoneticPr fontId="3"/>
  </si>
  <si>
    <t>（１）</t>
  </si>
  <si>
    <t>（２）</t>
  </si>
  <si>
    <t>（３）</t>
  </si>
  <si>
    <t>応札金額（税抜）</t>
    <rPh sb="0" eb="2">
      <t>オウサツ</t>
    </rPh>
    <rPh sb="2" eb="4">
      <t>キンガク</t>
    </rPh>
    <rPh sb="5" eb="6">
      <t>ゼイ</t>
    </rPh>
    <rPh sb="6" eb="7">
      <t>ヌ</t>
    </rPh>
    <phoneticPr fontId="3"/>
  </si>
  <si>
    <t>備考</t>
  </si>
  <si>
    <t>※予定数量はあくまで想定される数量であり、購入数を保証するものではございません。</t>
    <rPh sb="1" eb="3">
      <t>ヨテイ</t>
    </rPh>
    <rPh sb="3" eb="5">
      <t>スウリョウ</t>
    </rPh>
    <rPh sb="10" eb="12">
      <t>ソウテイ</t>
    </rPh>
    <rPh sb="15" eb="17">
      <t>スウリョウ</t>
    </rPh>
    <rPh sb="21" eb="23">
      <t>コウニュウ</t>
    </rPh>
    <rPh sb="23" eb="24">
      <t>スウ</t>
    </rPh>
    <rPh sb="25" eb="27">
      <t>ホショウ</t>
    </rPh>
    <phoneticPr fontId="3"/>
  </si>
  <si>
    <t>※物品の価格以外のいっさいの諸経費についても金額に含めてください。</t>
    <rPh sb="1" eb="3">
      <t>ブッピン</t>
    </rPh>
    <rPh sb="4" eb="6">
      <t>カカク</t>
    </rPh>
    <rPh sb="6" eb="8">
      <t>イガイ</t>
    </rPh>
    <rPh sb="14" eb="15">
      <t>ショ</t>
    </rPh>
    <rPh sb="15" eb="17">
      <t>ケイヒ</t>
    </rPh>
    <rPh sb="22" eb="24">
      <t>キンガク</t>
    </rPh>
    <rPh sb="25" eb="26">
      <t>フク</t>
    </rPh>
    <phoneticPr fontId="3"/>
  </si>
  <si>
    <t>　　こちらが用意したファイルの数式・書式等に不備があっても一切の責任を取りません。</t>
    <rPh sb="6" eb="8">
      <t>ヨウイ</t>
    </rPh>
    <rPh sb="15" eb="17">
      <t>スウシキ</t>
    </rPh>
    <rPh sb="18" eb="21">
      <t>ショシキトウ</t>
    </rPh>
    <rPh sb="22" eb="24">
      <t>フビ</t>
    </rPh>
    <rPh sb="29" eb="31">
      <t>イッサイ</t>
    </rPh>
    <rPh sb="32" eb="34">
      <t>セキニン</t>
    </rPh>
    <rPh sb="35" eb="36">
      <t>ト</t>
    </rPh>
    <phoneticPr fontId="3"/>
  </si>
  <si>
    <t>　　必ず内容があっているか確認を行ってください。</t>
  </si>
  <si>
    <t>【入札上の手順】</t>
    <rPh sb="1" eb="3">
      <t>ニュウサツ</t>
    </rPh>
    <rPh sb="3" eb="4">
      <t>ジョウ</t>
    </rPh>
    <rPh sb="5" eb="7">
      <t>テジュン</t>
    </rPh>
    <phoneticPr fontId="3"/>
  </si>
  <si>
    <t>①</t>
  </si>
  <si>
    <t>の欄に金額を入れてください。</t>
  </si>
  <si>
    <t>②</t>
  </si>
  <si>
    <t>「応札金額」が必ず入札書と同じであることを確認してください。</t>
    <rPh sb="1" eb="3">
      <t>オウサツ</t>
    </rPh>
    <rPh sb="3" eb="5">
      <t>キンガク</t>
    </rPh>
    <rPh sb="7" eb="8">
      <t>カナラ</t>
    </rPh>
    <rPh sb="9" eb="11">
      <t>ニュウサツ</t>
    </rPh>
    <rPh sb="11" eb="12">
      <t>ショ</t>
    </rPh>
    <rPh sb="13" eb="14">
      <t>オナ</t>
    </rPh>
    <rPh sb="21" eb="23">
      <t>カクニン</t>
    </rPh>
    <phoneticPr fontId="3"/>
  </si>
  <si>
    <t>③</t>
  </si>
  <si>
    <t>必ず、入札書と合わせて封筒に同封してください。</t>
    <rPh sb="0" eb="1">
      <t>カナラ</t>
    </rPh>
    <rPh sb="3" eb="5">
      <t>ニュウサツ</t>
    </rPh>
    <rPh sb="5" eb="6">
      <t>ショ</t>
    </rPh>
    <rPh sb="7" eb="8">
      <t>ア</t>
    </rPh>
    <rPh sb="11" eb="13">
      <t>フウトウ</t>
    </rPh>
    <rPh sb="14" eb="16">
      <t>ドウフウ</t>
    </rPh>
    <phoneticPr fontId="3"/>
  </si>
  <si>
    <t>※</t>
  </si>
  <si>
    <t>同内容のことが盛り込まれていれば、別の内訳書を使用して構いません。</t>
    <rPh sb="0" eb="1">
      <t>ドウ</t>
    </rPh>
    <rPh sb="1" eb="3">
      <t>ナイヨウ</t>
    </rPh>
    <rPh sb="7" eb="8">
      <t>モ</t>
    </rPh>
    <rPh sb="9" eb="10">
      <t>コ</t>
    </rPh>
    <rPh sb="17" eb="18">
      <t>ベツ</t>
    </rPh>
    <rPh sb="19" eb="22">
      <t>ウチワケショ</t>
    </rPh>
    <rPh sb="23" eb="25">
      <t>シヨウ</t>
    </rPh>
    <rPh sb="27" eb="28">
      <t>カマ</t>
    </rPh>
    <phoneticPr fontId="3"/>
  </si>
  <si>
    <t>（４）</t>
  </si>
  <si>
    <t>（５）</t>
  </si>
  <si>
    <t>（６）</t>
  </si>
  <si>
    <t>（７）</t>
  </si>
  <si>
    <t>（８）</t>
  </si>
  <si>
    <t>箱</t>
    <rPh sb="0" eb="1">
      <t>ハコ</t>
    </rPh>
    <phoneticPr fontId="3"/>
  </si>
  <si>
    <t>箱</t>
    <rPh sb="0" eb="1">
      <t>ハコ</t>
    </rPh>
    <phoneticPr fontId="7"/>
  </si>
  <si>
    <t>機種A</t>
    <rPh sb="0" eb="2">
      <t>キシュ</t>
    </rPh>
    <phoneticPr fontId="7"/>
  </si>
  <si>
    <t>全自動糖分析装置及び全自動HbA1c分析装置</t>
    <phoneticPr fontId="7"/>
  </si>
  <si>
    <t>機種B</t>
    <rPh sb="0" eb="2">
      <t>キシュ</t>
    </rPh>
    <phoneticPr fontId="7"/>
  </si>
  <si>
    <t>A（1）</t>
    <phoneticPr fontId="7"/>
  </si>
  <si>
    <t>グルコースWBバッファー</t>
  </si>
  <si>
    <t>グルコースWB標準液</t>
    <rPh sb="7" eb="9">
      <t>ヒョウジュン</t>
    </rPh>
    <rPh sb="9" eb="10">
      <t>エキ</t>
    </rPh>
    <phoneticPr fontId="8"/>
  </si>
  <si>
    <t>グルコース用洗浄液全自動糖分析装置GA09用</t>
    <rPh sb="5" eb="6">
      <t>ヨウ</t>
    </rPh>
    <rPh sb="6" eb="8">
      <t>センジョウ</t>
    </rPh>
    <rPh sb="8" eb="9">
      <t>エキ</t>
    </rPh>
    <rPh sb="9" eb="12">
      <t>ゼンジドウ</t>
    </rPh>
    <rPh sb="12" eb="13">
      <t>トウ</t>
    </rPh>
    <rPh sb="13" eb="15">
      <t>ブンセキ</t>
    </rPh>
    <rPh sb="15" eb="17">
      <t>ソウチ</t>
    </rPh>
    <rPh sb="21" eb="22">
      <t>ヨウ</t>
    </rPh>
    <phoneticPr fontId="8"/>
  </si>
  <si>
    <t>蒸留水添加液</t>
    <rPh sb="0" eb="3">
      <t>ジョウリュウスイ</t>
    </rPh>
    <rPh sb="3" eb="6">
      <t>テンカエキ</t>
    </rPh>
    <phoneticPr fontId="8"/>
  </si>
  <si>
    <t>洗浄ブロックシール全自動糖分析装置GA09用</t>
    <rPh sb="0" eb="2">
      <t>センジョウ</t>
    </rPh>
    <phoneticPr fontId="8"/>
  </si>
  <si>
    <t>電磁弁フィルター全自動糖分析装置GA09用</t>
    <rPh sb="0" eb="3">
      <t>デンジベン</t>
    </rPh>
    <phoneticPr fontId="8"/>
  </si>
  <si>
    <t>221201　2L</t>
  </si>
  <si>
    <t>223051　200ｍL</t>
  </si>
  <si>
    <t>223052　100ｍL</t>
  </si>
  <si>
    <t>710006　100ｍL</t>
  </si>
  <si>
    <t>713118　1枚</t>
    <rPh sb="8" eb="9">
      <t>マイ</t>
    </rPh>
    <phoneticPr fontId="8"/>
  </si>
  <si>
    <t>713101　12個</t>
    <rPh sb="9" eb="10">
      <t>コ</t>
    </rPh>
    <phoneticPr fontId="8"/>
  </si>
  <si>
    <t>A（2）</t>
    <phoneticPr fontId="7"/>
  </si>
  <si>
    <t>（９）</t>
  </si>
  <si>
    <t>（１０）</t>
  </si>
  <si>
    <t>（１１）</t>
  </si>
  <si>
    <t>（１２）</t>
  </si>
  <si>
    <t>（１３）</t>
  </si>
  <si>
    <t>（１４）</t>
  </si>
  <si>
    <t>（１５）</t>
  </si>
  <si>
    <t>GR01溶離液　第1液</t>
    <rPh sb="4" eb="7">
      <t>ヨウリエキ</t>
    </rPh>
    <rPh sb="8" eb="9">
      <t>ダイ</t>
    </rPh>
    <rPh sb="10" eb="11">
      <t>エキ</t>
    </rPh>
    <phoneticPr fontId="8"/>
  </si>
  <si>
    <t>GR01溶離液　第2液</t>
    <rPh sb="4" eb="7">
      <t>ヨウリエキ</t>
    </rPh>
    <rPh sb="8" eb="9">
      <t>ダイ</t>
    </rPh>
    <rPh sb="10" eb="11">
      <t>エキ</t>
    </rPh>
    <phoneticPr fontId="8"/>
  </si>
  <si>
    <t>GR01溶離液　第3液</t>
    <rPh sb="4" eb="7">
      <t>ヨウリエキ</t>
    </rPh>
    <rPh sb="8" eb="9">
      <t>ダイ</t>
    </rPh>
    <rPh sb="10" eb="11">
      <t>エキ</t>
    </rPh>
    <phoneticPr fontId="8"/>
  </si>
  <si>
    <t>HSi溶血・洗浄液（L)</t>
    <rPh sb="3" eb="5">
      <t>ヨウケツ</t>
    </rPh>
    <rPh sb="6" eb="8">
      <t>センジョウ</t>
    </rPh>
    <rPh sb="8" eb="9">
      <t>エキ</t>
    </rPh>
    <phoneticPr fontId="8"/>
  </si>
  <si>
    <t>TSKgel　GR01</t>
  </si>
  <si>
    <t>フィルターエレメントHLC-723GR01用</t>
    <rPh sb="21" eb="22">
      <t>ヨウ</t>
    </rPh>
    <phoneticPr fontId="8"/>
  </si>
  <si>
    <t>HbA1cコントロールセットグリコヘモグロビン測定装置用</t>
    <rPh sb="23" eb="25">
      <t>ソクテイ</t>
    </rPh>
    <rPh sb="25" eb="28">
      <t>ソウチヨウ</t>
    </rPh>
    <phoneticPr fontId="8"/>
  </si>
  <si>
    <t>HbA1cキャリブレーターセット（S)グリコヘモグロビン測定装置用</t>
  </si>
  <si>
    <t>HbA1c用希釈液グリコヘモグロビン測定装置用</t>
    <rPh sb="5" eb="6">
      <t>ヨウ</t>
    </rPh>
    <rPh sb="6" eb="9">
      <t>キシャクエキ</t>
    </rPh>
    <phoneticPr fontId="8"/>
  </si>
  <si>
    <t>A-AJ02　800ｍｌ</t>
  </si>
  <si>
    <t>A-AJ03　800ｍｌ</t>
  </si>
  <si>
    <t>A-AJ04　800ｍｌ</t>
  </si>
  <si>
    <t>A-AC09　2L</t>
  </si>
  <si>
    <t>A-AJ01　1本</t>
    <rPh sb="8" eb="9">
      <t>ホン</t>
    </rPh>
    <phoneticPr fontId="8"/>
  </si>
  <si>
    <t>M-T608　Φ11ｍｍ　フランジ付き　5個</t>
    <rPh sb="17" eb="18">
      <t>ツキ</t>
    </rPh>
    <rPh sb="21" eb="22">
      <t>コ</t>
    </rPh>
    <phoneticPr fontId="8"/>
  </si>
  <si>
    <t>A-AC91　0.5ｍｌ×4本×2種類</t>
    <rPh sb="14" eb="15">
      <t>ホン</t>
    </rPh>
    <rPh sb="17" eb="19">
      <t>シュルイ</t>
    </rPh>
    <phoneticPr fontId="8"/>
  </si>
  <si>
    <t>A-AC92　1ｍｌ×4本×2濃度</t>
    <rPh sb="12" eb="13">
      <t>ホン</t>
    </rPh>
    <rPh sb="15" eb="17">
      <t>ノウド</t>
    </rPh>
    <phoneticPr fontId="8"/>
  </si>
  <si>
    <t>A-AC93　100ｍｌ×2本</t>
    <rPh sb="14" eb="15">
      <t>ホン</t>
    </rPh>
    <phoneticPr fontId="8"/>
  </si>
  <si>
    <t>年目</t>
    <rPh sb="0" eb="2">
      <t>ネンメ</t>
    </rPh>
    <phoneticPr fontId="7"/>
  </si>
  <si>
    <t>全自動糖分析装置及び全自動HbA1c分析装置用消耗品　機種A用</t>
    <rPh sb="27" eb="29">
      <t>キシュ</t>
    </rPh>
    <rPh sb="30" eb="31">
      <t>ヨウ</t>
    </rPh>
    <phoneticPr fontId="3"/>
  </si>
  <si>
    <t>全自動糖分析装置及び全自動HbA1c分析装置点検業務委託　機種A</t>
    <rPh sb="0" eb="3">
      <t>ゼンジドウ</t>
    </rPh>
    <rPh sb="3" eb="4">
      <t>トウ</t>
    </rPh>
    <rPh sb="4" eb="6">
      <t>ブンセキ</t>
    </rPh>
    <rPh sb="6" eb="8">
      <t>ソウチ</t>
    </rPh>
    <rPh sb="8" eb="9">
      <t>オヨ</t>
    </rPh>
    <rPh sb="10" eb="13">
      <t>ゼンジドウ</t>
    </rPh>
    <rPh sb="18" eb="20">
      <t>ブンセキ</t>
    </rPh>
    <rPh sb="20" eb="22">
      <t>ソウチ</t>
    </rPh>
    <rPh sb="22" eb="24">
      <t>テンケン</t>
    </rPh>
    <rPh sb="24" eb="26">
      <t>ギョウム</t>
    </rPh>
    <rPh sb="26" eb="28">
      <t>イタク</t>
    </rPh>
    <rPh sb="29" eb="31">
      <t>キシュ</t>
    </rPh>
    <phoneticPr fontId="7"/>
  </si>
  <si>
    <t>全自動糖分析装置及び全自動HbA1c分析装置用消耗品　機種B用</t>
    <phoneticPr fontId="7"/>
  </si>
  <si>
    <t>B（1）</t>
    <phoneticPr fontId="7"/>
  </si>
  <si>
    <t>グルコース用緩衝液Ⅱ</t>
    <rPh sb="5" eb="6">
      <t>ヨウ</t>
    </rPh>
    <rPh sb="6" eb="9">
      <t>カンショウエキ</t>
    </rPh>
    <phoneticPr fontId="8"/>
  </si>
  <si>
    <t>グルコース用内部標準液</t>
    <rPh sb="5" eb="6">
      <t>ヨウ</t>
    </rPh>
    <rPh sb="6" eb="8">
      <t>ナイブ</t>
    </rPh>
    <rPh sb="8" eb="10">
      <t>ヒョウジュン</t>
    </rPh>
    <rPh sb="10" eb="11">
      <t>エキ</t>
    </rPh>
    <phoneticPr fontId="8"/>
  </si>
  <si>
    <t>GODカートリッジセット</t>
  </si>
  <si>
    <t>濃縮洗浄液</t>
    <rPh sb="0" eb="2">
      <t>ノウシュク</t>
    </rPh>
    <rPh sb="2" eb="5">
      <t>センジョウエキ</t>
    </rPh>
    <phoneticPr fontId="8"/>
  </si>
  <si>
    <t>70508　2L×5</t>
  </si>
  <si>
    <t>70504　250ｍL×6</t>
  </si>
  <si>
    <t>70503　5枚入り</t>
    <rPh sb="7" eb="8">
      <t>マイ</t>
    </rPh>
    <rPh sb="8" eb="9">
      <t>イ</t>
    </rPh>
    <phoneticPr fontId="8"/>
  </si>
  <si>
    <t>70505　30ｍL</t>
  </si>
  <si>
    <t>溶離液90A-C</t>
    <rPh sb="0" eb="3">
      <t>ヨウリエキ</t>
    </rPh>
    <phoneticPr fontId="8"/>
  </si>
  <si>
    <t>溶離液90B</t>
    <rPh sb="0" eb="3">
      <t>ヨウリエキ</t>
    </rPh>
    <phoneticPr fontId="8"/>
  </si>
  <si>
    <t>溶離液90H-C</t>
    <rPh sb="0" eb="3">
      <t>ヨウリエキ</t>
    </rPh>
    <phoneticPr fontId="8"/>
  </si>
  <si>
    <t>溶離液90CV</t>
    <rPh sb="0" eb="3">
      <t>ヨウリエキ</t>
    </rPh>
    <phoneticPr fontId="8"/>
  </si>
  <si>
    <t>キャリブレータ90</t>
  </si>
  <si>
    <t>A1cコントロール</t>
  </si>
  <si>
    <t>カラムユニット90</t>
  </si>
  <si>
    <t>流路洗浄液</t>
    <rPh sb="0" eb="1">
      <t>ナガ</t>
    </rPh>
    <rPh sb="1" eb="2">
      <t>ミチ</t>
    </rPh>
    <rPh sb="2" eb="5">
      <t>センジョウエキ</t>
    </rPh>
    <phoneticPr fontId="8"/>
  </si>
  <si>
    <t>104180　900ｍｌ×8</t>
  </si>
  <si>
    <t>104175　600ｍｌ×2</t>
  </si>
  <si>
    <t>104181　2L×8</t>
  </si>
  <si>
    <t>104176　600ｍｌ×2</t>
  </si>
  <si>
    <t>104179　Low、High各3本</t>
    <rPh sb="15" eb="16">
      <t>カク</t>
    </rPh>
    <rPh sb="17" eb="18">
      <t>ホン</t>
    </rPh>
    <phoneticPr fontId="8"/>
  </si>
  <si>
    <t>71285　Low、High各2本</t>
    <rPh sb="14" eb="15">
      <t>カク</t>
    </rPh>
    <rPh sb="16" eb="17">
      <t>ホン</t>
    </rPh>
    <phoneticPr fontId="8"/>
  </si>
  <si>
    <t>104173　1本</t>
    <rPh sb="8" eb="9">
      <t>ホン</t>
    </rPh>
    <phoneticPr fontId="8"/>
  </si>
  <si>
    <t>71237　250ｍｌ</t>
  </si>
  <si>
    <t>B（2）</t>
    <phoneticPr fontId="7"/>
  </si>
  <si>
    <t>公告日：令和７年１１月２５日</t>
    <rPh sb="4" eb="6">
      <t>レイワ</t>
    </rPh>
    <phoneticPr fontId="7"/>
  </si>
  <si>
    <t>※上記、単価に基づいて単価契約を結びますので、間違いのないように確認をしてください。</t>
    <rPh sb="1" eb="3">
      <t>ジョウキ</t>
    </rPh>
    <rPh sb="4" eb="6">
      <t>タンカ</t>
    </rPh>
    <rPh sb="7" eb="8">
      <t>モト</t>
    </rPh>
    <rPh sb="11" eb="13">
      <t>タンカ</t>
    </rPh>
    <rPh sb="13" eb="15">
      <t>ケイヤク</t>
    </rPh>
    <rPh sb="16" eb="17">
      <t>ムス</t>
    </rPh>
    <rPh sb="23" eb="25">
      <t>マチガ</t>
    </rPh>
    <rPh sb="32" eb="34">
      <t>カクニン</t>
    </rPh>
    <phoneticPr fontId="3"/>
  </si>
  <si>
    <t>公告番号：川崎市病院局公告第５４号（案件２・案件３）・第５５号（案件２）※合併入札</t>
    <rPh sb="22" eb="24">
      <t>アンケン</t>
    </rPh>
    <phoneticPr fontId="7"/>
  </si>
  <si>
    <t>第５４号（案件２）：井田病院で使用する全自動糖分析装置及び全自動HbA1c分析装置の調達</t>
    <phoneticPr fontId="3"/>
  </si>
  <si>
    <t>第５４号（案件３）：井田病院全自動糖分析装置及び全自動HbA1c分析装置用消耗品単価契約（令和7年度）</t>
    <rPh sb="10" eb="12">
      <t>イダ</t>
    </rPh>
    <rPh sb="12" eb="14">
      <t>ビョウイン</t>
    </rPh>
    <rPh sb="14" eb="17">
      <t>ゼンジドウ</t>
    </rPh>
    <rPh sb="17" eb="18">
      <t>トウ</t>
    </rPh>
    <rPh sb="18" eb="20">
      <t>ブンセキ</t>
    </rPh>
    <rPh sb="20" eb="22">
      <t>ソウチ</t>
    </rPh>
    <rPh sb="22" eb="23">
      <t>オヨ</t>
    </rPh>
    <rPh sb="24" eb="27">
      <t>ゼンジドウ</t>
    </rPh>
    <rPh sb="32" eb="34">
      <t>ブンセキ</t>
    </rPh>
    <rPh sb="34" eb="37">
      <t>ソウチヨウ</t>
    </rPh>
    <rPh sb="37" eb="39">
      <t>ショウモウ</t>
    </rPh>
    <rPh sb="39" eb="40">
      <t>ヒン</t>
    </rPh>
    <rPh sb="40" eb="42">
      <t>タンカ</t>
    </rPh>
    <rPh sb="42" eb="44">
      <t>ケイヤク</t>
    </rPh>
    <rPh sb="45" eb="47">
      <t>レイワ</t>
    </rPh>
    <rPh sb="48" eb="50">
      <t>ネンド</t>
    </rPh>
    <phoneticPr fontId="3"/>
  </si>
  <si>
    <t>第５５号（案件２）：井田病院全自動糖分析装置及び全自動HbA1c分析装置点検業務委託</t>
    <phoneticPr fontId="7"/>
  </si>
  <si>
    <t>全自動糖分析装置及び全自動HbA1c分析装置点検業務委託　機種B</t>
    <rPh sb="0" eb="3">
      <t>ゼンジドウ</t>
    </rPh>
    <rPh sb="3" eb="4">
      <t>トウ</t>
    </rPh>
    <rPh sb="4" eb="6">
      <t>ブンセキ</t>
    </rPh>
    <rPh sb="6" eb="8">
      <t>ソウチ</t>
    </rPh>
    <rPh sb="8" eb="9">
      <t>オヨ</t>
    </rPh>
    <rPh sb="10" eb="13">
      <t>ゼンジドウ</t>
    </rPh>
    <rPh sb="18" eb="20">
      <t>ブンセキ</t>
    </rPh>
    <rPh sb="20" eb="22">
      <t>ソウチ</t>
    </rPh>
    <rPh sb="22" eb="24">
      <t>テンケン</t>
    </rPh>
    <rPh sb="24" eb="26">
      <t>ギョウム</t>
    </rPh>
    <rPh sb="26" eb="28">
      <t>イタク</t>
    </rPh>
    <rPh sb="29" eb="31">
      <t>キシュ</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</si>
</sst>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name val="ＭＳ Ｐゴシック"/>
      <family val="3"/>
      <charset val="128"/>
    </font>
    <font>
      <sz val="10"/>
      <name val="Helv"/>
      <family val="2"/>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6"/>
      <name val="ＭＳ Ｐゴシック"/>
      <family val="2"/>
      <charset val="128"/>
      <scheme val="minor"/>
    </font>
    <font>
      <sz val="11"/>
      <color rgb="FF9C5700"/>
      <name val="ＭＳ Ｐゴシック"/>
      <family val="2"/>
      <charset val="128"/>
    </font>
    <font>
      <sz val="9"/>
      <color theme="1"/>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20">
    <border>
      <left/>
      <right/>
      <top/>
      <bottom/>
      <diagonal/>
    </border>
    <border>
      <left style="thin">
        <color indexed="64"/>
      </left>
      <right/>
      <top style="thin">
        <color indexed="64"/>
      </top>
      <bottom/>
      <diagonal/>
    </border>
    <border>
      <left/>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alignment vertical="center"/>
    </xf>
    <xf numFmtId="0" fontId="1" fillId="0" borderId="0"/>
    <xf numFmtId="0" fontId="2" fillId="0" borderId="0"/>
    <xf numFmtId="38" fontId="1" fillId="0" borderId="0" applyFont="0" applyFill="0" applyBorder="0" applyAlignment="0" applyProtection="0">
      <alignment vertical="center"/>
    </xf>
  </cellStyleXfs>
  <cellXfs count="62">
    <xf numFmtId="0" fontId="0" fillId="0" borderId="0" xfId="0">
      <alignment vertical="center"/>
    </xf>
    <xf numFmtId="0" fontId="1" fillId="0" borderId="0" xfId="1" applyAlignment="1">
      <alignment vertical="center"/>
    </xf>
    <xf numFmtId="0" fontId="4" fillId="0" borderId="0" xfId="1" applyFont="1"/>
    <xf numFmtId="0" fontId="5" fillId="0" borderId="2" xfId="1" applyFont="1" applyBorder="1" applyAlignment="1">
      <alignment vertical="center"/>
    </xf>
    <xf numFmtId="0" fontId="5" fillId="0" borderId="3" xfId="1" applyFont="1" applyBorder="1" applyAlignment="1">
      <alignment vertical="center"/>
    </xf>
    <xf numFmtId="0" fontId="4" fillId="0" borderId="0" xfId="1" applyFont="1" applyAlignment="1">
      <alignment wrapText="1"/>
    </xf>
    <xf numFmtId="0" fontId="5" fillId="0" borderId="5" xfId="1" applyFont="1" applyBorder="1" applyAlignment="1">
      <alignment vertical="center" wrapText="1"/>
    </xf>
    <xf numFmtId="0" fontId="5" fillId="0" borderId="6" xfId="1" applyFont="1" applyBorder="1" applyAlignment="1">
      <alignment vertical="center"/>
    </xf>
    <xf numFmtId="0" fontId="5" fillId="0" borderId="0" xfId="1" applyFont="1" applyAlignment="1">
      <alignment vertical="center"/>
    </xf>
    <xf numFmtId="0" fontId="5" fillId="0" borderId="6" xfId="1" applyFont="1" applyBorder="1" applyAlignment="1">
      <alignment horizontal="center" vertical="center"/>
    </xf>
    <xf numFmtId="0" fontId="5" fillId="0" borderId="4" xfId="1" applyFont="1" applyBorder="1" applyAlignment="1">
      <alignment horizontal="center" vertical="center"/>
    </xf>
    <xf numFmtId="0" fontId="5" fillId="0" borderId="0" xfId="1" applyFont="1"/>
    <xf numFmtId="0" fontId="5" fillId="0" borderId="0" xfId="1" applyFont="1" applyAlignment="1">
      <alignment horizontal="center" vertical="center"/>
    </xf>
    <xf numFmtId="38" fontId="5" fillId="0" borderId="6" xfId="3" applyFont="1" applyBorder="1" applyAlignment="1">
      <alignment vertical="center"/>
    </xf>
    <xf numFmtId="38" fontId="5" fillId="0" borderId="8" xfId="3" applyFont="1" applyBorder="1" applyAlignment="1">
      <alignment vertical="center"/>
    </xf>
    <xf numFmtId="38" fontId="5" fillId="2" borderId="8" xfId="3" applyFont="1" applyFill="1" applyBorder="1" applyAlignment="1">
      <alignment vertical="center"/>
    </xf>
    <xf numFmtId="0" fontId="5" fillId="0" borderId="0" xfId="1" applyFont="1" applyAlignment="1">
      <alignment horizontal="right"/>
    </xf>
    <xf numFmtId="0" fontId="6" fillId="0" borderId="7" xfId="1" applyFont="1" applyBorder="1" applyAlignment="1">
      <alignment horizontal="justify" vertical="center" wrapText="1"/>
    </xf>
    <xf numFmtId="0" fontId="5" fillId="0" borderId="7" xfId="1" applyFont="1" applyBorder="1" applyAlignment="1">
      <alignment vertical="center" wrapText="1"/>
    </xf>
    <xf numFmtId="49" fontId="5" fillId="0" borderId="1" xfId="1" applyNumberFormat="1" applyFont="1" applyBorder="1" applyAlignment="1">
      <alignment horizontal="center" vertical="center" wrapText="1"/>
    </xf>
    <xf numFmtId="0" fontId="6" fillId="0" borderId="10" xfId="1" applyFont="1" applyBorder="1" applyAlignment="1">
      <alignment horizontal="justify" vertical="center" wrapText="1"/>
    </xf>
    <xf numFmtId="0" fontId="5" fillId="0" borderId="10" xfId="1" applyFont="1" applyBorder="1" applyAlignment="1">
      <alignment vertical="center" wrapText="1"/>
    </xf>
    <xf numFmtId="0" fontId="4" fillId="2" borderId="9" xfId="1" applyFont="1" applyFill="1" applyBorder="1"/>
    <xf numFmtId="0" fontId="4" fillId="2" borderId="7" xfId="1" applyFont="1" applyFill="1" applyBorder="1"/>
    <xf numFmtId="0" fontId="5" fillId="0" borderId="7" xfId="1" applyFont="1" applyBorder="1" applyAlignment="1">
      <alignment horizontal="left" vertical="center" wrapText="1"/>
    </xf>
    <xf numFmtId="0" fontId="6" fillId="0" borderId="10" xfId="1" applyFont="1" applyBorder="1" applyAlignment="1">
      <alignment horizontal="left" vertical="center" wrapText="1"/>
    </xf>
    <xf numFmtId="0" fontId="5" fillId="0" borderId="10" xfId="1" applyFont="1" applyBorder="1" applyAlignment="1">
      <alignment horizontal="left" vertical="center" wrapText="1"/>
    </xf>
    <xf numFmtId="0" fontId="3" fillId="0" borderId="3" xfId="1" applyFont="1" applyBorder="1" applyAlignment="1">
      <alignment vertical="center"/>
    </xf>
    <xf numFmtId="38" fontId="5" fillId="2" borderId="6" xfId="3" applyFont="1" applyFill="1" applyBorder="1" applyAlignment="1">
      <alignment vertical="center"/>
    </xf>
    <xf numFmtId="0" fontId="6" fillId="0" borderId="10" xfId="1" applyFont="1" applyBorder="1" applyAlignment="1">
      <alignment vertical="center" wrapText="1"/>
    </xf>
    <xf numFmtId="0" fontId="6" fillId="0" borderId="11" xfId="1" applyFont="1" applyBorder="1" applyAlignment="1">
      <alignment horizontal="center" vertical="center" wrapText="1"/>
    </xf>
    <xf numFmtId="0" fontId="5" fillId="2" borderId="6" xfId="1" applyFont="1" applyFill="1" applyBorder="1" applyAlignment="1">
      <alignment vertical="center"/>
    </xf>
    <xf numFmtId="38" fontId="5" fillId="0" borderId="18" xfId="3" applyFont="1" applyBorder="1" applyAlignment="1">
      <alignment vertical="center"/>
    </xf>
    <xf numFmtId="38" fontId="5" fillId="0" borderId="18" xfId="3" applyFont="1" applyFill="1" applyBorder="1" applyAlignment="1">
      <alignment vertical="center"/>
    </xf>
    <xf numFmtId="38" fontId="5" fillId="0" borderId="19" xfId="3" applyFont="1" applyFill="1" applyBorder="1" applyAlignment="1">
      <alignment vertical="center"/>
    </xf>
    <xf numFmtId="49" fontId="5" fillId="0" borderId="9" xfId="1" applyNumberFormat="1" applyFont="1" applyBorder="1" applyAlignment="1">
      <alignment horizontal="center" vertical="center" wrapText="1"/>
    </xf>
    <xf numFmtId="0" fontId="5" fillId="0" borderId="9" xfId="1" applyFont="1" applyBorder="1" applyAlignment="1">
      <alignment horizontal="center" vertical="center"/>
    </xf>
    <xf numFmtId="0" fontId="5" fillId="0" borderId="7" xfId="1" applyFont="1" applyBorder="1" applyAlignment="1">
      <alignment horizontal="center" vertical="center"/>
    </xf>
    <xf numFmtId="0" fontId="4" fillId="0" borderId="8" xfId="1" applyFont="1" applyBorder="1" applyAlignment="1">
      <alignment horizontal="center" vertical="center"/>
    </xf>
    <xf numFmtId="0" fontId="4" fillId="0" borderId="6" xfId="1" applyFont="1" applyBorder="1" applyAlignment="1">
      <alignment horizontal="center" vertical="center"/>
    </xf>
    <xf numFmtId="0" fontId="5" fillId="0" borderId="9" xfId="1" applyFont="1" applyBorder="1" applyAlignment="1">
      <alignment horizontal="center" vertical="center" wrapText="1"/>
    </xf>
    <xf numFmtId="0" fontId="5" fillId="0" borderId="7"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9" xfId="1" applyFont="1"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9" fillId="0" borderId="11" xfId="0" applyFont="1" applyBorder="1" applyAlignment="1">
      <alignment horizontal="center" vertical="center" wrapText="1"/>
    </xf>
    <xf numFmtId="0" fontId="6" fillId="0" borderId="1" xfId="1" applyFont="1" applyBorder="1" applyAlignment="1">
      <alignment horizontal="left" vertical="center" wrapText="1"/>
    </xf>
    <xf numFmtId="0" fontId="6" fillId="0" borderId="3" xfId="1" applyFont="1" applyBorder="1" applyAlignment="1">
      <alignment horizontal="left" vertical="center" wrapText="1"/>
    </xf>
    <xf numFmtId="0" fontId="6" fillId="0" borderId="10" xfId="1" applyFont="1"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5" fillId="0" borderId="9" xfId="1" applyFont="1" applyBorder="1" applyAlignment="1">
      <alignment vertical="center"/>
    </xf>
    <xf numFmtId="0" fontId="0" fillId="0" borderId="12" xfId="0" applyBorder="1">
      <alignment vertical="center"/>
    </xf>
    <xf numFmtId="0" fontId="0" fillId="0" borderId="7" xfId="0" applyBorder="1">
      <alignment vertical="center"/>
    </xf>
    <xf numFmtId="0" fontId="0" fillId="0" borderId="11" xfId="0" applyBorder="1" applyAlignment="1">
      <alignment horizontal="center" vertical="center" wrapText="1"/>
    </xf>
    <xf numFmtId="0" fontId="0" fillId="0" borderId="8" xfId="0" applyBorder="1" applyAlignment="1">
      <alignment horizontal="center" vertical="center" wrapText="1"/>
    </xf>
  </cellXfs>
  <cellStyles count="4">
    <cellStyle name="スタイル 1" xfId="2" xr:uid="{00000000-0005-0000-0000-000000000000}"/>
    <cellStyle name="桁区切り 2" xfId="3"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view="pageBreakPreview" zoomScaleNormal="100" zoomScaleSheetLayoutView="100" workbookViewId="0">
      <selection activeCell="I13" sqref="I13"/>
    </sheetView>
  </sheetViews>
  <sheetFormatPr defaultRowHeight="13.5" x14ac:dyDescent="0.15"/>
  <cols>
    <col min="1" max="1" width="2.875" customWidth="1"/>
    <col min="2" max="2" width="11.75" customWidth="1"/>
    <col min="3" max="3" width="6" customWidth="1"/>
    <col min="4" max="4" width="22.625" customWidth="1"/>
    <col min="5" max="5" width="16.75" customWidth="1"/>
    <col min="6" max="6" width="3.875" customWidth="1"/>
    <col min="7" max="7" width="3.25" customWidth="1"/>
    <col min="8" max="8" width="12.875" customWidth="1"/>
    <col min="9" max="9" width="15.75" customWidth="1"/>
    <col min="10" max="10" width="2.875" customWidth="1"/>
    <col min="11" max="11" width="11.75" customWidth="1"/>
    <col min="12" max="12" width="5.75" customWidth="1"/>
    <col min="13" max="13" width="22.625" customWidth="1"/>
    <col min="14" max="14" width="15.75" customWidth="1"/>
    <col min="15" max="15" width="5" customWidth="1"/>
    <col min="16" max="16" width="3.25" customWidth="1"/>
    <col min="17" max="17" width="12.875" customWidth="1"/>
    <col min="18" max="18" width="14.625" customWidth="1"/>
  </cols>
  <sheetData>
    <row r="1" spans="1:18" ht="14.25" x14ac:dyDescent="0.15">
      <c r="A1" s="2" t="s">
        <v>0</v>
      </c>
      <c r="B1" s="2"/>
      <c r="C1" s="2"/>
      <c r="D1" s="5"/>
      <c r="E1" s="2"/>
      <c r="F1" s="2"/>
      <c r="G1" s="2"/>
      <c r="H1" s="2"/>
      <c r="I1" s="2"/>
      <c r="J1" s="2" t="s">
        <v>0</v>
      </c>
      <c r="K1" s="2"/>
      <c r="L1" s="2"/>
      <c r="M1" s="5"/>
      <c r="N1" s="2"/>
      <c r="O1" s="2"/>
      <c r="P1" s="2"/>
      <c r="Q1" s="2"/>
      <c r="R1" s="2"/>
    </row>
    <row r="2" spans="1:18" ht="14.25" x14ac:dyDescent="0.15">
      <c r="A2" s="2"/>
      <c r="B2" s="2"/>
      <c r="C2" s="2"/>
      <c r="D2" s="5"/>
      <c r="E2" s="2"/>
      <c r="F2" s="2"/>
      <c r="G2" s="2"/>
      <c r="H2" s="2"/>
      <c r="I2" s="2"/>
      <c r="J2" s="2"/>
      <c r="K2" s="2"/>
      <c r="L2" s="2"/>
      <c r="M2" s="5"/>
      <c r="N2" s="2"/>
      <c r="O2" s="2"/>
      <c r="P2" s="2"/>
      <c r="Q2" s="2"/>
      <c r="R2" s="2"/>
    </row>
    <row r="3" spans="1:18" ht="28.5" customHeight="1" x14ac:dyDescent="0.15">
      <c r="A3" s="8"/>
      <c r="B3" s="9" t="s">
        <v>1</v>
      </c>
      <c r="C3" s="40" t="s">
        <v>2</v>
      </c>
      <c r="D3" s="41"/>
      <c r="E3" s="9" t="s">
        <v>3</v>
      </c>
      <c r="F3" s="36" t="s">
        <v>4</v>
      </c>
      <c r="G3" s="37"/>
      <c r="H3" s="10" t="s">
        <v>5</v>
      </c>
      <c r="I3" s="9" t="s">
        <v>6</v>
      </c>
      <c r="J3" s="8"/>
      <c r="K3" s="9" t="s">
        <v>1</v>
      </c>
      <c r="L3" s="40" t="s">
        <v>2</v>
      </c>
      <c r="M3" s="41"/>
      <c r="N3" s="9" t="s">
        <v>3</v>
      </c>
      <c r="O3" s="36" t="s">
        <v>4</v>
      </c>
      <c r="P3" s="37"/>
      <c r="Q3" s="10" t="s">
        <v>5</v>
      </c>
      <c r="R3" s="9" t="s">
        <v>6</v>
      </c>
    </row>
    <row r="4" spans="1:18" ht="35.1" customHeight="1" x14ac:dyDescent="0.15">
      <c r="A4" s="12"/>
      <c r="B4" s="44" t="s">
        <v>34</v>
      </c>
      <c r="C4" s="45"/>
      <c r="D4" s="46"/>
      <c r="E4" s="6" t="s">
        <v>33</v>
      </c>
      <c r="F4" s="7">
        <v>1</v>
      </c>
      <c r="G4" s="3" t="s">
        <v>7</v>
      </c>
      <c r="H4" s="28"/>
      <c r="I4" s="13">
        <f t="shared" ref="I4" si="0">F4*H4</f>
        <v>0</v>
      </c>
      <c r="J4" s="12"/>
      <c r="K4" s="44" t="s">
        <v>34</v>
      </c>
      <c r="L4" s="45"/>
      <c r="M4" s="46"/>
      <c r="N4" s="6" t="s">
        <v>35</v>
      </c>
      <c r="O4" s="7">
        <v>1</v>
      </c>
      <c r="P4" s="3" t="s">
        <v>7</v>
      </c>
      <c r="Q4" s="28"/>
      <c r="R4" s="13">
        <f t="shared" ref="R4" si="1">O4*Q4</f>
        <v>0</v>
      </c>
    </row>
    <row r="5" spans="1:18" ht="35.1" customHeight="1" x14ac:dyDescent="0.15">
      <c r="A5" s="12"/>
      <c r="B5" s="57" t="s">
        <v>76</v>
      </c>
      <c r="C5" s="58"/>
      <c r="D5" s="58"/>
      <c r="E5" s="59"/>
      <c r="F5" s="7"/>
      <c r="G5" s="4"/>
      <c r="H5" s="14"/>
      <c r="I5" s="13"/>
      <c r="J5" s="12"/>
      <c r="K5" s="57" t="s">
        <v>78</v>
      </c>
      <c r="L5" s="58"/>
      <c r="M5" s="58"/>
      <c r="N5" s="59"/>
      <c r="O5" s="7"/>
      <c r="P5" s="4"/>
      <c r="Q5" s="14"/>
      <c r="R5" s="13"/>
    </row>
    <row r="6" spans="1:18" ht="24.95" customHeight="1" x14ac:dyDescent="0.15">
      <c r="A6" s="12"/>
      <c r="B6" s="42" t="s">
        <v>36</v>
      </c>
      <c r="C6" s="19" t="s">
        <v>8</v>
      </c>
      <c r="D6" s="20" t="s">
        <v>37</v>
      </c>
      <c r="E6" s="18" t="s">
        <v>43</v>
      </c>
      <c r="F6" s="7">
        <v>53</v>
      </c>
      <c r="G6" s="3" t="s">
        <v>31</v>
      </c>
      <c r="H6" s="15"/>
      <c r="I6" s="13">
        <f>F6*H6</f>
        <v>0</v>
      </c>
      <c r="J6" s="12"/>
      <c r="K6" s="42" t="s">
        <v>79</v>
      </c>
      <c r="L6" s="19" t="s">
        <v>8</v>
      </c>
      <c r="M6" s="20" t="s">
        <v>80</v>
      </c>
      <c r="N6" s="18" t="s">
        <v>84</v>
      </c>
      <c r="O6" s="7">
        <v>18</v>
      </c>
      <c r="P6" s="3" t="s">
        <v>32</v>
      </c>
      <c r="Q6" s="15"/>
      <c r="R6" s="13">
        <f>O6*Q6</f>
        <v>0</v>
      </c>
    </row>
    <row r="7" spans="1:18" ht="24.95" customHeight="1" x14ac:dyDescent="0.15">
      <c r="A7" s="12"/>
      <c r="B7" s="43"/>
      <c r="C7" s="19" t="s">
        <v>9</v>
      </c>
      <c r="D7" s="20" t="s">
        <v>38</v>
      </c>
      <c r="E7" s="24" t="s">
        <v>44</v>
      </c>
      <c r="F7" s="7">
        <v>12</v>
      </c>
      <c r="G7" s="3" t="s">
        <v>32</v>
      </c>
      <c r="H7" s="15"/>
      <c r="I7" s="13">
        <f t="shared" ref="I7:I18" si="2">F7*H7</f>
        <v>0</v>
      </c>
      <c r="J7" s="12"/>
      <c r="K7" s="60"/>
      <c r="L7" s="19" t="s">
        <v>9</v>
      </c>
      <c r="M7" s="20" t="s">
        <v>81</v>
      </c>
      <c r="N7" s="24" t="s">
        <v>85</v>
      </c>
      <c r="O7" s="7">
        <v>5</v>
      </c>
      <c r="P7" s="3" t="s">
        <v>32</v>
      </c>
      <c r="Q7" s="15"/>
      <c r="R7" s="13">
        <f t="shared" ref="R7:R12" si="3">O7*Q7</f>
        <v>0</v>
      </c>
    </row>
    <row r="8" spans="1:18" ht="24.95" customHeight="1" x14ac:dyDescent="0.15">
      <c r="A8" s="12"/>
      <c r="B8" s="43"/>
      <c r="C8" s="19" t="s">
        <v>10</v>
      </c>
      <c r="D8" s="20" t="s">
        <v>39</v>
      </c>
      <c r="E8" s="24" t="s">
        <v>45</v>
      </c>
      <c r="F8" s="7">
        <v>1</v>
      </c>
      <c r="G8" s="3" t="s">
        <v>32</v>
      </c>
      <c r="H8" s="15"/>
      <c r="I8" s="13">
        <f t="shared" si="2"/>
        <v>0</v>
      </c>
      <c r="J8" s="12"/>
      <c r="K8" s="60"/>
      <c r="L8" s="19" t="s">
        <v>10</v>
      </c>
      <c r="M8" s="20" t="s">
        <v>82</v>
      </c>
      <c r="N8" s="24" t="s">
        <v>86</v>
      </c>
      <c r="O8" s="7">
        <v>10</v>
      </c>
      <c r="P8" s="3" t="s">
        <v>32</v>
      </c>
      <c r="Q8" s="15"/>
      <c r="R8" s="13">
        <f t="shared" si="3"/>
        <v>0</v>
      </c>
    </row>
    <row r="9" spans="1:18" ht="24.95" customHeight="1" x14ac:dyDescent="0.15">
      <c r="A9" s="12"/>
      <c r="B9" s="43"/>
      <c r="C9" s="19" t="s">
        <v>26</v>
      </c>
      <c r="D9" s="20" t="s">
        <v>40</v>
      </c>
      <c r="E9" s="24" t="s">
        <v>46</v>
      </c>
      <c r="F9" s="7">
        <v>1</v>
      </c>
      <c r="G9" s="3" t="s">
        <v>32</v>
      </c>
      <c r="H9" s="15"/>
      <c r="I9" s="13">
        <f t="shared" si="2"/>
        <v>0</v>
      </c>
      <c r="J9" s="12"/>
      <c r="K9" s="61"/>
      <c r="L9" s="19" t="s">
        <v>26</v>
      </c>
      <c r="M9" s="20" t="s">
        <v>83</v>
      </c>
      <c r="N9" s="18" t="s">
        <v>87</v>
      </c>
      <c r="O9" s="7">
        <v>1</v>
      </c>
      <c r="P9" s="3" t="s">
        <v>32</v>
      </c>
      <c r="Q9" s="15"/>
      <c r="R9" s="13">
        <f t="shared" si="3"/>
        <v>0</v>
      </c>
    </row>
    <row r="10" spans="1:18" ht="24.95" customHeight="1" x14ac:dyDescent="0.15">
      <c r="A10" s="12"/>
      <c r="B10" s="43"/>
      <c r="C10" s="19" t="s">
        <v>27</v>
      </c>
      <c r="D10" s="20" t="s">
        <v>41</v>
      </c>
      <c r="E10" s="24" t="s">
        <v>47</v>
      </c>
      <c r="F10" s="7">
        <v>1</v>
      </c>
      <c r="G10" s="3" t="s">
        <v>32</v>
      </c>
      <c r="H10" s="15"/>
      <c r="I10" s="13">
        <f t="shared" si="2"/>
        <v>0</v>
      </c>
      <c r="J10" s="12"/>
      <c r="K10" s="42" t="s">
        <v>104</v>
      </c>
      <c r="L10" s="19" t="s">
        <v>27</v>
      </c>
      <c r="M10" s="20" t="s">
        <v>88</v>
      </c>
      <c r="N10" s="18" t="s">
        <v>96</v>
      </c>
      <c r="O10" s="7">
        <v>8</v>
      </c>
      <c r="P10" s="3" t="s">
        <v>32</v>
      </c>
      <c r="Q10" s="15"/>
      <c r="R10" s="13">
        <f t="shared" si="3"/>
        <v>0</v>
      </c>
    </row>
    <row r="11" spans="1:18" ht="24.95" customHeight="1" x14ac:dyDescent="0.15">
      <c r="A11" s="12"/>
      <c r="B11" s="43"/>
      <c r="C11" s="19" t="s">
        <v>28</v>
      </c>
      <c r="D11" s="20" t="s">
        <v>42</v>
      </c>
      <c r="E11" s="26" t="s">
        <v>48</v>
      </c>
      <c r="F11" s="7">
        <v>1</v>
      </c>
      <c r="G11" s="3" t="s">
        <v>32</v>
      </c>
      <c r="H11" s="15"/>
      <c r="I11" s="13">
        <f t="shared" si="2"/>
        <v>0</v>
      </c>
      <c r="J11" s="12"/>
      <c r="K11" s="60"/>
      <c r="L11" s="19" t="s">
        <v>28</v>
      </c>
      <c r="M11" s="20" t="s">
        <v>89</v>
      </c>
      <c r="N11" s="29" t="s">
        <v>97</v>
      </c>
      <c r="O11" s="7">
        <v>17</v>
      </c>
      <c r="P11" s="3" t="s">
        <v>32</v>
      </c>
      <c r="Q11" s="15"/>
      <c r="R11" s="13">
        <f t="shared" si="3"/>
        <v>0</v>
      </c>
    </row>
    <row r="12" spans="1:18" ht="24.95" customHeight="1" x14ac:dyDescent="0.15">
      <c r="A12" s="12"/>
      <c r="B12" s="42" t="s">
        <v>49</v>
      </c>
      <c r="C12" s="19" t="s">
        <v>29</v>
      </c>
      <c r="D12" s="17" t="s">
        <v>57</v>
      </c>
      <c r="E12" s="25" t="s">
        <v>66</v>
      </c>
      <c r="F12" s="7">
        <v>20</v>
      </c>
      <c r="G12" s="4" t="s">
        <v>32</v>
      </c>
      <c r="H12" s="15"/>
      <c r="I12" s="13">
        <f t="shared" si="2"/>
        <v>0</v>
      </c>
      <c r="J12" s="12"/>
      <c r="K12" s="60"/>
      <c r="L12" s="19" t="s">
        <v>29</v>
      </c>
      <c r="M12" s="17" t="s">
        <v>90</v>
      </c>
      <c r="N12" s="21" t="s">
        <v>98</v>
      </c>
      <c r="O12" s="7">
        <v>11</v>
      </c>
      <c r="P12" s="4" t="s">
        <v>32</v>
      </c>
      <c r="Q12" s="15"/>
      <c r="R12" s="13">
        <f t="shared" si="3"/>
        <v>0</v>
      </c>
    </row>
    <row r="13" spans="1:18" ht="24.95" customHeight="1" x14ac:dyDescent="0.15">
      <c r="A13" s="12"/>
      <c r="B13" s="47"/>
      <c r="C13" s="19" t="s">
        <v>30</v>
      </c>
      <c r="D13" s="20" t="s">
        <v>58</v>
      </c>
      <c r="E13" s="26" t="s">
        <v>67</v>
      </c>
      <c r="F13" s="7">
        <v>16</v>
      </c>
      <c r="G13" s="3" t="s">
        <v>32</v>
      </c>
      <c r="H13" s="31"/>
      <c r="I13" s="13">
        <f t="shared" ref="I13:I17" si="4">F13*H13</f>
        <v>0</v>
      </c>
      <c r="J13" s="12"/>
      <c r="K13" s="60"/>
      <c r="L13" s="19" t="s">
        <v>30</v>
      </c>
      <c r="M13" s="20" t="s">
        <v>91</v>
      </c>
      <c r="N13" s="21" t="s">
        <v>99</v>
      </c>
      <c r="O13" s="7">
        <v>32</v>
      </c>
      <c r="P13" s="3" t="s">
        <v>32</v>
      </c>
      <c r="Q13" s="15"/>
      <c r="R13" s="13">
        <f t="shared" ref="R13:R17" si="5">O13*Q13</f>
        <v>0</v>
      </c>
    </row>
    <row r="14" spans="1:18" ht="24.95" customHeight="1" x14ac:dyDescent="0.15">
      <c r="A14" s="12"/>
      <c r="B14" s="47"/>
      <c r="C14" s="19" t="s">
        <v>50</v>
      </c>
      <c r="D14" s="20" t="s">
        <v>59</v>
      </c>
      <c r="E14" s="26" t="s">
        <v>68</v>
      </c>
      <c r="F14" s="7">
        <v>10</v>
      </c>
      <c r="G14" s="3" t="s">
        <v>32</v>
      </c>
      <c r="H14" s="31"/>
      <c r="I14" s="13">
        <f t="shared" ref="I14" si="6">F14*H14</f>
        <v>0</v>
      </c>
      <c r="J14" s="12"/>
      <c r="K14" s="60"/>
      <c r="L14" s="19" t="s">
        <v>50</v>
      </c>
      <c r="M14" s="20" t="s">
        <v>92</v>
      </c>
      <c r="N14" s="21" t="s">
        <v>100</v>
      </c>
      <c r="O14" s="7">
        <v>3</v>
      </c>
      <c r="P14" s="3" t="s">
        <v>32</v>
      </c>
      <c r="Q14" s="15"/>
      <c r="R14" s="13">
        <f t="shared" ref="R14" si="7">O14*Q14</f>
        <v>0</v>
      </c>
    </row>
    <row r="15" spans="1:18" ht="24.95" customHeight="1" x14ac:dyDescent="0.15">
      <c r="A15" s="12"/>
      <c r="B15" s="47"/>
      <c r="C15" s="19" t="s">
        <v>51</v>
      </c>
      <c r="D15" s="20" t="s">
        <v>60</v>
      </c>
      <c r="E15" s="26" t="s">
        <v>69</v>
      </c>
      <c r="F15" s="7">
        <v>40</v>
      </c>
      <c r="G15" s="3" t="s">
        <v>32</v>
      </c>
      <c r="H15" s="31"/>
      <c r="I15" s="13">
        <f t="shared" si="4"/>
        <v>0</v>
      </c>
      <c r="J15" s="12"/>
      <c r="K15" s="60"/>
      <c r="L15" s="19" t="s">
        <v>51</v>
      </c>
      <c r="M15" s="20" t="s">
        <v>93</v>
      </c>
      <c r="N15" s="21" t="s">
        <v>101</v>
      </c>
      <c r="O15" s="7">
        <v>9</v>
      </c>
      <c r="P15" s="3" t="s">
        <v>32</v>
      </c>
      <c r="Q15" s="15"/>
      <c r="R15" s="13">
        <f t="shared" si="5"/>
        <v>0</v>
      </c>
    </row>
    <row r="16" spans="1:18" ht="24.95" customHeight="1" x14ac:dyDescent="0.15">
      <c r="A16" s="12"/>
      <c r="B16" s="47"/>
      <c r="C16" s="19" t="s">
        <v>52</v>
      </c>
      <c r="D16" s="20" t="s">
        <v>61</v>
      </c>
      <c r="E16" s="26" t="s">
        <v>70</v>
      </c>
      <c r="F16" s="7">
        <v>7</v>
      </c>
      <c r="G16" s="3" t="s">
        <v>32</v>
      </c>
      <c r="H16" s="31"/>
      <c r="I16" s="13">
        <f t="shared" si="4"/>
        <v>0</v>
      </c>
      <c r="J16" s="12"/>
      <c r="K16" s="60"/>
      <c r="L16" s="19" t="s">
        <v>52</v>
      </c>
      <c r="M16" s="20" t="s">
        <v>94</v>
      </c>
      <c r="N16" s="21" t="s">
        <v>102</v>
      </c>
      <c r="O16" s="7">
        <v>8</v>
      </c>
      <c r="P16" s="3" t="s">
        <v>32</v>
      </c>
      <c r="Q16" s="15"/>
      <c r="R16" s="13">
        <f t="shared" si="5"/>
        <v>0</v>
      </c>
    </row>
    <row r="17" spans="1:18" ht="24.95" customHeight="1" x14ac:dyDescent="0.15">
      <c r="A17" s="12"/>
      <c r="B17" s="47"/>
      <c r="C17" s="19" t="s">
        <v>53</v>
      </c>
      <c r="D17" s="20" t="s">
        <v>62</v>
      </c>
      <c r="E17" s="26" t="s">
        <v>71</v>
      </c>
      <c r="F17" s="7">
        <v>7</v>
      </c>
      <c r="G17" s="3" t="s">
        <v>32</v>
      </c>
      <c r="H17" s="31"/>
      <c r="I17" s="13">
        <f t="shared" si="4"/>
        <v>0</v>
      </c>
      <c r="J17" s="12"/>
      <c r="K17" s="61"/>
      <c r="L17" s="19" t="s">
        <v>53</v>
      </c>
      <c r="M17" s="20" t="s">
        <v>95</v>
      </c>
      <c r="N17" s="21" t="s">
        <v>103</v>
      </c>
      <c r="O17" s="7">
        <v>2</v>
      </c>
      <c r="P17" s="3" t="s">
        <v>32</v>
      </c>
      <c r="Q17" s="15"/>
      <c r="R17" s="13">
        <f t="shared" si="5"/>
        <v>0</v>
      </c>
    </row>
    <row r="18" spans="1:18" ht="24.95" customHeight="1" x14ac:dyDescent="0.15">
      <c r="A18" s="12"/>
      <c r="B18" s="47"/>
      <c r="C18" s="19" t="s">
        <v>54</v>
      </c>
      <c r="D18" s="20" t="s">
        <v>63</v>
      </c>
      <c r="E18" s="26" t="s">
        <v>72</v>
      </c>
      <c r="F18" s="7">
        <v>4</v>
      </c>
      <c r="G18" s="3" t="s">
        <v>32</v>
      </c>
      <c r="H18" s="31"/>
      <c r="I18" s="13">
        <f t="shared" si="2"/>
        <v>0</v>
      </c>
      <c r="J18" s="12"/>
      <c r="K18" s="48" t="s">
        <v>111</v>
      </c>
      <c r="L18" s="49"/>
      <c r="M18" s="49"/>
      <c r="N18" s="50"/>
      <c r="O18" s="7">
        <v>2</v>
      </c>
      <c r="P18" s="27" t="s">
        <v>75</v>
      </c>
      <c r="Q18" s="15"/>
      <c r="R18" s="13">
        <f>Q18</f>
        <v>0</v>
      </c>
    </row>
    <row r="19" spans="1:18" ht="24.95" customHeight="1" x14ac:dyDescent="0.15">
      <c r="A19" s="12"/>
      <c r="B19" s="47"/>
      <c r="C19" s="19" t="s">
        <v>55</v>
      </c>
      <c r="D19" s="20" t="s">
        <v>64</v>
      </c>
      <c r="E19" s="26" t="s">
        <v>73</v>
      </c>
      <c r="F19" s="7">
        <v>4</v>
      </c>
      <c r="G19" s="3" t="s">
        <v>32</v>
      </c>
      <c r="H19" s="31"/>
      <c r="I19" s="13">
        <f t="shared" ref="I19" si="8">F19*H19</f>
        <v>0</v>
      </c>
      <c r="J19" s="12"/>
      <c r="K19" s="51"/>
      <c r="L19" s="52"/>
      <c r="M19" s="52"/>
      <c r="N19" s="53"/>
      <c r="O19" s="7">
        <v>3</v>
      </c>
      <c r="P19" s="27" t="s">
        <v>75</v>
      </c>
      <c r="Q19" s="15"/>
      <c r="R19" s="13">
        <f>Q19</f>
        <v>0</v>
      </c>
    </row>
    <row r="20" spans="1:18" ht="24.95" customHeight="1" x14ac:dyDescent="0.15">
      <c r="A20" s="12"/>
      <c r="B20" s="47"/>
      <c r="C20" s="19" t="s">
        <v>56</v>
      </c>
      <c r="D20" s="20" t="s">
        <v>65</v>
      </c>
      <c r="E20" s="26" t="s">
        <v>74</v>
      </c>
      <c r="F20" s="7">
        <v>6</v>
      </c>
      <c r="G20" s="3" t="s">
        <v>32</v>
      </c>
      <c r="H20" s="31"/>
      <c r="I20" s="13">
        <f t="shared" ref="I20" si="9">F20*H20</f>
        <v>0</v>
      </c>
      <c r="J20" s="12"/>
      <c r="K20" s="51"/>
      <c r="L20" s="52"/>
      <c r="M20" s="52"/>
      <c r="N20" s="53"/>
      <c r="O20" s="7">
        <v>4</v>
      </c>
      <c r="P20" s="27" t="s">
        <v>75</v>
      </c>
      <c r="Q20" s="15"/>
      <c r="R20" s="13">
        <f t="shared" ref="R20:R22" si="10">Q20</f>
        <v>0</v>
      </c>
    </row>
    <row r="21" spans="1:18" ht="24.95" customHeight="1" x14ac:dyDescent="0.15">
      <c r="A21" s="12"/>
      <c r="B21" s="48" t="s">
        <v>77</v>
      </c>
      <c r="C21" s="49"/>
      <c r="D21" s="49"/>
      <c r="E21" s="50"/>
      <c r="F21" s="7">
        <v>2</v>
      </c>
      <c r="G21" s="27" t="s">
        <v>75</v>
      </c>
      <c r="H21" s="15"/>
      <c r="I21" s="14">
        <f>H21</f>
        <v>0</v>
      </c>
      <c r="J21" s="12"/>
      <c r="K21" s="51"/>
      <c r="L21" s="52"/>
      <c r="M21" s="52"/>
      <c r="N21" s="53"/>
      <c r="O21" s="7">
        <v>5</v>
      </c>
      <c r="P21" s="27" t="s">
        <v>75</v>
      </c>
      <c r="Q21" s="15"/>
      <c r="R21" s="13">
        <f t="shared" si="10"/>
        <v>0</v>
      </c>
    </row>
    <row r="22" spans="1:18" ht="24.95" customHeight="1" x14ac:dyDescent="0.15">
      <c r="A22" s="12"/>
      <c r="B22" s="51"/>
      <c r="C22" s="52"/>
      <c r="D22" s="52"/>
      <c r="E22" s="53"/>
      <c r="F22" s="7">
        <v>3</v>
      </c>
      <c r="G22" s="27" t="s">
        <v>75</v>
      </c>
      <c r="H22" s="15"/>
      <c r="I22" s="14">
        <f>H22</f>
        <v>0</v>
      </c>
      <c r="J22" s="12"/>
      <c r="K22" s="54"/>
      <c r="L22" s="55"/>
      <c r="M22" s="55"/>
      <c r="N22" s="56"/>
      <c r="O22" s="7">
        <v>6</v>
      </c>
      <c r="P22" s="27" t="s">
        <v>75</v>
      </c>
      <c r="Q22" s="15"/>
      <c r="R22" s="13">
        <f t="shared" si="10"/>
        <v>0</v>
      </c>
    </row>
    <row r="23" spans="1:18" ht="24.95" customHeight="1" x14ac:dyDescent="0.15">
      <c r="A23" s="12"/>
      <c r="B23" s="51"/>
      <c r="C23" s="52"/>
      <c r="D23" s="52"/>
      <c r="E23" s="53"/>
      <c r="F23" s="7">
        <v>4</v>
      </c>
      <c r="G23" s="27" t="s">
        <v>75</v>
      </c>
      <c r="H23" s="15"/>
      <c r="I23" s="14">
        <f t="shared" ref="I23:I25" si="11">H23</f>
        <v>0</v>
      </c>
      <c r="J23" s="12"/>
      <c r="K23" s="30"/>
      <c r="L23" s="19"/>
      <c r="M23" s="20"/>
      <c r="N23" s="21"/>
      <c r="O23" s="7"/>
      <c r="P23" s="3"/>
      <c r="Q23" s="33"/>
      <c r="R23" s="32"/>
    </row>
    <row r="24" spans="1:18" ht="24.95" customHeight="1" x14ac:dyDescent="0.15">
      <c r="A24" s="12"/>
      <c r="B24" s="51"/>
      <c r="C24" s="52"/>
      <c r="D24" s="52"/>
      <c r="E24" s="53"/>
      <c r="F24" s="7">
        <v>5</v>
      </c>
      <c r="G24" s="27" t="s">
        <v>75</v>
      </c>
      <c r="H24" s="15"/>
      <c r="I24" s="14">
        <f t="shared" si="11"/>
        <v>0</v>
      </c>
      <c r="J24" s="12"/>
      <c r="K24" s="30"/>
      <c r="L24" s="19"/>
      <c r="M24" s="20"/>
      <c r="N24" s="21"/>
      <c r="O24" s="7"/>
      <c r="P24" s="3"/>
      <c r="Q24" s="34"/>
      <c r="R24" s="32"/>
    </row>
    <row r="25" spans="1:18" ht="24.95" customHeight="1" x14ac:dyDescent="0.15">
      <c r="A25" s="12"/>
      <c r="B25" s="54"/>
      <c r="C25" s="55"/>
      <c r="D25" s="55"/>
      <c r="E25" s="56"/>
      <c r="F25" s="7">
        <v>6</v>
      </c>
      <c r="G25" s="27" t="s">
        <v>75</v>
      </c>
      <c r="H25" s="15"/>
      <c r="I25" s="14">
        <f t="shared" si="11"/>
        <v>0</v>
      </c>
      <c r="J25" s="12"/>
      <c r="K25" s="30"/>
      <c r="L25" s="35"/>
      <c r="M25" s="17"/>
      <c r="N25" s="21"/>
      <c r="O25" s="7"/>
      <c r="P25" s="3"/>
      <c r="Q25" s="34"/>
      <c r="R25" s="32"/>
    </row>
    <row r="26" spans="1:18" ht="28.5" customHeight="1" x14ac:dyDescent="0.15">
      <c r="A26" s="1"/>
      <c r="B26" s="38" t="s">
        <v>11</v>
      </c>
      <c r="C26" s="38"/>
      <c r="D26" s="38"/>
      <c r="E26" s="38"/>
      <c r="F26" s="39"/>
      <c r="G26" s="39"/>
      <c r="H26" s="38"/>
      <c r="I26" s="14">
        <f>I4+SUM(I6:I25)</f>
        <v>0</v>
      </c>
      <c r="J26" s="1"/>
      <c r="K26" s="39" t="s">
        <v>11</v>
      </c>
      <c r="L26" s="38"/>
      <c r="M26" s="38"/>
      <c r="N26" s="39"/>
      <c r="O26" s="39"/>
      <c r="P26" s="39"/>
      <c r="Q26" s="38"/>
      <c r="R26" s="14">
        <f>R4+SUM(R6:R22)</f>
        <v>0</v>
      </c>
    </row>
    <row r="27" spans="1:18" x14ac:dyDescent="0.15">
      <c r="A27" s="1"/>
      <c r="B27" s="11" t="s">
        <v>12</v>
      </c>
      <c r="C27" s="1"/>
      <c r="D27" s="1"/>
      <c r="E27" s="1"/>
      <c r="F27" s="1"/>
      <c r="G27" s="1"/>
      <c r="H27" s="1"/>
      <c r="I27" s="1"/>
      <c r="J27" s="1"/>
      <c r="K27" s="11" t="s">
        <v>12</v>
      </c>
      <c r="L27" s="1"/>
      <c r="M27" s="1"/>
      <c r="N27" s="1"/>
      <c r="O27" s="1"/>
      <c r="P27" s="1"/>
      <c r="Q27" s="1"/>
      <c r="R27" s="1"/>
    </row>
    <row r="28" spans="1:18" x14ac:dyDescent="0.15">
      <c r="A28" s="1"/>
      <c r="B28" s="11" t="s">
        <v>107</v>
      </c>
      <c r="C28" s="1"/>
      <c r="D28" s="1"/>
      <c r="E28" s="1"/>
      <c r="F28" s="1"/>
      <c r="G28" s="1"/>
      <c r="H28" s="1"/>
      <c r="I28" s="1"/>
      <c r="J28" s="1"/>
      <c r="K28" s="11" t="s">
        <v>107</v>
      </c>
      <c r="L28" s="1"/>
      <c r="M28" s="1"/>
      <c r="N28" s="1"/>
      <c r="O28" s="1"/>
      <c r="P28" s="1"/>
      <c r="Q28" s="1"/>
      <c r="R28" s="1"/>
    </row>
    <row r="29" spans="1:18" x14ac:dyDescent="0.15">
      <c r="A29" s="1"/>
      <c r="B29" s="11" t="s">
        <v>108</v>
      </c>
      <c r="C29" s="1"/>
      <c r="D29" s="1"/>
      <c r="E29" s="1"/>
      <c r="F29" s="1"/>
      <c r="G29" s="1"/>
      <c r="H29" s="1"/>
      <c r="I29" s="1"/>
      <c r="J29" s="1"/>
      <c r="K29" s="11" t="s">
        <v>108</v>
      </c>
      <c r="L29" s="1"/>
      <c r="M29" s="1"/>
      <c r="N29" s="1"/>
      <c r="O29" s="1"/>
      <c r="P29" s="1"/>
      <c r="Q29" s="1"/>
      <c r="R29" s="1"/>
    </row>
    <row r="30" spans="1:18" x14ac:dyDescent="0.15">
      <c r="A30" s="1"/>
      <c r="B30" s="11" t="s">
        <v>109</v>
      </c>
      <c r="C30" s="1"/>
      <c r="D30" s="1"/>
      <c r="E30" s="1"/>
      <c r="F30" s="1"/>
      <c r="G30" s="1"/>
      <c r="H30" s="1"/>
      <c r="I30" s="1"/>
      <c r="J30" s="1"/>
      <c r="K30" s="11" t="s">
        <v>109</v>
      </c>
      <c r="L30" s="1"/>
      <c r="M30" s="1"/>
      <c r="N30" s="1"/>
      <c r="O30" s="1"/>
      <c r="P30" s="1"/>
      <c r="Q30" s="1"/>
      <c r="R30" s="1"/>
    </row>
    <row r="31" spans="1:18" x14ac:dyDescent="0.15">
      <c r="A31" s="1"/>
      <c r="B31" s="11" t="s">
        <v>110</v>
      </c>
      <c r="C31" s="1"/>
      <c r="D31" s="1"/>
      <c r="E31" s="1"/>
      <c r="F31" s="1"/>
      <c r="G31" s="1"/>
      <c r="H31" s="1"/>
      <c r="I31" s="1"/>
      <c r="J31" s="1"/>
      <c r="K31" s="11" t="s">
        <v>110</v>
      </c>
      <c r="L31" s="1"/>
      <c r="M31" s="1"/>
      <c r="N31" s="1"/>
      <c r="O31" s="1"/>
      <c r="P31" s="1"/>
      <c r="Q31" s="1"/>
      <c r="R31" s="1"/>
    </row>
    <row r="32" spans="1:18" x14ac:dyDescent="0.15">
      <c r="A32" s="1"/>
      <c r="B32" s="11" t="s">
        <v>105</v>
      </c>
      <c r="C32" s="1"/>
      <c r="D32" s="1"/>
      <c r="E32" s="1"/>
      <c r="F32" s="1"/>
      <c r="G32" s="1"/>
      <c r="H32" s="1"/>
      <c r="I32" s="1"/>
      <c r="J32" s="1"/>
      <c r="K32" s="11" t="s">
        <v>105</v>
      </c>
      <c r="L32" s="1"/>
      <c r="M32" s="1"/>
      <c r="N32" s="1"/>
      <c r="O32" s="1"/>
      <c r="P32" s="1"/>
      <c r="Q32" s="1"/>
      <c r="R32" s="1"/>
    </row>
    <row r="33" spans="1:18" x14ac:dyDescent="0.15">
      <c r="A33" s="1"/>
      <c r="B33" s="11" t="s">
        <v>13</v>
      </c>
      <c r="C33" s="1"/>
      <c r="D33" s="1"/>
      <c r="E33" s="1"/>
      <c r="F33" s="1"/>
      <c r="G33" s="1"/>
      <c r="H33" s="1"/>
      <c r="I33" s="1"/>
      <c r="J33" s="1"/>
      <c r="K33" s="11" t="s">
        <v>13</v>
      </c>
      <c r="L33" s="1"/>
      <c r="M33" s="1"/>
      <c r="N33" s="1"/>
      <c r="O33" s="1"/>
      <c r="P33" s="1"/>
      <c r="Q33" s="1"/>
      <c r="R33" s="1"/>
    </row>
    <row r="34" spans="1:18" x14ac:dyDescent="0.15">
      <c r="A34" s="1"/>
      <c r="B34" s="11" t="s">
        <v>14</v>
      </c>
      <c r="C34" s="1"/>
      <c r="D34" s="1"/>
      <c r="E34" s="1"/>
      <c r="F34" s="1"/>
      <c r="G34" s="1"/>
      <c r="H34" s="1"/>
      <c r="I34" s="1"/>
      <c r="J34" s="1"/>
      <c r="K34" s="11" t="s">
        <v>14</v>
      </c>
      <c r="L34" s="1"/>
      <c r="M34" s="1"/>
      <c r="N34" s="1"/>
      <c r="O34" s="1"/>
      <c r="P34" s="1"/>
      <c r="Q34" s="1"/>
      <c r="R34" s="1"/>
    </row>
    <row r="35" spans="1:18" x14ac:dyDescent="0.15">
      <c r="A35" s="1"/>
      <c r="B35" s="11" t="s">
        <v>106</v>
      </c>
      <c r="C35" s="1"/>
      <c r="D35" s="1"/>
      <c r="E35" s="1"/>
      <c r="F35" s="1"/>
      <c r="G35" s="1"/>
      <c r="H35" s="1"/>
      <c r="I35" s="1"/>
      <c r="J35" s="1"/>
      <c r="K35" s="11" t="s">
        <v>106</v>
      </c>
      <c r="L35" s="1"/>
      <c r="M35" s="1"/>
      <c r="N35" s="1"/>
      <c r="O35" s="1"/>
      <c r="P35" s="1"/>
      <c r="Q35" s="1"/>
      <c r="R35" s="1"/>
    </row>
    <row r="36" spans="1:18" x14ac:dyDescent="0.15">
      <c r="A36" s="1"/>
      <c r="B36" s="11" t="s">
        <v>15</v>
      </c>
      <c r="C36" s="1"/>
      <c r="D36" s="1"/>
      <c r="E36" s="1"/>
      <c r="F36" s="1"/>
      <c r="G36" s="1"/>
      <c r="H36" s="1"/>
      <c r="I36" s="1"/>
      <c r="J36" s="1"/>
      <c r="K36" s="11" t="s">
        <v>15</v>
      </c>
      <c r="L36" s="1"/>
      <c r="M36" s="1"/>
      <c r="N36" s="1"/>
      <c r="O36" s="1"/>
      <c r="P36" s="1"/>
      <c r="Q36" s="1"/>
      <c r="R36" s="1"/>
    </row>
    <row r="37" spans="1:18" x14ac:dyDescent="0.15">
      <c r="A37" s="1"/>
      <c r="B37" s="11" t="s">
        <v>16</v>
      </c>
      <c r="C37" s="1"/>
      <c r="D37" s="1"/>
      <c r="E37" s="1"/>
      <c r="F37" s="1"/>
      <c r="G37" s="1"/>
      <c r="H37" s="1"/>
      <c r="I37" s="1"/>
      <c r="J37" s="1"/>
      <c r="K37" s="11" t="s">
        <v>16</v>
      </c>
      <c r="L37" s="1"/>
      <c r="M37" s="1"/>
      <c r="N37" s="1"/>
      <c r="O37" s="1"/>
      <c r="P37" s="1"/>
      <c r="Q37" s="1"/>
      <c r="R37" s="1"/>
    </row>
    <row r="38" spans="1:18" x14ac:dyDescent="0.15">
      <c r="K38" s="11"/>
    </row>
    <row r="40" spans="1:18" ht="14.25" x14ac:dyDescent="0.15">
      <c r="A40" s="1"/>
      <c r="B40" s="2" t="s">
        <v>17</v>
      </c>
      <c r="C40" s="2"/>
      <c r="D40" s="1"/>
      <c r="E40" s="1"/>
      <c r="F40" s="1"/>
      <c r="G40" s="1"/>
      <c r="H40" s="1"/>
      <c r="I40" s="1"/>
      <c r="J40" s="1"/>
      <c r="K40" s="2" t="s">
        <v>17</v>
      </c>
      <c r="L40" s="2"/>
      <c r="M40" s="1"/>
      <c r="N40" s="1"/>
      <c r="O40" s="1"/>
      <c r="P40" s="1"/>
      <c r="Q40" s="1"/>
      <c r="R40" s="1"/>
    </row>
    <row r="41" spans="1:18" ht="14.25" x14ac:dyDescent="0.15">
      <c r="A41" s="16" t="s">
        <v>18</v>
      </c>
      <c r="B41" s="22"/>
      <c r="C41" s="23"/>
      <c r="D41" s="2" t="s">
        <v>19</v>
      </c>
      <c r="E41" s="1"/>
      <c r="F41" s="1"/>
      <c r="G41" s="1"/>
      <c r="H41" s="1"/>
      <c r="I41" s="1"/>
      <c r="J41" s="16" t="s">
        <v>18</v>
      </c>
      <c r="K41" s="22"/>
      <c r="L41" s="23"/>
      <c r="M41" s="2" t="s">
        <v>19</v>
      </c>
      <c r="N41" s="1"/>
      <c r="O41" s="1"/>
      <c r="P41" s="1"/>
      <c r="Q41" s="1"/>
      <c r="R41" s="1"/>
    </row>
    <row r="42" spans="1:18" ht="14.25" x14ac:dyDescent="0.15">
      <c r="A42" s="16" t="s">
        <v>20</v>
      </c>
      <c r="B42" s="2" t="s">
        <v>21</v>
      </c>
      <c r="C42" s="2"/>
      <c r="D42" s="1"/>
      <c r="E42" s="1"/>
      <c r="F42" s="1"/>
      <c r="G42" s="1"/>
      <c r="H42" s="1"/>
      <c r="I42" s="1"/>
      <c r="J42" s="16" t="s">
        <v>20</v>
      </c>
      <c r="K42" s="2" t="s">
        <v>21</v>
      </c>
      <c r="L42" s="2"/>
      <c r="M42" s="1"/>
      <c r="N42" s="1"/>
      <c r="O42" s="1"/>
      <c r="P42" s="1"/>
      <c r="Q42" s="1"/>
      <c r="R42" s="1"/>
    </row>
    <row r="43" spans="1:18" ht="14.25" x14ac:dyDescent="0.15">
      <c r="A43" s="16" t="s">
        <v>22</v>
      </c>
      <c r="B43" s="2" t="s">
        <v>23</v>
      </c>
      <c r="C43" s="2"/>
      <c r="D43" s="1"/>
      <c r="E43" s="1"/>
      <c r="F43" s="1"/>
      <c r="G43" s="1"/>
      <c r="H43" s="1"/>
      <c r="I43" s="1"/>
      <c r="J43" s="16" t="s">
        <v>22</v>
      </c>
      <c r="K43" s="2" t="s">
        <v>23</v>
      </c>
      <c r="L43" s="2"/>
      <c r="M43" s="1"/>
      <c r="N43" s="1"/>
      <c r="O43" s="1"/>
      <c r="P43" s="1"/>
      <c r="Q43" s="1"/>
      <c r="R43" s="1"/>
    </row>
    <row r="44" spans="1:18" ht="14.25" x14ac:dyDescent="0.15">
      <c r="A44" s="16" t="s">
        <v>24</v>
      </c>
      <c r="B44" s="2" t="s">
        <v>25</v>
      </c>
      <c r="C44" s="2"/>
      <c r="D44" s="1"/>
      <c r="E44" s="1"/>
      <c r="F44" s="1"/>
      <c r="G44" s="1"/>
      <c r="H44" s="1"/>
      <c r="I44" s="1"/>
      <c r="J44" s="16" t="s">
        <v>24</v>
      </c>
      <c r="K44" s="2" t="s">
        <v>25</v>
      </c>
      <c r="L44" s="2"/>
      <c r="M44" s="1"/>
      <c r="N44" s="1"/>
      <c r="O44" s="1"/>
      <c r="P44" s="1"/>
      <c r="Q44" s="1"/>
      <c r="R44" s="1"/>
    </row>
  </sheetData>
  <mergeCells count="16">
    <mergeCell ref="L3:M3"/>
    <mergeCell ref="O3:P3"/>
    <mergeCell ref="K26:Q26"/>
    <mergeCell ref="K4:M4"/>
    <mergeCell ref="K5:N5"/>
    <mergeCell ref="K6:K9"/>
    <mergeCell ref="K10:K17"/>
    <mergeCell ref="K18:N22"/>
    <mergeCell ref="F3:G3"/>
    <mergeCell ref="B26:H26"/>
    <mergeCell ref="C3:D3"/>
    <mergeCell ref="B6:B11"/>
    <mergeCell ref="B4:D4"/>
    <mergeCell ref="B12:B20"/>
    <mergeCell ref="B21:E25"/>
    <mergeCell ref="B5:E5"/>
  </mergeCells>
  <phoneticPr fontId="7"/>
  <pageMargins left="0.70866141732283472" right="0.70866141732283472" top="0.74803149606299213" bottom="0.74803149606299213" header="0.31496062992125984" footer="0.31496062992125984"/>
  <pageSetup paperSize="9" scale="89" orientation="portrait" r:id="rId1"/>
  <colBreaks count="1" manualBreakCount="1">
    <brk id="9"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入札内訳書（どちらか一方をご使用ください。）</vt:lpstr>
      <vt:lpstr>'入札内訳書（どちらか一方をご使用ください。）'!Print_Area</vt:lpstr>
    </vt:vector>
  </TitlesOfParts>
  <Company>川崎市役所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山田さおり_83（病）経営企画室</cp:lastModifiedBy>
  <cp:lastPrinted>2025-11-20T04:33:00Z</cp:lastPrinted>
  <dcterms:created xsi:type="dcterms:W3CDTF">2018-06-04T05:43:06Z</dcterms:created>
  <dcterms:modified xsi:type="dcterms:W3CDTF">2025-11-25T06:24:12Z</dcterms:modified>
</cp:coreProperties>
</file>