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88（教）地域教育推進室\11_地域教育会議\014_配布資料\R8配布資料\令和8年度初め　配布資料\提出資料（5種）\"/>
    </mc:Choice>
  </mc:AlternateContent>
  <xr:revisionPtr revIDLastSave="0" documentId="13_ncr:1_{4BBA7794-79EB-4962-8E1E-A7019F8E7A6A}" xr6:coauthVersionLast="47" xr6:coauthVersionMax="47" xr10:uidLastSave="{00000000-0000-0000-0000-000000000000}"/>
  <bookViews>
    <workbookView xWindow="1125" yWindow="1125" windowWidth="13260" windowHeight="13110" firstSheet="1" activeTab="2" xr2:uid="{00000000-000D-0000-FFFF-FFFF00000000}"/>
  </bookViews>
  <sheets>
    <sheet name="08予算書（中学校区）" sheetId="2" r:id="rId1"/>
    <sheet name="08予算書（行政区）" sheetId="4" r:id="rId2"/>
    <sheet name="記入例（中学校区）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D41" i="5" s="1"/>
  <c r="D39" i="2" l="1"/>
  <c r="D31" i="5"/>
  <c r="D26" i="5"/>
  <c r="D21" i="5"/>
  <c r="D16" i="5"/>
  <c r="D9" i="5"/>
  <c r="D30" i="4"/>
  <c r="D25" i="4"/>
  <c r="D20" i="4"/>
  <c r="D15" i="4"/>
  <c r="D32" i="5" l="1"/>
  <c r="D40" i="4"/>
  <c r="D16" i="2"/>
  <c r="D9" i="2"/>
  <c r="D8" i="4" l="1"/>
  <c r="D21" i="2" l="1"/>
  <c r="D32" i="4" l="1"/>
  <c r="D41" i="4" s="1"/>
  <c r="D31" i="2"/>
  <c r="D26" i="2"/>
  <c r="D32" i="2" s="1"/>
  <c r="D41" i="2" s="1"/>
</calcChain>
</file>

<file path=xl/sharedStrings.xml><?xml version="1.0" encoding="utf-8"?>
<sst xmlns="http://schemas.openxmlformats.org/spreadsheetml/2006/main" count="159" uniqueCount="59">
  <si>
    <t>科目</t>
  </si>
  <si>
    <t>予算額</t>
  </si>
  <si>
    <t>摘要（内訳）</t>
  </si>
  <si>
    <t>経　　費</t>
  </si>
  <si>
    <t>小計</t>
  </si>
  <si>
    <t>事業費</t>
    <phoneticPr fontId="5"/>
  </si>
  <si>
    <t>事業・行事名</t>
    <phoneticPr fontId="5"/>
  </si>
  <si>
    <t xml:space="preserve">
事業名</t>
    <phoneticPr fontId="5"/>
  </si>
  <si>
    <t xml:space="preserve">
事業名
</t>
    <phoneticPr fontId="5"/>
  </si>
  <si>
    <t>１　収入</t>
    <phoneticPr fontId="5"/>
  </si>
  <si>
    <t>２　支出</t>
    <rPh sb="2" eb="4">
      <t>シシュツ</t>
    </rPh>
    <phoneticPr fontId="5"/>
  </si>
  <si>
    <t>地域教育コーディネーター謝金</t>
    <rPh sb="0" eb="4">
      <t>チイキキョウイク</t>
    </rPh>
    <rPh sb="12" eb="14">
      <t>シャキン</t>
    </rPh>
    <phoneticPr fontId="5"/>
  </si>
  <si>
    <t>事務局費</t>
    <rPh sb="0" eb="3">
      <t>ジムキョク</t>
    </rPh>
    <rPh sb="3" eb="4">
      <t>ヒ</t>
    </rPh>
    <phoneticPr fontId="5"/>
  </si>
  <si>
    <t>謝金</t>
    <rPh sb="0" eb="2">
      <t>シャキン</t>
    </rPh>
    <phoneticPr fontId="5"/>
  </si>
  <si>
    <t>別途、出勤簿を提出</t>
    <rPh sb="0" eb="2">
      <t>ベット</t>
    </rPh>
    <rPh sb="3" eb="5">
      <t>シュッキン</t>
    </rPh>
    <rPh sb="5" eb="6">
      <t>ボ</t>
    </rPh>
    <rPh sb="7" eb="9">
      <t>テイシュツ</t>
    </rPh>
    <phoneticPr fontId="5"/>
  </si>
  <si>
    <t>消耗品費</t>
    <rPh sb="3" eb="4">
      <t>ヒ</t>
    </rPh>
    <phoneticPr fontId="5"/>
  </si>
  <si>
    <t>地域教育会議行政区議長会　会長　様</t>
    <rPh sb="0" eb="4">
      <t>チイキキョウイク</t>
    </rPh>
    <rPh sb="4" eb="6">
      <t>カイギ</t>
    </rPh>
    <rPh sb="6" eb="9">
      <t>ギョウセイク</t>
    </rPh>
    <rPh sb="9" eb="11">
      <t>ギチョウ</t>
    </rPh>
    <rPh sb="11" eb="12">
      <t>カイ</t>
    </rPh>
    <rPh sb="13" eb="15">
      <t>カイチョウ</t>
    </rPh>
    <rPh sb="16" eb="17">
      <t>サマ</t>
    </rPh>
    <phoneticPr fontId="5"/>
  </si>
  <si>
    <t>印刷費（広報誌・コピー等）</t>
    <rPh sb="4" eb="7">
      <t>コウホウシ</t>
    </rPh>
    <rPh sb="11" eb="12">
      <t>ナド</t>
    </rPh>
    <phoneticPr fontId="5"/>
  </si>
  <si>
    <t>交通費（代表者会議･交流会等）</t>
    <rPh sb="4" eb="6">
      <t>ダイヒョウ</t>
    </rPh>
    <rPh sb="6" eb="7">
      <t>シャ</t>
    </rPh>
    <rPh sb="7" eb="9">
      <t>カイギ</t>
    </rPh>
    <rPh sb="10" eb="13">
      <t>コウリュウカイ</t>
    </rPh>
    <rPh sb="13" eb="14">
      <t>ナド</t>
    </rPh>
    <phoneticPr fontId="5"/>
  </si>
  <si>
    <t>支払内訳　　　　人×　　　　　円</t>
    <phoneticPr fontId="5"/>
  </si>
  <si>
    <t>中学校区への活性化予算配分</t>
    <rPh sb="0" eb="3">
      <t>チュウガッコウ</t>
    </rPh>
    <rPh sb="3" eb="4">
      <t>ク</t>
    </rPh>
    <rPh sb="6" eb="11">
      <t>カッセイカヨサン</t>
    </rPh>
    <rPh sb="11" eb="13">
      <t>ハイブン</t>
    </rPh>
    <phoneticPr fontId="5"/>
  </si>
  <si>
    <t>＊活性化予算全額を記入</t>
    <rPh sb="1" eb="6">
      <t>カッセイカヨサン</t>
    </rPh>
    <rPh sb="6" eb="8">
      <t>ゼンガク</t>
    </rPh>
    <rPh sb="9" eb="11">
      <t>キニュウ</t>
    </rPh>
    <phoneticPr fontId="5"/>
  </si>
  <si>
    <t>諸謝金</t>
    <rPh sb="0" eb="3">
      <t>ショシャキン</t>
    </rPh>
    <phoneticPr fontId="5"/>
  </si>
  <si>
    <t>役務費（水・お茶代）</t>
    <rPh sb="0" eb="2">
      <t>エキム</t>
    </rPh>
    <rPh sb="2" eb="3">
      <t>ヒ</t>
    </rPh>
    <rPh sb="4" eb="5">
      <t>ミズ</t>
    </rPh>
    <rPh sb="7" eb="8">
      <t>チャ</t>
    </rPh>
    <rPh sb="8" eb="9">
      <t>ダイ</t>
    </rPh>
    <phoneticPr fontId="5"/>
  </si>
  <si>
    <t>諸謝金（事務局員への謝礼）</t>
    <rPh sb="0" eb="3">
      <t>ショシャキン</t>
    </rPh>
    <rPh sb="4" eb="8">
      <t>ジムキョクイン</t>
    </rPh>
    <rPh sb="10" eb="12">
      <t>シャレイ</t>
    </rPh>
    <phoneticPr fontId="5"/>
  </si>
  <si>
    <t>通信運搬費（切手等）</t>
    <rPh sb="2" eb="4">
      <t>ウンパン</t>
    </rPh>
    <rPh sb="6" eb="8">
      <t>キッテ</t>
    </rPh>
    <rPh sb="8" eb="9">
      <t>ナド</t>
    </rPh>
    <phoneticPr fontId="5"/>
  </si>
  <si>
    <t>事業費　小　計（Ａ）</t>
    <rPh sb="0" eb="3">
      <t>ジギョウヒ</t>
    </rPh>
    <phoneticPr fontId="5"/>
  </si>
  <si>
    <t>事務局費等　小　計（Ｂ）</t>
    <rPh sb="0" eb="4">
      <t>ジムキョクヒ</t>
    </rPh>
    <rPh sb="4" eb="5">
      <t>ナド</t>
    </rPh>
    <phoneticPr fontId="5"/>
  </si>
  <si>
    <t>合　　計（Ａ+Ｂ）</t>
    <phoneticPr fontId="5"/>
  </si>
  <si>
    <t>合　　計</t>
    <phoneticPr fontId="5"/>
  </si>
  <si>
    <t>支払内訳　　　　人×　　　　　円</t>
    <phoneticPr fontId="5"/>
  </si>
  <si>
    <t>　　地域教育ｺｰﾃﾞｨﾈｰﾀｰ委嘱済の場合のみ</t>
    <rPh sb="2" eb="6">
      <t>チイキキョウイク</t>
    </rPh>
    <rPh sb="15" eb="17">
      <t>イショク</t>
    </rPh>
    <rPh sb="17" eb="18">
      <t>スミ</t>
    </rPh>
    <rPh sb="19" eb="21">
      <t>バアイ</t>
    </rPh>
    <phoneticPr fontId="5"/>
  </si>
  <si>
    <t>行政区議長会から（振込手数料込）</t>
    <rPh sb="0" eb="3">
      <t>ギョウセイク</t>
    </rPh>
    <rPh sb="3" eb="5">
      <t>ギチョウ</t>
    </rPh>
    <rPh sb="5" eb="6">
      <t>カイ</t>
    </rPh>
    <rPh sb="14" eb="15">
      <t>コミ</t>
    </rPh>
    <phoneticPr fontId="5"/>
  </si>
  <si>
    <t>活性化予算　再配分記入欄</t>
    <rPh sb="6" eb="9">
      <t>サイハイブン</t>
    </rPh>
    <rPh sb="9" eb="12">
      <t>キニュウラン</t>
    </rPh>
    <phoneticPr fontId="5"/>
  </si>
  <si>
    <t>活性化予算</t>
    <phoneticPr fontId="5"/>
  </si>
  <si>
    <t>　　活性化予算配分ある場合のみ</t>
    <rPh sb="11" eb="13">
      <t>バアイ</t>
    </rPh>
    <phoneticPr fontId="5"/>
  </si>
  <si>
    <t xml:space="preserve">
●●フェスタ</t>
    <phoneticPr fontId="5"/>
  </si>
  <si>
    <t>印刷費</t>
    <rPh sb="0" eb="3">
      <t>インサツヒ</t>
    </rPh>
    <phoneticPr fontId="5"/>
  </si>
  <si>
    <t>消耗品費</t>
    <rPh sb="0" eb="4">
      <t>ショウモウヒンヒ</t>
    </rPh>
    <phoneticPr fontId="5"/>
  </si>
  <si>
    <t>役務費</t>
    <rPh sb="0" eb="3">
      <t>エキムヒ</t>
    </rPh>
    <phoneticPr fontId="5"/>
  </si>
  <si>
    <t>チラシ印刷</t>
    <rPh sb="3" eb="5">
      <t>インサツ</t>
    </rPh>
    <phoneticPr fontId="5"/>
  </si>
  <si>
    <t>文房具</t>
    <rPh sb="0" eb="3">
      <t>ブンボウグ</t>
    </rPh>
    <phoneticPr fontId="5"/>
  </si>
  <si>
    <t>スタッフお茶</t>
    <rPh sb="5" eb="6">
      <t>チャ</t>
    </rPh>
    <phoneticPr fontId="5"/>
  </si>
  <si>
    <t>支払内訳　　１０人×５００円</t>
    <phoneticPr fontId="5"/>
  </si>
  <si>
    <t xml:space="preserve">
子ども会議</t>
    <rPh sb="1" eb="2">
      <t>コ</t>
    </rPh>
    <rPh sb="4" eb="6">
      <t>カイギ</t>
    </rPh>
    <phoneticPr fontId="5"/>
  </si>
  <si>
    <t>講師謝礼　４人×２，５００円</t>
    <rPh sb="0" eb="2">
      <t>コウシ</t>
    </rPh>
    <rPh sb="2" eb="4">
      <t>シャレイ</t>
    </rPh>
    <rPh sb="6" eb="7">
      <t>ニン</t>
    </rPh>
    <rPh sb="13" eb="14">
      <t>エン</t>
    </rPh>
    <phoneticPr fontId="5"/>
  </si>
  <si>
    <t>消耗品費</t>
    <rPh sb="0" eb="3">
      <t>ショウモウヒン</t>
    </rPh>
    <rPh sb="3" eb="4">
      <t>ヒ</t>
    </rPh>
    <phoneticPr fontId="5"/>
  </si>
  <si>
    <t>用紙、文房具</t>
    <rPh sb="0" eb="2">
      <t>ヨウシ</t>
    </rPh>
    <rPh sb="3" eb="6">
      <t>ブンボウグ</t>
    </rPh>
    <phoneticPr fontId="5"/>
  </si>
  <si>
    <t xml:space="preserve">
ネットワーク会議</t>
    <rPh sb="7" eb="9">
      <t>カイギ</t>
    </rPh>
    <phoneticPr fontId="5"/>
  </si>
  <si>
    <t>配布資料</t>
    <rPh sb="0" eb="2">
      <t>ハイフ</t>
    </rPh>
    <rPh sb="2" eb="4">
      <t>シリョウ</t>
    </rPh>
    <phoneticPr fontId="5"/>
  </si>
  <si>
    <t>通信運搬費（オンライン等)</t>
    <phoneticPr fontId="5"/>
  </si>
  <si>
    <t>行政区議長会から（振込手数料込）
経費456,000円＋通信費（ｵﾝﾗｲﾝ等）66,000円</t>
    <rPh sb="0" eb="3">
      <t>ギョウセイク</t>
    </rPh>
    <rPh sb="3" eb="5">
      <t>ギチョウ</t>
    </rPh>
    <rPh sb="5" eb="6">
      <t>カイ</t>
    </rPh>
    <rPh sb="9" eb="11">
      <t>フリコミ</t>
    </rPh>
    <rPh sb="11" eb="14">
      <t>テスウリョウ</t>
    </rPh>
    <rPh sb="14" eb="15">
      <t>コミ</t>
    </rPh>
    <rPh sb="17" eb="19">
      <t>ケイヒ</t>
    </rPh>
    <rPh sb="26" eb="27">
      <t>エン</t>
    </rPh>
    <rPh sb="28" eb="31">
      <t>ツウシンヒ</t>
    </rPh>
    <rPh sb="37" eb="38">
      <t>トウ</t>
    </rPh>
    <rPh sb="45" eb="46">
      <t>エン</t>
    </rPh>
    <phoneticPr fontId="5"/>
  </si>
  <si>
    <t>※令和７年度から利用できる範囲を拡大します</t>
    <rPh sb="1" eb="3">
      <t>レイワ</t>
    </rPh>
    <rPh sb="4" eb="6">
      <t>ネンド</t>
    </rPh>
    <rPh sb="8" eb="10">
      <t>リヨウ</t>
    </rPh>
    <rPh sb="13" eb="15">
      <t>ハンイ</t>
    </rPh>
    <rPh sb="16" eb="18">
      <t>カクダイ</t>
    </rPh>
    <phoneticPr fontId="5"/>
  </si>
  <si>
    <r>
      <t>令和８年度　</t>
    </r>
    <r>
      <rPr>
        <b/>
        <u/>
        <sz val="14"/>
        <rFont val="ＭＳ ゴシック"/>
        <family val="3"/>
        <charset val="128"/>
      </rPr>
      <t>　　　　　　区</t>
    </r>
    <r>
      <rPr>
        <b/>
        <sz val="14"/>
        <rFont val="ＭＳ ゴシック"/>
        <family val="3"/>
        <charset val="128"/>
      </rPr>
      <t>地域教育会議　予算書</t>
    </r>
    <rPh sb="0" eb="2">
      <t>レイワ</t>
    </rPh>
    <rPh sb="20" eb="23">
      <t>ヨサンショ</t>
    </rPh>
    <phoneticPr fontId="5"/>
  </si>
  <si>
    <r>
      <t>令和８年度　</t>
    </r>
    <r>
      <rPr>
        <b/>
        <u/>
        <sz val="14"/>
        <rFont val="ＭＳ ゴシック"/>
        <family val="3"/>
        <charset val="128"/>
      </rPr>
      <t>　　　　　　中学校区</t>
    </r>
    <r>
      <rPr>
        <b/>
        <sz val="14"/>
        <rFont val="ＭＳ ゴシック"/>
        <family val="3"/>
        <charset val="128"/>
      </rPr>
      <t>地域教育会議　予算書</t>
    </r>
    <rPh sb="0" eb="2">
      <t>レイワ</t>
    </rPh>
    <rPh sb="3" eb="5">
      <t>ネンド</t>
    </rPh>
    <rPh sb="23" eb="25">
      <t>ヨサン</t>
    </rPh>
    <phoneticPr fontId="5"/>
  </si>
  <si>
    <r>
      <t>令和８年度　</t>
    </r>
    <r>
      <rPr>
        <b/>
        <u/>
        <sz val="14"/>
        <rFont val="ＭＳ ゴシック"/>
        <family val="3"/>
        <charset val="128"/>
      </rPr>
      <t>●●中学校区</t>
    </r>
    <r>
      <rPr>
        <b/>
        <sz val="14"/>
        <rFont val="ＭＳ ゴシック"/>
        <family val="3"/>
        <charset val="128"/>
      </rPr>
      <t>地域教育会議　予算書</t>
    </r>
    <rPh sb="0" eb="2">
      <t>レイワ</t>
    </rPh>
    <rPh sb="3" eb="5">
      <t>ネンド</t>
    </rPh>
    <rPh sb="19" eb="21">
      <t>ヨサン</t>
    </rPh>
    <phoneticPr fontId="5"/>
  </si>
  <si>
    <t>コーディネーター謝金（Ｃ）</t>
    <rPh sb="8" eb="10">
      <t>シャキン</t>
    </rPh>
    <phoneticPr fontId="5"/>
  </si>
  <si>
    <t>合　　計（Ａ+Ｂ+Ｃ）</t>
    <phoneticPr fontId="5"/>
  </si>
  <si>
    <t>実施計画書４／５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</si>
</sst>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ゴシック"/>
      <family val="3"/>
      <charset val="128"/>
    </font>
    <font>
      <b/>
      <u/>
      <sz val="9"/>
      <color indexed="9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明朝"/>
      <family val="1"/>
      <charset val="128"/>
    </font>
    <font>
      <b/>
      <sz val="10.5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3" fontId="7" fillId="0" borderId="2" xfId="0" applyNumberFormat="1" applyFont="1" applyBorder="1" applyAlignment="1">
      <alignment vertical="center" wrapText="1"/>
    </xf>
    <xf numFmtId="0" fontId="13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2" fillId="0" borderId="0" xfId="0" applyFont="1">
      <alignment vertical="center"/>
    </xf>
    <xf numFmtId="3" fontId="7" fillId="0" borderId="7" xfId="0" applyNumberFormat="1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20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left" vertical="center" wrapText="1"/>
    </xf>
    <xf numFmtId="3" fontId="7" fillId="0" borderId="22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left" vertical="center" wrapText="1"/>
    </xf>
    <xf numFmtId="3" fontId="7" fillId="0" borderId="23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vertical="center" wrapText="1"/>
    </xf>
    <xf numFmtId="3" fontId="7" fillId="0" borderId="23" xfId="0" applyNumberFormat="1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3" fontId="7" fillId="0" borderId="24" xfId="0" applyNumberFormat="1" applyFont="1" applyBorder="1" applyAlignment="1">
      <alignment vertical="center" wrapText="1"/>
    </xf>
    <xf numFmtId="3" fontId="7" fillId="0" borderId="25" xfId="0" applyNumberFormat="1" applyFont="1" applyBorder="1" applyAlignment="1">
      <alignment horizontal="right" vertical="center" wrapText="1"/>
    </xf>
    <xf numFmtId="3" fontId="7" fillId="0" borderId="27" xfId="0" applyNumberFormat="1" applyFont="1" applyBorder="1" applyAlignment="1">
      <alignment horizontal="right" vertical="center" wrapText="1"/>
    </xf>
    <xf numFmtId="3" fontId="7" fillId="0" borderId="29" xfId="0" applyNumberFormat="1" applyFont="1" applyBorder="1" applyAlignment="1">
      <alignment horizontal="right" vertical="center" wrapText="1"/>
    </xf>
    <xf numFmtId="38" fontId="7" fillId="0" borderId="17" xfId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0" fontId="14" fillId="4" borderId="9" xfId="0" applyFont="1" applyFill="1" applyBorder="1" applyAlignment="1">
      <alignment horizontal="center" vertical="center" textRotation="255" wrapText="1"/>
    </xf>
    <xf numFmtId="3" fontId="7" fillId="2" borderId="2" xfId="0" applyNumberFormat="1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 wrapText="1"/>
    </xf>
    <xf numFmtId="3" fontId="7" fillId="4" borderId="5" xfId="0" applyNumberFormat="1" applyFont="1" applyFill="1" applyBorder="1" applyAlignment="1">
      <alignment vertical="center" wrapText="1"/>
    </xf>
    <xf numFmtId="38" fontId="7" fillId="0" borderId="5" xfId="1" applyFont="1" applyBorder="1" applyAlignment="1">
      <alignment horizontal="right" vertical="center" wrapText="1"/>
    </xf>
    <xf numFmtId="3" fontId="7" fillId="0" borderId="20" xfId="0" applyNumberFormat="1" applyFont="1" applyBorder="1" applyAlignment="1">
      <alignment vertical="center" wrapText="1"/>
    </xf>
    <xf numFmtId="38" fontId="7" fillId="0" borderId="20" xfId="1" applyFont="1" applyBorder="1" applyAlignment="1">
      <alignment horizontal="right" vertical="center" wrapText="1"/>
    </xf>
    <xf numFmtId="38" fontId="7" fillId="0" borderId="25" xfId="1" applyFont="1" applyBorder="1" applyAlignment="1">
      <alignment horizontal="center" vertical="center" wrapText="1"/>
    </xf>
    <xf numFmtId="38" fontId="7" fillId="0" borderId="26" xfId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 textRotation="255" wrapText="1"/>
    </xf>
    <xf numFmtId="0" fontId="4" fillId="4" borderId="15" xfId="0" applyFont="1" applyFill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5" xfId="0" applyFont="1" applyFill="1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textRotation="255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38" fontId="7" fillId="0" borderId="22" xfId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CC"/>
      <color rgb="FFFFFF99"/>
      <color rgb="FFCCFF99"/>
      <color rgb="FFCCFF66"/>
      <color rgb="FFB7EC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19050</xdr:rowOff>
        </xdr:from>
        <xdr:to>
          <xdr:col>4</xdr:col>
          <xdr:colOff>314325</xdr:colOff>
          <xdr:row>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19050</xdr:rowOff>
        </xdr:from>
        <xdr:to>
          <xdr:col>4</xdr:col>
          <xdr:colOff>314325</xdr:colOff>
          <xdr:row>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6</xdr:row>
          <xdr:rowOff>19050</xdr:rowOff>
        </xdr:from>
        <xdr:to>
          <xdr:col>4</xdr:col>
          <xdr:colOff>314325</xdr:colOff>
          <xdr:row>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7</xdr:row>
          <xdr:rowOff>19050</xdr:rowOff>
        </xdr:from>
        <xdr:to>
          <xdr:col>4</xdr:col>
          <xdr:colOff>314325</xdr:colOff>
          <xdr:row>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666750</xdr:colOff>
      <xdr:row>16</xdr:row>
      <xdr:rowOff>19050</xdr:rowOff>
    </xdr:from>
    <xdr:to>
      <xdr:col>5</xdr:col>
      <xdr:colOff>276225</xdr:colOff>
      <xdr:row>25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42975" y="3876675"/>
          <a:ext cx="5372100" cy="2314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200" b="1">
              <a:solidFill>
                <a:srgbClr val="FF0000">
                  <a:alpha val="46000"/>
                </a:srgbClr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zoomScaleNormal="100" workbookViewId="0">
      <selection activeCell="E1" sqref="E1:F1"/>
    </sheetView>
  </sheetViews>
  <sheetFormatPr defaultRowHeight="13.5"/>
  <cols>
    <col min="1" max="1" width="3.625" customWidth="1"/>
    <col min="2" max="2" width="22.375" customWidth="1"/>
    <col min="3" max="3" width="17" customWidth="1"/>
    <col min="4" max="5" width="18.125" customWidth="1"/>
    <col min="6" max="6" width="12.5" customWidth="1"/>
  </cols>
  <sheetData>
    <row r="1" spans="1:6" ht="18.75" customHeight="1">
      <c r="A1" s="11" t="s">
        <v>16</v>
      </c>
      <c r="B1" s="9"/>
      <c r="C1" s="9"/>
      <c r="D1" s="9"/>
      <c r="E1" s="79" t="s">
        <v>58</v>
      </c>
      <c r="F1" s="79"/>
    </row>
    <row r="2" spans="1:6" ht="6" customHeight="1">
      <c r="F2" s="6"/>
    </row>
    <row r="3" spans="1:6" ht="20.45" customHeight="1">
      <c r="A3" s="64" t="s">
        <v>54</v>
      </c>
      <c r="B3" s="65"/>
      <c r="C3" s="65"/>
      <c r="D3" s="65"/>
      <c r="E3" s="65"/>
      <c r="F3" s="65"/>
    </row>
    <row r="4" spans="1:6" ht="20.45" customHeight="1">
      <c r="A4" s="10" t="s">
        <v>9</v>
      </c>
      <c r="B4" s="1"/>
      <c r="C4" s="1"/>
      <c r="D4" s="1"/>
      <c r="E4" s="1"/>
      <c r="F4" s="6"/>
    </row>
    <row r="5" spans="1:6" ht="20.45" customHeight="1">
      <c r="A5" s="66" t="s">
        <v>0</v>
      </c>
      <c r="B5" s="66"/>
      <c r="C5" s="66"/>
      <c r="D5" s="17" t="s">
        <v>1</v>
      </c>
      <c r="E5" s="66" t="s">
        <v>2</v>
      </c>
      <c r="F5" s="66"/>
    </row>
    <row r="6" spans="1:6" ht="20.45" customHeight="1" thickBot="1">
      <c r="A6" s="91" t="s">
        <v>3</v>
      </c>
      <c r="B6" s="91"/>
      <c r="C6" s="91"/>
      <c r="D6" s="4">
        <v>219000</v>
      </c>
      <c r="E6" s="87" t="s">
        <v>32</v>
      </c>
      <c r="F6" s="87"/>
    </row>
    <row r="7" spans="1:6" ht="20.45" customHeight="1" thickTop="1" thickBot="1">
      <c r="A7" s="92" t="s">
        <v>11</v>
      </c>
      <c r="B7" s="93"/>
      <c r="C7" s="94"/>
      <c r="D7" s="32"/>
      <c r="E7" s="95" t="s">
        <v>31</v>
      </c>
      <c r="F7" s="96"/>
    </row>
    <row r="8" spans="1:6" ht="20.45" customHeight="1" thickTop="1" thickBot="1">
      <c r="A8" s="88" t="s">
        <v>34</v>
      </c>
      <c r="B8" s="88"/>
      <c r="C8" s="88"/>
      <c r="D8" s="31"/>
      <c r="E8" s="71" t="s">
        <v>35</v>
      </c>
      <c r="F8" s="71"/>
    </row>
    <row r="9" spans="1:6" ht="23.25" customHeight="1" thickBot="1">
      <c r="A9" s="62" t="s">
        <v>29</v>
      </c>
      <c r="B9" s="63"/>
      <c r="C9" s="63"/>
      <c r="D9" s="19">
        <f>SUM(D6:D8)</f>
        <v>219000</v>
      </c>
      <c r="E9" s="89"/>
      <c r="F9" s="90"/>
    </row>
    <row r="10" spans="1:6" ht="20.45" customHeight="1">
      <c r="A10" s="10" t="s">
        <v>10</v>
      </c>
      <c r="B10" s="1"/>
      <c r="C10" s="1"/>
      <c r="D10" s="1"/>
      <c r="E10" s="1"/>
      <c r="F10" s="1"/>
    </row>
    <row r="11" spans="1:6" ht="20.25" customHeight="1">
      <c r="A11" s="72" t="s">
        <v>5</v>
      </c>
      <c r="B11" s="13" t="s">
        <v>6</v>
      </c>
      <c r="C11" s="14" t="s">
        <v>0</v>
      </c>
      <c r="D11" s="15" t="s">
        <v>1</v>
      </c>
      <c r="E11" s="75" t="s">
        <v>2</v>
      </c>
      <c r="F11" s="76"/>
    </row>
    <row r="12" spans="1:6" ht="18.75" customHeight="1">
      <c r="A12" s="73"/>
      <c r="B12" s="52" t="s">
        <v>7</v>
      </c>
      <c r="C12" s="20"/>
      <c r="D12" s="21"/>
      <c r="E12" s="45"/>
      <c r="F12" s="46"/>
    </row>
    <row r="13" spans="1:6" ht="18.75" customHeight="1">
      <c r="A13" s="73"/>
      <c r="B13" s="53"/>
      <c r="C13" s="22"/>
      <c r="D13" s="23"/>
      <c r="E13" s="47"/>
      <c r="F13" s="48"/>
    </row>
    <row r="14" spans="1:6" ht="18.75" customHeight="1">
      <c r="A14" s="73"/>
      <c r="B14" s="53"/>
      <c r="C14" s="24"/>
      <c r="D14" s="25"/>
      <c r="E14" s="47"/>
      <c r="F14" s="48"/>
    </row>
    <row r="15" spans="1:6" ht="18.75" customHeight="1">
      <c r="A15" s="73"/>
      <c r="B15" s="53"/>
      <c r="C15" s="26" t="s">
        <v>22</v>
      </c>
      <c r="D15" s="27"/>
      <c r="E15" s="49" t="s">
        <v>19</v>
      </c>
      <c r="F15" s="49"/>
    </row>
    <row r="16" spans="1:6" ht="18.75" customHeight="1">
      <c r="A16" s="73"/>
      <c r="B16" s="54"/>
      <c r="C16" s="2" t="s">
        <v>4</v>
      </c>
      <c r="D16" s="3">
        <f>SUM(D12:D15)</f>
        <v>0</v>
      </c>
      <c r="E16" s="50"/>
      <c r="F16" s="51"/>
    </row>
    <row r="17" spans="1:6" ht="18.75" customHeight="1">
      <c r="A17" s="73"/>
      <c r="B17" s="52" t="s">
        <v>7</v>
      </c>
      <c r="C17" s="20"/>
      <c r="D17" s="21"/>
      <c r="E17" s="45"/>
      <c r="F17" s="46"/>
    </row>
    <row r="18" spans="1:6" ht="18.75" customHeight="1">
      <c r="A18" s="73"/>
      <c r="B18" s="53"/>
      <c r="C18" s="22"/>
      <c r="D18" s="23"/>
      <c r="E18" s="47"/>
      <c r="F18" s="48"/>
    </row>
    <row r="19" spans="1:6" ht="18.75" customHeight="1">
      <c r="A19" s="73"/>
      <c r="B19" s="53"/>
      <c r="C19" s="24"/>
      <c r="D19" s="25"/>
      <c r="E19" s="47"/>
      <c r="F19" s="48"/>
    </row>
    <row r="20" spans="1:6" ht="18.75" customHeight="1">
      <c r="A20" s="73"/>
      <c r="B20" s="53"/>
      <c r="C20" s="26" t="s">
        <v>22</v>
      </c>
      <c r="D20" s="27"/>
      <c r="E20" s="49" t="s">
        <v>19</v>
      </c>
      <c r="F20" s="49"/>
    </row>
    <row r="21" spans="1:6" ht="18.75" customHeight="1">
      <c r="A21" s="73"/>
      <c r="B21" s="54"/>
      <c r="C21" s="2" t="s">
        <v>4</v>
      </c>
      <c r="D21" s="3">
        <f>SUM(D17:D20)</f>
        <v>0</v>
      </c>
      <c r="E21" s="50"/>
      <c r="F21" s="51"/>
    </row>
    <row r="22" spans="1:6" ht="18.75" customHeight="1">
      <c r="A22" s="73"/>
      <c r="B22" s="52" t="s">
        <v>7</v>
      </c>
      <c r="C22" s="20"/>
      <c r="D22" s="21"/>
      <c r="E22" s="45"/>
      <c r="F22" s="46"/>
    </row>
    <row r="23" spans="1:6" ht="18.75" customHeight="1">
      <c r="A23" s="73"/>
      <c r="B23" s="53"/>
      <c r="C23" s="22"/>
      <c r="D23" s="23"/>
      <c r="E23" s="47"/>
      <c r="F23" s="48"/>
    </row>
    <row r="24" spans="1:6" ht="18.75" customHeight="1">
      <c r="A24" s="73"/>
      <c r="B24" s="53"/>
      <c r="C24" s="24"/>
      <c r="D24" s="25"/>
      <c r="E24" s="47"/>
      <c r="F24" s="48"/>
    </row>
    <row r="25" spans="1:6" ht="18.75" customHeight="1">
      <c r="A25" s="73"/>
      <c r="B25" s="53"/>
      <c r="C25" s="26" t="s">
        <v>22</v>
      </c>
      <c r="D25" s="27"/>
      <c r="E25" s="49" t="s">
        <v>19</v>
      </c>
      <c r="F25" s="49"/>
    </row>
    <row r="26" spans="1:6" ht="18.75" customHeight="1">
      <c r="A26" s="73"/>
      <c r="B26" s="54"/>
      <c r="C26" s="2" t="s">
        <v>4</v>
      </c>
      <c r="D26" s="3">
        <f>SUM(D22:D25)</f>
        <v>0</v>
      </c>
      <c r="E26" s="50"/>
      <c r="F26" s="51"/>
    </row>
    <row r="27" spans="1:6" ht="18.75" customHeight="1">
      <c r="A27" s="73"/>
      <c r="B27" s="52" t="s">
        <v>8</v>
      </c>
      <c r="C27" s="20"/>
      <c r="D27" s="21"/>
      <c r="E27" s="45"/>
      <c r="F27" s="46"/>
    </row>
    <row r="28" spans="1:6" ht="18.75" customHeight="1">
      <c r="A28" s="73"/>
      <c r="B28" s="53"/>
      <c r="C28" s="22"/>
      <c r="D28" s="23"/>
      <c r="E28" s="47"/>
      <c r="F28" s="48"/>
    </row>
    <row r="29" spans="1:6" ht="18.75" customHeight="1">
      <c r="A29" s="73"/>
      <c r="B29" s="53"/>
      <c r="C29" s="24"/>
      <c r="D29" s="25"/>
      <c r="E29" s="47"/>
      <c r="F29" s="48"/>
    </row>
    <row r="30" spans="1:6" ht="18.75" customHeight="1">
      <c r="A30" s="73"/>
      <c r="B30" s="53"/>
      <c r="C30" s="26" t="s">
        <v>22</v>
      </c>
      <c r="D30" s="27"/>
      <c r="E30" s="49" t="s">
        <v>19</v>
      </c>
      <c r="F30" s="49"/>
    </row>
    <row r="31" spans="1:6" ht="18.75" customHeight="1">
      <c r="A31" s="74"/>
      <c r="B31" s="54"/>
      <c r="C31" s="2" t="s">
        <v>4</v>
      </c>
      <c r="D31" s="3">
        <f>SUM(D27:D30)</f>
        <v>0</v>
      </c>
      <c r="E31" s="50"/>
      <c r="F31" s="51"/>
    </row>
    <row r="32" spans="1:6" ht="20.25" customHeight="1">
      <c r="A32" s="57" t="s">
        <v>26</v>
      </c>
      <c r="B32" s="57"/>
      <c r="C32" s="57"/>
      <c r="D32" s="16">
        <f>D16+D21+D26+D31</f>
        <v>0</v>
      </c>
      <c r="E32" s="83"/>
      <c r="F32" s="84"/>
    </row>
    <row r="33" spans="1:6" ht="18.75" customHeight="1">
      <c r="A33" s="69" t="s">
        <v>12</v>
      </c>
      <c r="B33" s="85" t="s">
        <v>15</v>
      </c>
      <c r="C33" s="86"/>
      <c r="D33" s="28"/>
      <c r="E33" s="41"/>
      <c r="F33" s="42"/>
    </row>
    <row r="34" spans="1:6" ht="18.75" customHeight="1">
      <c r="A34" s="70"/>
      <c r="B34" s="58" t="s">
        <v>23</v>
      </c>
      <c r="C34" s="59"/>
      <c r="D34" s="29"/>
      <c r="E34" s="43"/>
      <c r="F34" s="44"/>
    </row>
    <row r="35" spans="1:6" ht="18.75" customHeight="1">
      <c r="A35" s="70"/>
      <c r="B35" s="58" t="s">
        <v>18</v>
      </c>
      <c r="C35" s="59"/>
      <c r="D35" s="29"/>
      <c r="E35" s="43"/>
      <c r="F35" s="44"/>
    </row>
    <row r="36" spans="1:6" ht="18.75" customHeight="1">
      <c r="A36" s="70"/>
      <c r="B36" s="58" t="s">
        <v>24</v>
      </c>
      <c r="C36" s="59"/>
      <c r="D36" s="29"/>
      <c r="E36" s="43"/>
      <c r="F36" s="44"/>
    </row>
    <row r="37" spans="1:6" ht="18.75" customHeight="1">
      <c r="A37" s="70"/>
      <c r="B37" s="58" t="s">
        <v>17</v>
      </c>
      <c r="C37" s="59"/>
      <c r="D37" s="29"/>
      <c r="E37" s="43"/>
      <c r="F37" s="44"/>
    </row>
    <row r="38" spans="1:6" ht="18.75" customHeight="1" thickBot="1">
      <c r="A38" s="70"/>
      <c r="B38" s="55" t="s">
        <v>25</v>
      </c>
      <c r="C38" s="56"/>
      <c r="D38" s="30"/>
      <c r="E38" s="77"/>
      <c r="F38" s="78"/>
    </row>
    <row r="39" spans="1:6" ht="18.75" customHeight="1" thickTop="1" thickBot="1">
      <c r="A39" s="60" t="s">
        <v>27</v>
      </c>
      <c r="B39" s="60"/>
      <c r="C39" s="60"/>
      <c r="D39" s="18">
        <f>SUM(D33:D38)</f>
        <v>0</v>
      </c>
      <c r="E39" s="61"/>
      <c r="F39" s="61"/>
    </row>
    <row r="40" spans="1:6" ht="27" customHeight="1" thickTop="1" thickBot="1">
      <c r="A40" s="33" t="s">
        <v>13</v>
      </c>
      <c r="B40" s="80" t="s">
        <v>56</v>
      </c>
      <c r="C40" s="81"/>
      <c r="D40" s="5"/>
      <c r="E40" s="80" t="s">
        <v>14</v>
      </c>
      <c r="F40" s="82"/>
    </row>
    <row r="41" spans="1:6" ht="23.25" customHeight="1" thickTop="1" thickBot="1">
      <c r="A41" s="62" t="s">
        <v>57</v>
      </c>
      <c r="B41" s="63"/>
      <c r="C41" s="63"/>
      <c r="D41" s="19">
        <f>D32+D39+D40</f>
        <v>0</v>
      </c>
      <c r="E41" s="67"/>
      <c r="F41" s="68"/>
    </row>
  </sheetData>
  <mergeCells count="59">
    <mergeCell ref="E1:F1"/>
    <mergeCell ref="B40:C40"/>
    <mergeCell ref="E40:F40"/>
    <mergeCell ref="E31:F31"/>
    <mergeCell ref="E19:F19"/>
    <mergeCell ref="E32:F32"/>
    <mergeCell ref="E37:F37"/>
    <mergeCell ref="B33:C33"/>
    <mergeCell ref="E5:F5"/>
    <mergeCell ref="E6:F6"/>
    <mergeCell ref="A8:C8"/>
    <mergeCell ref="A9:C9"/>
    <mergeCell ref="E9:F9"/>
    <mergeCell ref="A6:C6"/>
    <mergeCell ref="A7:C7"/>
    <mergeCell ref="E7:F7"/>
    <mergeCell ref="A39:C39"/>
    <mergeCell ref="E39:F39"/>
    <mergeCell ref="A41:C41"/>
    <mergeCell ref="E36:F36"/>
    <mergeCell ref="A3:F3"/>
    <mergeCell ref="A5:C5"/>
    <mergeCell ref="E41:F41"/>
    <mergeCell ref="A33:A38"/>
    <mergeCell ref="E8:F8"/>
    <mergeCell ref="A11:A31"/>
    <mergeCell ref="E11:F11"/>
    <mergeCell ref="E16:F16"/>
    <mergeCell ref="B12:B16"/>
    <mergeCell ref="E30:F30"/>
    <mergeCell ref="E38:F38"/>
    <mergeCell ref="B37:C37"/>
    <mergeCell ref="B38:C38"/>
    <mergeCell ref="A32:C32"/>
    <mergeCell ref="B35:C35"/>
    <mergeCell ref="B36:C36"/>
    <mergeCell ref="B34:C34"/>
    <mergeCell ref="B22:B26"/>
    <mergeCell ref="B27:B31"/>
    <mergeCell ref="B17:B21"/>
    <mergeCell ref="E22:F22"/>
    <mergeCell ref="E23:F23"/>
    <mergeCell ref="E27:F27"/>
    <mergeCell ref="E28:F28"/>
    <mergeCell ref="E24:F24"/>
    <mergeCell ref="E25:F25"/>
    <mergeCell ref="E26:F26"/>
    <mergeCell ref="E33:F33"/>
    <mergeCell ref="E34:F34"/>
    <mergeCell ref="E35:F35"/>
    <mergeCell ref="E12:F12"/>
    <mergeCell ref="E13:F13"/>
    <mergeCell ref="E14:F14"/>
    <mergeCell ref="E17:F17"/>
    <mergeCell ref="E18:F18"/>
    <mergeCell ref="E15:F15"/>
    <mergeCell ref="E20:F20"/>
    <mergeCell ref="E21:F21"/>
    <mergeCell ref="E29:F29"/>
  </mergeCells>
  <phoneticPr fontId="5"/>
  <pageMargins left="0.78740157480314965" right="0.78740157480314965" top="0.39370078740157483" bottom="0.39370078740157483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9525</xdr:colOff>
                    <xdr:row>6</xdr:row>
                    <xdr:rowOff>19050</xdr:rowOff>
                  </from>
                  <to>
                    <xdr:col>4</xdr:col>
                    <xdr:colOff>314325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4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1"/>
  <sheetViews>
    <sheetView zoomScaleNormal="100" workbookViewId="0">
      <selection activeCell="E1" sqref="E1:F1"/>
    </sheetView>
  </sheetViews>
  <sheetFormatPr defaultRowHeight="13.5"/>
  <cols>
    <col min="1" max="1" width="3.625" customWidth="1"/>
    <col min="2" max="2" width="22.375" customWidth="1"/>
    <col min="3" max="3" width="16.75" customWidth="1"/>
    <col min="4" max="5" width="18.125" customWidth="1"/>
    <col min="6" max="6" width="12.5" customWidth="1"/>
  </cols>
  <sheetData>
    <row r="1" spans="1:6" s="9" customFormat="1" ht="18.75" customHeight="1">
      <c r="A1" s="11" t="s">
        <v>16</v>
      </c>
      <c r="E1" s="79" t="s">
        <v>58</v>
      </c>
      <c r="F1" s="79"/>
    </row>
    <row r="2" spans="1:6" ht="7.5" customHeight="1">
      <c r="E2" s="7"/>
      <c r="F2" s="7"/>
    </row>
    <row r="3" spans="1:6" ht="20.45" customHeight="1">
      <c r="A3" s="64" t="s">
        <v>53</v>
      </c>
      <c r="B3" s="65"/>
      <c r="C3" s="65"/>
      <c r="D3" s="65"/>
      <c r="E3" s="65"/>
      <c r="F3" s="65"/>
    </row>
    <row r="4" spans="1:6" ht="20.45" customHeight="1">
      <c r="A4" s="10" t="s">
        <v>9</v>
      </c>
      <c r="B4" s="1"/>
      <c r="C4" s="1"/>
      <c r="D4" s="1"/>
      <c r="E4" s="1"/>
      <c r="F4" s="6"/>
    </row>
    <row r="5" spans="1:6" ht="20.45" customHeight="1">
      <c r="A5" s="66" t="s">
        <v>0</v>
      </c>
      <c r="B5" s="66"/>
      <c r="C5" s="66"/>
      <c r="D5" s="17" t="s">
        <v>1</v>
      </c>
      <c r="E5" s="66" t="s">
        <v>2</v>
      </c>
      <c r="F5" s="66"/>
    </row>
    <row r="6" spans="1:6" ht="36" customHeight="1">
      <c r="A6" s="110" t="s">
        <v>3</v>
      </c>
      <c r="B6" s="110"/>
      <c r="C6" s="110"/>
      <c r="D6" s="3">
        <v>522000</v>
      </c>
      <c r="E6" s="87" t="s">
        <v>51</v>
      </c>
      <c r="F6" s="87"/>
    </row>
    <row r="7" spans="1:6" ht="20.45" customHeight="1" thickBot="1">
      <c r="A7" s="112" t="s">
        <v>33</v>
      </c>
      <c r="B7" s="112"/>
      <c r="C7" s="112"/>
      <c r="D7" s="38"/>
      <c r="E7" s="71" t="s">
        <v>21</v>
      </c>
      <c r="F7" s="71"/>
    </row>
    <row r="8" spans="1:6" ht="24" customHeight="1" thickBot="1">
      <c r="A8" s="101" t="s">
        <v>29</v>
      </c>
      <c r="B8" s="102"/>
      <c r="C8" s="102"/>
      <c r="D8" s="40">
        <f>SUM(D6:D7)</f>
        <v>522000</v>
      </c>
      <c r="E8" s="89"/>
      <c r="F8" s="90"/>
    </row>
    <row r="9" spans="1:6" ht="20.45" customHeight="1">
      <c r="A9" s="10" t="s">
        <v>10</v>
      </c>
      <c r="B9" s="1"/>
      <c r="C9" s="1"/>
      <c r="D9" s="1"/>
      <c r="E9" s="1"/>
      <c r="F9" s="1"/>
    </row>
    <row r="10" spans="1:6" ht="20.45" customHeight="1">
      <c r="A10" s="72" t="s">
        <v>5</v>
      </c>
      <c r="B10" s="13" t="s">
        <v>6</v>
      </c>
      <c r="C10" s="14" t="s">
        <v>0</v>
      </c>
      <c r="D10" s="15" t="s">
        <v>1</v>
      </c>
      <c r="E10" s="111" t="s">
        <v>2</v>
      </c>
      <c r="F10" s="111"/>
    </row>
    <row r="11" spans="1:6" ht="20.45" customHeight="1">
      <c r="A11" s="73"/>
      <c r="B11" s="52" t="s">
        <v>7</v>
      </c>
      <c r="C11" s="20"/>
      <c r="D11" s="21"/>
      <c r="E11" s="98"/>
      <c r="F11" s="98"/>
    </row>
    <row r="12" spans="1:6" ht="20.45" customHeight="1">
      <c r="A12" s="73"/>
      <c r="B12" s="53"/>
      <c r="C12" s="22"/>
      <c r="D12" s="23"/>
      <c r="E12" s="99"/>
      <c r="F12" s="99"/>
    </row>
    <row r="13" spans="1:6" ht="20.45" customHeight="1">
      <c r="A13" s="73"/>
      <c r="B13" s="53"/>
      <c r="C13" s="24"/>
      <c r="D13" s="25"/>
      <c r="E13" s="99"/>
      <c r="F13" s="99"/>
    </row>
    <row r="14" spans="1:6" ht="20.45" customHeight="1">
      <c r="A14" s="73"/>
      <c r="B14" s="53"/>
      <c r="C14" s="26" t="s">
        <v>22</v>
      </c>
      <c r="D14" s="27"/>
      <c r="E14" s="49" t="s">
        <v>30</v>
      </c>
      <c r="F14" s="49"/>
    </row>
    <row r="15" spans="1:6" ht="20.45" customHeight="1">
      <c r="A15" s="73"/>
      <c r="B15" s="54"/>
      <c r="C15" s="2" t="s">
        <v>4</v>
      </c>
      <c r="D15" s="3">
        <f>SUM(D11:D14)</f>
        <v>0</v>
      </c>
      <c r="E15" s="100"/>
      <c r="F15" s="100"/>
    </row>
    <row r="16" spans="1:6" ht="20.45" customHeight="1">
      <c r="A16" s="73"/>
      <c r="B16" s="52" t="s">
        <v>7</v>
      </c>
      <c r="C16" s="20"/>
      <c r="D16" s="21"/>
      <c r="E16" s="98"/>
      <c r="F16" s="98"/>
    </row>
    <row r="17" spans="1:6" ht="20.45" customHeight="1">
      <c r="A17" s="73"/>
      <c r="B17" s="53"/>
      <c r="C17" s="22"/>
      <c r="D17" s="23"/>
      <c r="E17" s="99"/>
      <c r="F17" s="99"/>
    </row>
    <row r="18" spans="1:6" ht="20.45" customHeight="1">
      <c r="A18" s="73"/>
      <c r="B18" s="53"/>
      <c r="C18" s="24"/>
      <c r="D18" s="25"/>
      <c r="E18" s="97"/>
      <c r="F18" s="97"/>
    </row>
    <row r="19" spans="1:6" ht="20.45" customHeight="1">
      <c r="A19" s="73"/>
      <c r="B19" s="53"/>
      <c r="C19" s="26" t="s">
        <v>22</v>
      </c>
      <c r="D19" s="27"/>
      <c r="E19" s="49" t="s">
        <v>19</v>
      </c>
      <c r="F19" s="49"/>
    </row>
    <row r="20" spans="1:6" ht="20.45" customHeight="1">
      <c r="A20" s="73"/>
      <c r="B20" s="54"/>
      <c r="C20" s="2" t="s">
        <v>4</v>
      </c>
      <c r="D20" s="3">
        <f>SUM(D16:D19)</f>
        <v>0</v>
      </c>
      <c r="E20" s="100"/>
      <c r="F20" s="100"/>
    </row>
    <row r="21" spans="1:6" ht="20.45" customHeight="1">
      <c r="A21" s="73"/>
      <c r="B21" s="52" t="s">
        <v>7</v>
      </c>
      <c r="C21" s="20"/>
      <c r="D21" s="21"/>
      <c r="E21" s="98"/>
      <c r="F21" s="98"/>
    </row>
    <row r="22" spans="1:6" ht="20.45" customHeight="1">
      <c r="A22" s="73"/>
      <c r="B22" s="53"/>
      <c r="C22" s="22"/>
      <c r="D22" s="23"/>
      <c r="E22" s="99"/>
      <c r="F22" s="99"/>
    </row>
    <row r="23" spans="1:6" ht="20.45" customHeight="1">
      <c r="A23" s="73"/>
      <c r="B23" s="53"/>
      <c r="C23" s="24"/>
      <c r="D23" s="25"/>
      <c r="E23" s="97"/>
      <c r="F23" s="97"/>
    </row>
    <row r="24" spans="1:6" ht="20.45" customHeight="1">
      <c r="A24" s="73"/>
      <c r="B24" s="53"/>
      <c r="C24" s="26" t="s">
        <v>22</v>
      </c>
      <c r="D24" s="27"/>
      <c r="E24" s="49" t="s">
        <v>19</v>
      </c>
      <c r="F24" s="49"/>
    </row>
    <row r="25" spans="1:6" ht="20.45" customHeight="1">
      <c r="A25" s="73"/>
      <c r="B25" s="54"/>
      <c r="C25" s="2" t="s">
        <v>4</v>
      </c>
      <c r="D25" s="3">
        <f>SUM(D21:D24)</f>
        <v>0</v>
      </c>
      <c r="E25" s="100"/>
      <c r="F25" s="100"/>
    </row>
    <row r="26" spans="1:6" ht="20.45" customHeight="1">
      <c r="A26" s="73"/>
      <c r="B26" s="52" t="s">
        <v>8</v>
      </c>
      <c r="C26" s="20"/>
      <c r="D26" s="21"/>
      <c r="E26" s="98"/>
      <c r="F26" s="98"/>
    </row>
    <row r="27" spans="1:6" ht="20.45" customHeight="1">
      <c r="A27" s="73"/>
      <c r="B27" s="53"/>
      <c r="C27" s="22"/>
      <c r="D27" s="23"/>
      <c r="E27" s="99"/>
      <c r="F27" s="99"/>
    </row>
    <row r="28" spans="1:6" ht="20.45" customHeight="1">
      <c r="A28" s="73"/>
      <c r="B28" s="53"/>
      <c r="C28" s="24"/>
      <c r="D28" s="25"/>
      <c r="E28" s="97"/>
      <c r="F28" s="97"/>
    </row>
    <row r="29" spans="1:6" ht="20.45" customHeight="1">
      <c r="A29" s="73"/>
      <c r="B29" s="53"/>
      <c r="C29" s="26" t="s">
        <v>22</v>
      </c>
      <c r="D29" s="27"/>
      <c r="E29" s="49" t="s">
        <v>19</v>
      </c>
      <c r="F29" s="49"/>
    </row>
    <row r="30" spans="1:6" ht="20.25" customHeight="1">
      <c r="A30" s="73"/>
      <c r="B30" s="54"/>
      <c r="C30" s="2" t="s">
        <v>4</v>
      </c>
      <c r="D30" s="3">
        <f>SUM(D26:D29)</f>
        <v>0</v>
      </c>
      <c r="E30" s="100"/>
      <c r="F30" s="100"/>
    </row>
    <row r="31" spans="1:6" ht="20.25" customHeight="1">
      <c r="A31" s="74"/>
      <c r="B31" s="50" t="s">
        <v>20</v>
      </c>
      <c r="C31" s="51"/>
      <c r="D31" s="8"/>
      <c r="E31" s="50"/>
      <c r="F31" s="51"/>
    </row>
    <row r="32" spans="1:6" ht="20.45" customHeight="1">
      <c r="A32" s="57" t="s">
        <v>26</v>
      </c>
      <c r="B32" s="57"/>
      <c r="C32" s="57"/>
      <c r="D32" s="34">
        <f>D15+D20+D25+D30+D31</f>
        <v>0</v>
      </c>
      <c r="E32" s="109"/>
      <c r="F32" s="109"/>
    </row>
    <row r="33" spans="1:6" ht="20.45" customHeight="1">
      <c r="A33" s="69" t="s">
        <v>12</v>
      </c>
      <c r="B33" s="85" t="s">
        <v>15</v>
      </c>
      <c r="C33" s="86"/>
      <c r="D33" s="35"/>
      <c r="E33" s="106"/>
      <c r="F33" s="106"/>
    </row>
    <row r="34" spans="1:6" ht="20.45" customHeight="1">
      <c r="A34" s="70"/>
      <c r="B34" s="58" t="s">
        <v>23</v>
      </c>
      <c r="C34" s="59"/>
      <c r="D34" s="36"/>
      <c r="E34" s="103"/>
      <c r="F34" s="103"/>
    </row>
    <row r="35" spans="1:6" ht="20.45" customHeight="1">
      <c r="A35" s="70"/>
      <c r="B35" s="58" t="s">
        <v>18</v>
      </c>
      <c r="C35" s="59"/>
      <c r="D35" s="36"/>
      <c r="E35" s="103"/>
      <c r="F35" s="103"/>
    </row>
    <row r="36" spans="1:6" ht="20.45" customHeight="1">
      <c r="A36" s="70"/>
      <c r="B36" s="58" t="s">
        <v>24</v>
      </c>
      <c r="C36" s="59"/>
      <c r="D36" s="36"/>
      <c r="E36" s="103"/>
      <c r="F36" s="103"/>
    </row>
    <row r="37" spans="1:6" ht="20.25" customHeight="1">
      <c r="A37" s="70"/>
      <c r="B37" s="58" t="s">
        <v>17</v>
      </c>
      <c r="C37" s="59"/>
      <c r="D37" s="36"/>
      <c r="E37" s="113"/>
      <c r="F37" s="114"/>
    </row>
    <row r="38" spans="1:6" ht="20.45" customHeight="1">
      <c r="A38" s="70"/>
      <c r="B38" s="58" t="s">
        <v>25</v>
      </c>
      <c r="C38" s="59"/>
      <c r="D38" s="36"/>
      <c r="E38" s="103"/>
      <c r="F38" s="103"/>
    </row>
    <row r="39" spans="1:6" ht="20.45" customHeight="1">
      <c r="A39" s="115"/>
      <c r="B39" s="107" t="s">
        <v>50</v>
      </c>
      <c r="C39" s="108"/>
      <c r="D39" s="12"/>
      <c r="E39" s="104" t="s">
        <v>52</v>
      </c>
      <c r="F39" s="105"/>
    </row>
    <row r="40" spans="1:6" ht="20.45" customHeight="1" thickBot="1">
      <c r="A40" s="60" t="s">
        <v>27</v>
      </c>
      <c r="B40" s="60"/>
      <c r="C40" s="60"/>
      <c r="D40" s="37">
        <f>SUM(D33:D39)</f>
        <v>0</v>
      </c>
      <c r="E40" s="61"/>
      <c r="F40" s="61"/>
    </row>
    <row r="41" spans="1:6" ht="24" customHeight="1" thickBot="1">
      <c r="A41" s="101" t="s">
        <v>28</v>
      </c>
      <c r="B41" s="102"/>
      <c r="C41" s="102"/>
      <c r="D41" s="39">
        <f>D32+D40</f>
        <v>0</v>
      </c>
      <c r="E41" s="67"/>
      <c r="F41" s="68"/>
    </row>
  </sheetData>
  <mergeCells count="59">
    <mergeCell ref="E41:F41"/>
    <mergeCell ref="E37:F37"/>
    <mergeCell ref="E38:F38"/>
    <mergeCell ref="A33:A39"/>
    <mergeCell ref="B34:C34"/>
    <mergeCell ref="B35:C35"/>
    <mergeCell ref="B36:C36"/>
    <mergeCell ref="B37:C37"/>
    <mergeCell ref="B38:C38"/>
    <mergeCell ref="E10:F10"/>
    <mergeCell ref="E15:F15"/>
    <mergeCell ref="A7:C7"/>
    <mergeCell ref="E14:F14"/>
    <mergeCell ref="A10:A31"/>
    <mergeCell ref="B16:B20"/>
    <mergeCell ref="E30:F30"/>
    <mergeCell ref="E7:F7"/>
    <mergeCell ref="A8:C8"/>
    <mergeCell ref="E8:F8"/>
    <mergeCell ref="B31:C31"/>
    <mergeCell ref="E31:F31"/>
    <mergeCell ref="B26:B30"/>
    <mergeCell ref="B11:B15"/>
    <mergeCell ref="E19:F19"/>
    <mergeCell ref="E20:F20"/>
    <mergeCell ref="E1:F1"/>
    <mergeCell ref="A3:F3"/>
    <mergeCell ref="A5:C5"/>
    <mergeCell ref="E5:F5"/>
    <mergeCell ref="E6:F6"/>
    <mergeCell ref="A6:C6"/>
    <mergeCell ref="B21:B25"/>
    <mergeCell ref="A40:C40"/>
    <mergeCell ref="E40:F40"/>
    <mergeCell ref="A41:C41"/>
    <mergeCell ref="E36:F36"/>
    <mergeCell ref="E39:F39"/>
    <mergeCell ref="E33:F33"/>
    <mergeCell ref="E34:F34"/>
    <mergeCell ref="E35:F35"/>
    <mergeCell ref="B39:C39"/>
    <mergeCell ref="E27:F27"/>
    <mergeCell ref="E28:F28"/>
    <mergeCell ref="B33:C33"/>
    <mergeCell ref="A32:C32"/>
    <mergeCell ref="E32:F32"/>
    <mergeCell ref="E29:F29"/>
    <mergeCell ref="E11:F11"/>
    <mergeCell ref="E12:F12"/>
    <mergeCell ref="E13:F13"/>
    <mergeCell ref="E16:F16"/>
    <mergeCell ref="E17:F17"/>
    <mergeCell ref="E18:F18"/>
    <mergeCell ref="E21:F21"/>
    <mergeCell ref="E22:F22"/>
    <mergeCell ref="E23:F23"/>
    <mergeCell ref="E26:F26"/>
    <mergeCell ref="E24:F24"/>
    <mergeCell ref="E25:F25"/>
  </mergeCells>
  <phoneticPr fontId="5"/>
  <pageMargins left="0.78740157480314965" right="0.78740157480314965" top="0.59055118110236227" bottom="0.59055118110236227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tabSelected="1" zoomScaleNormal="100" workbookViewId="0">
      <selection activeCell="E1" sqref="E1:F1"/>
    </sheetView>
  </sheetViews>
  <sheetFormatPr defaultRowHeight="13.5"/>
  <cols>
    <col min="1" max="1" width="3.625" customWidth="1"/>
    <col min="2" max="2" width="22.375" customWidth="1"/>
    <col min="3" max="3" width="17" customWidth="1"/>
    <col min="4" max="5" width="18.125" customWidth="1"/>
    <col min="6" max="6" width="12.5" customWidth="1"/>
  </cols>
  <sheetData>
    <row r="1" spans="1:6" ht="18.75" customHeight="1">
      <c r="A1" s="11" t="s">
        <v>16</v>
      </c>
      <c r="B1" s="9"/>
      <c r="C1" s="9"/>
      <c r="D1" s="9"/>
      <c r="E1" s="79" t="s">
        <v>58</v>
      </c>
      <c r="F1" s="79"/>
    </row>
    <row r="2" spans="1:6" ht="6" customHeight="1">
      <c r="F2" s="6"/>
    </row>
    <row r="3" spans="1:6" ht="20.45" customHeight="1">
      <c r="A3" s="64" t="s">
        <v>55</v>
      </c>
      <c r="B3" s="65"/>
      <c r="C3" s="65"/>
      <c r="D3" s="65"/>
      <c r="E3" s="65"/>
      <c r="F3" s="65"/>
    </row>
    <row r="4" spans="1:6" ht="20.45" customHeight="1">
      <c r="A4" s="10" t="s">
        <v>9</v>
      </c>
      <c r="B4" s="1"/>
      <c r="C4" s="1"/>
      <c r="D4" s="1"/>
      <c r="E4" s="1"/>
      <c r="F4" s="6"/>
    </row>
    <row r="5" spans="1:6" ht="20.45" customHeight="1">
      <c r="A5" s="66" t="s">
        <v>0</v>
      </c>
      <c r="B5" s="66"/>
      <c r="C5" s="66"/>
      <c r="D5" s="17" t="s">
        <v>1</v>
      </c>
      <c r="E5" s="66" t="s">
        <v>2</v>
      </c>
      <c r="F5" s="66"/>
    </row>
    <row r="6" spans="1:6" ht="20.45" customHeight="1" thickBot="1">
      <c r="A6" s="91" t="s">
        <v>3</v>
      </c>
      <c r="B6" s="91"/>
      <c r="C6" s="91"/>
      <c r="D6" s="4">
        <v>219000</v>
      </c>
      <c r="E6" s="87" t="s">
        <v>32</v>
      </c>
      <c r="F6" s="87"/>
    </row>
    <row r="7" spans="1:6" ht="20.45" customHeight="1" thickTop="1" thickBot="1">
      <c r="A7" s="92" t="s">
        <v>11</v>
      </c>
      <c r="B7" s="93"/>
      <c r="C7" s="94"/>
      <c r="D7" s="32">
        <v>148000</v>
      </c>
      <c r="E7" s="95" t="s">
        <v>31</v>
      </c>
      <c r="F7" s="96"/>
    </row>
    <row r="8" spans="1:6" ht="20.45" customHeight="1" thickTop="1" thickBot="1">
      <c r="A8" s="88" t="s">
        <v>34</v>
      </c>
      <c r="B8" s="88"/>
      <c r="C8" s="88"/>
      <c r="D8" s="31"/>
      <c r="E8" s="71" t="s">
        <v>35</v>
      </c>
      <c r="F8" s="71"/>
    </row>
    <row r="9" spans="1:6" ht="23.25" customHeight="1" thickBot="1">
      <c r="A9" s="62" t="s">
        <v>29</v>
      </c>
      <c r="B9" s="63"/>
      <c r="C9" s="63"/>
      <c r="D9" s="19">
        <f>SUM(D6:D8)</f>
        <v>367000</v>
      </c>
      <c r="E9" s="89"/>
      <c r="F9" s="90"/>
    </row>
    <row r="10" spans="1:6" ht="20.45" customHeight="1">
      <c r="A10" s="10" t="s">
        <v>10</v>
      </c>
      <c r="B10" s="1"/>
      <c r="C10" s="1"/>
      <c r="D10" s="1"/>
      <c r="E10" s="1"/>
      <c r="F10" s="1"/>
    </row>
    <row r="11" spans="1:6" ht="20.25" customHeight="1">
      <c r="A11" s="72" t="s">
        <v>5</v>
      </c>
      <c r="B11" s="13" t="s">
        <v>6</v>
      </c>
      <c r="C11" s="14" t="s">
        <v>0</v>
      </c>
      <c r="D11" s="15" t="s">
        <v>1</v>
      </c>
      <c r="E11" s="111" t="s">
        <v>2</v>
      </c>
      <c r="F11" s="111"/>
    </row>
    <row r="12" spans="1:6" ht="18.75" customHeight="1">
      <c r="A12" s="73"/>
      <c r="B12" s="52" t="s">
        <v>36</v>
      </c>
      <c r="C12" s="20" t="s">
        <v>37</v>
      </c>
      <c r="D12" s="21">
        <v>20000</v>
      </c>
      <c r="E12" s="98" t="s">
        <v>40</v>
      </c>
      <c r="F12" s="98"/>
    </row>
    <row r="13" spans="1:6" ht="18.75" customHeight="1">
      <c r="A13" s="73"/>
      <c r="B13" s="53"/>
      <c r="C13" s="22" t="s">
        <v>38</v>
      </c>
      <c r="D13" s="23">
        <v>15000</v>
      </c>
      <c r="E13" s="99" t="s">
        <v>41</v>
      </c>
      <c r="F13" s="99"/>
    </row>
    <row r="14" spans="1:6" ht="18.75" customHeight="1">
      <c r="A14" s="73"/>
      <c r="B14" s="53"/>
      <c r="C14" s="24" t="s">
        <v>39</v>
      </c>
      <c r="D14" s="25">
        <v>3000</v>
      </c>
      <c r="E14" s="99" t="s">
        <v>42</v>
      </c>
      <c r="F14" s="99"/>
    </row>
    <row r="15" spans="1:6" ht="18.75" customHeight="1">
      <c r="A15" s="73"/>
      <c r="B15" s="53"/>
      <c r="C15" s="26" t="s">
        <v>22</v>
      </c>
      <c r="D15" s="27">
        <v>5000</v>
      </c>
      <c r="E15" s="49" t="s">
        <v>43</v>
      </c>
      <c r="F15" s="49"/>
    </row>
    <row r="16" spans="1:6" ht="18.75" customHeight="1">
      <c r="A16" s="73"/>
      <c r="B16" s="54"/>
      <c r="C16" s="2" t="s">
        <v>4</v>
      </c>
      <c r="D16" s="3">
        <f>SUM(D12:D15)</f>
        <v>43000</v>
      </c>
      <c r="E16" s="100"/>
      <c r="F16" s="100"/>
    </row>
    <row r="17" spans="1:6" ht="18.75" customHeight="1">
      <c r="A17" s="73"/>
      <c r="B17" s="52" t="s">
        <v>44</v>
      </c>
      <c r="C17" s="20" t="s">
        <v>37</v>
      </c>
      <c r="D17" s="21">
        <v>20000</v>
      </c>
      <c r="E17" s="98" t="s">
        <v>40</v>
      </c>
      <c r="F17" s="98"/>
    </row>
    <row r="18" spans="1:6" ht="18.75" customHeight="1">
      <c r="A18" s="73"/>
      <c r="B18" s="53"/>
      <c r="C18" s="22" t="s">
        <v>46</v>
      </c>
      <c r="D18" s="23">
        <v>15000</v>
      </c>
      <c r="E18" s="99" t="s">
        <v>47</v>
      </c>
      <c r="F18" s="99"/>
    </row>
    <row r="19" spans="1:6" ht="18.75" customHeight="1">
      <c r="A19" s="73"/>
      <c r="B19" s="53"/>
      <c r="C19" s="24"/>
      <c r="D19" s="25"/>
      <c r="E19" s="97"/>
      <c r="F19" s="97"/>
    </row>
    <row r="20" spans="1:6" ht="18.75" customHeight="1">
      <c r="A20" s="73"/>
      <c r="B20" s="53"/>
      <c r="C20" s="26" t="s">
        <v>22</v>
      </c>
      <c r="D20" s="27"/>
      <c r="E20" s="49" t="s">
        <v>45</v>
      </c>
      <c r="F20" s="49"/>
    </row>
    <row r="21" spans="1:6" ht="18.75" customHeight="1">
      <c r="A21" s="73"/>
      <c r="B21" s="54"/>
      <c r="C21" s="2" t="s">
        <v>4</v>
      </c>
      <c r="D21" s="3">
        <f>SUM(D17:D20)</f>
        <v>35000</v>
      </c>
      <c r="E21" s="100"/>
      <c r="F21" s="100"/>
    </row>
    <row r="22" spans="1:6" ht="18.75" customHeight="1">
      <c r="A22" s="73"/>
      <c r="B22" s="52" t="s">
        <v>48</v>
      </c>
      <c r="C22" s="20" t="s">
        <v>37</v>
      </c>
      <c r="D22" s="21">
        <v>5000</v>
      </c>
      <c r="E22" s="98" t="s">
        <v>49</v>
      </c>
      <c r="F22" s="98"/>
    </row>
    <row r="23" spans="1:6" ht="18.75" customHeight="1">
      <c r="A23" s="73"/>
      <c r="B23" s="53"/>
      <c r="C23" s="22" t="s">
        <v>39</v>
      </c>
      <c r="D23" s="23">
        <v>4000</v>
      </c>
      <c r="E23" s="99" t="s">
        <v>42</v>
      </c>
      <c r="F23" s="99"/>
    </row>
    <row r="24" spans="1:6" ht="18.75" customHeight="1">
      <c r="A24" s="73"/>
      <c r="B24" s="53"/>
      <c r="C24" s="24"/>
      <c r="D24" s="25"/>
      <c r="E24" s="97"/>
      <c r="F24" s="97"/>
    </row>
    <row r="25" spans="1:6" ht="18.75" customHeight="1">
      <c r="A25" s="73"/>
      <c r="B25" s="53"/>
      <c r="C25" s="26" t="s">
        <v>22</v>
      </c>
      <c r="D25" s="27"/>
      <c r="E25" s="49" t="s">
        <v>19</v>
      </c>
      <c r="F25" s="49"/>
    </row>
    <row r="26" spans="1:6" ht="18.75" customHeight="1">
      <c r="A26" s="73"/>
      <c r="B26" s="54"/>
      <c r="C26" s="2" t="s">
        <v>4</v>
      </c>
      <c r="D26" s="3">
        <f>SUM(D22:D25)</f>
        <v>9000</v>
      </c>
      <c r="E26" s="100"/>
      <c r="F26" s="100"/>
    </row>
    <row r="27" spans="1:6" ht="18.75" customHeight="1">
      <c r="A27" s="73"/>
      <c r="B27" s="52" t="s">
        <v>8</v>
      </c>
      <c r="C27" s="20"/>
      <c r="D27" s="21"/>
      <c r="E27" s="98"/>
      <c r="F27" s="98"/>
    </row>
    <row r="28" spans="1:6" ht="18.75" customHeight="1">
      <c r="A28" s="73"/>
      <c r="B28" s="53"/>
      <c r="C28" s="22"/>
      <c r="D28" s="23"/>
      <c r="E28" s="99"/>
      <c r="F28" s="99"/>
    </row>
    <row r="29" spans="1:6" ht="18.75" customHeight="1">
      <c r="A29" s="73"/>
      <c r="B29" s="53"/>
      <c r="C29" s="24"/>
      <c r="D29" s="25"/>
      <c r="E29" s="97"/>
      <c r="F29" s="97"/>
    </row>
    <row r="30" spans="1:6" ht="18.75" customHeight="1">
      <c r="A30" s="73"/>
      <c r="B30" s="53"/>
      <c r="C30" s="26" t="s">
        <v>22</v>
      </c>
      <c r="D30" s="27"/>
      <c r="E30" s="49" t="s">
        <v>19</v>
      </c>
      <c r="F30" s="49"/>
    </row>
    <row r="31" spans="1:6" ht="18.75" customHeight="1">
      <c r="A31" s="74"/>
      <c r="B31" s="54"/>
      <c r="C31" s="2" t="s">
        <v>4</v>
      </c>
      <c r="D31" s="3">
        <f>SUM(D27:D30)</f>
        <v>0</v>
      </c>
      <c r="E31" s="100"/>
      <c r="F31" s="100"/>
    </row>
    <row r="32" spans="1:6" ht="20.25" customHeight="1">
      <c r="A32" s="57" t="s">
        <v>26</v>
      </c>
      <c r="B32" s="57"/>
      <c r="C32" s="57"/>
      <c r="D32" s="16">
        <f>D16+D21+D26+D31</f>
        <v>87000</v>
      </c>
      <c r="E32" s="109"/>
      <c r="F32" s="109"/>
    </row>
    <row r="33" spans="1:6" ht="18.75" customHeight="1">
      <c r="A33" s="69" t="s">
        <v>12</v>
      </c>
      <c r="B33" s="85" t="s">
        <v>15</v>
      </c>
      <c r="C33" s="86"/>
      <c r="D33" s="28">
        <v>17600</v>
      </c>
      <c r="E33" s="106"/>
      <c r="F33" s="106"/>
    </row>
    <row r="34" spans="1:6" ht="18.75" customHeight="1">
      <c r="A34" s="70"/>
      <c r="B34" s="58" t="s">
        <v>23</v>
      </c>
      <c r="C34" s="59"/>
      <c r="D34" s="29">
        <v>5000</v>
      </c>
      <c r="E34" s="103"/>
      <c r="F34" s="103"/>
    </row>
    <row r="35" spans="1:6" ht="18.75" customHeight="1">
      <c r="A35" s="70"/>
      <c r="B35" s="58" t="s">
        <v>18</v>
      </c>
      <c r="C35" s="59"/>
      <c r="D35" s="29">
        <v>4400</v>
      </c>
      <c r="E35" s="103"/>
      <c r="F35" s="103"/>
    </row>
    <row r="36" spans="1:6" ht="18.75" customHeight="1">
      <c r="A36" s="70"/>
      <c r="B36" s="58" t="s">
        <v>24</v>
      </c>
      <c r="C36" s="59"/>
      <c r="D36" s="29">
        <v>15000</v>
      </c>
      <c r="E36" s="103"/>
      <c r="F36" s="103"/>
    </row>
    <row r="37" spans="1:6" ht="18.75" customHeight="1">
      <c r="A37" s="70"/>
      <c r="B37" s="58" t="s">
        <v>17</v>
      </c>
      <c r="C37" s="59"/>
      <c r="D37" s="29">
        <v>50000</v>
      </c>
      <c r="E37" s="113"/>
      <c r="F37" s="114"/>
    </row>
    <row r="38" spans="1:6" ht="18.75" customHeight="1" thickBot="1">
      <c r="A38" s="70"/>
      <c r="B38" s="55" t="s">
        <v>25</v>
      </c>
      <c r="C38" s="56"/>
      <c r="D38" s="30">
        <v>40000</v>
      </c>
      <c r="E38" s="116"/>
      <c r="F38" s="116"/>
    </row>
    <row r="39" spans="1:6" ht="18.75" customHeight="1" thickTop="1" thickBot="1">
      <c r="A39" s="60" t="s">
        <v>27</v>
      </c>
      <c r="B39" s="60"/>
      <c r="C39" s="60"/>
      <c r="D39" s="18">
        <f>SUM(D33:D38)</f>
        <v>132000</v>
      </c>
      <c r="E39" s="61"/>
      <c r="F39" s="61"/>
    </row>
    <row r="40" spans="1:6" ht="27" customHeight="1" thickTop="1" thickBot="1">
      <c r="A40" s="33" t="s">
        <v>13</v>
      </c>
      <c r="B40" s="80" t="s">
        <v>56</v>
      </c>
      <c r="C40" s="81"/>
      <c r="D40" s="5">
        <v>148000</v>
      </c>
      <c r="E40" s="80" t="s">
        <v>14</v>
      </c>
      <c r="F40" s="82"/>
    </row>
    <row r="41" spans="1:6" ht="23.25" customHeight="1" thickTop="1" thickBot="1">
      <c r="A41" s="62" t="s">
        <v>57</v>
      </c>
      <c r="B41" s="63"/>
      <c r="C41" s="63"/>
      <c r="D41" s="19">
        <f>D32+D39+D40</f>
        <v>367000</v>
      </c>
      <c r="E41" s="67"/>
      <c r="F41" s="68"/>
    </row>
  </sheetData>
  <mergeCells count="59">
    <mergeCell ref="E1:F1"/>
    <mergeCell ref="A3:F3"/>
    <mergeCell ref="A5:C5"/>
    <mergeCell ref="E5:F5"/>
    <mergeCell ref="A6:C6"/>
    <mergeCell ref="E6:F6"/>
    <mergeCell ref="A7:C7"/>
    <mergeCell ref="E7:F7"/>
    <mergeCell ref="A8:C8"/>
    <mergeCell ref="E8:F8"/>
    <mergeCell ref="A9:C9"/>
    <mergeCell ref="E9:F9"/>
    <mergeCell ref="A11:A31"/>
    <mergeCell ref="E11:F11"/>
    <mergeCell ref="B12:B16"/>
    <mergeCell ref="E12:F12"/>
    <mergeCell ref="E13:F13"/>
    <mergeCell ref="E14:F14"/>
    <mergeCell ref="E15:F15"/>
    <mergeCell ref="E16:F16"/>
    <mergeCell ref="B17:B21"/>
    <mergeCell ref="E17:F17"/>
    <mergeCell ref="E18:F18"/>
    <mergeCell ref="E19:F19"/>
    <mergeCell ref="E20:F20"/>
    <mergeCell ref="E21:F21"/>
    <mergeCell ref="B22:B26"/>
    <mergeCell ref="E22:F22"/>
    <mergeCell ref="E23:F23"/>
    <mergeCell ref="E24:F24"/>
    <mergeCell ref="E25:F25"/>
    <mergeCell ref="E26:F26"/>
    <mergeCell ref="B27:B31"/>
    <mergeCell ref="E27:F27"/>
    <mergeCell ref="E28:F28"/>
    <mergeCell ref="E29:F29"/>
    <mergeCell ref="E30:F30"/>
    <mergeCell ref="E31:F31"/>
    <mergeCell ref="A32:C32"/>
    <mergeCell ref="E32:F32"/>
    <mergeCell ref="A33:A38"/>
    <mergeCell ref="B33:C33"/>
    <mergeCell ref="E33:F33"/>
    <mergeCell ref="B34:C34"/>
    <mergeCell ref="E34:F34"/>
    <mergeCell ref="B35:C35"/>
    <mergeCell ref="E35:F35"/>
    <mergeCell ref="B36:C36"/>
    <mergeCell ref="A39:C39"/>
    <mergeCell ref="E39:F39"/>
    <mergeCell ref="A41:C41"/>
    <mergeCell ref="E41:F41"/>
    <mergeCell ref="E36:F36"/>
    <mergeCell ref="B37:C37"/>
    <mergeCell ref="E37:F37"/>
    <mergeCell ref="B38:C38"/>
    <mergeCell ref="E38:F38"/>
    <mergeCell ref="B40:C40"/>
    <mergeCell ref="E40:F40"/>
  </mergeCells>
  <phoneticPr fontId="5"/>
  <pageMargins left="0.78740157480314965" right="0.78740157480314965" top="0.39370078740157483" bottom="0.39370078740157483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9525</xdr:colOff>
                    <xdr:row>6</xdr:row>
                    <xdr:rowOff>19050</xdr:rowOff>
                  </from>
                  <to>
                    <xdr:col>4</xdr:col>
                    <xdr:colOff>314325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</xdr:col>
                    <xdr:colOff>9525</xdr:colOff>
                    <xdr:row>7</xdr:row>
                    <xdr:rowOff>19050</xdr:rowOff>
                  </from>
                  <to>
                    <xdr:col>4</xdr:col>
                    <xdr:colOff>314325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08予算書（中学校区）</vt:lpstr>
      <vt:lpstr>08予算書（行政区）</vt:lpstr>
      <vt:lpstr>記入例（中学校区）</vt:lpstr>
    </vt:vector>
  </TitlesOfParts>
  <Company>川崎市役所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浜崎俊治_88（教）地域教育推進室</cp:lastModifiedBy>
  <cp:lastPrinted>2026-04-23T02:19:23Z</cp:lastPrinted>
  <dcterms:created xsi:type="dcterms:W3CDTF">2011-03-30T01:51:37Z</dcterms:created>
  <dcterms:modified xsi:type="dcterms:W3CDTF">2026-04-23T02:26:18Z</dcterms:modified>
</cp:coreProperties>
</file>