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88（教）生涯学習部地域教育推進課\11_地域教育会議\014_配布資料\R6配付資料\R6報告・決算\"/>
    </mc:Choice>
  </mc:AlternateContent>
  <bookViews>
    <workbookView xWindow="0" yWindow="0" windowWidth="20490" windowHeight="7770"/>
  </bookViews>
  <sheets>
    <sheet name="06決算書（中学校区）" sheetId="2" r:id="rId1"/>
    <sheet name="06決算書（行政区）" sheetId="4" r:id="rId2"/>
  </sheets>
  <calcPr calcId="162913"/>
</workbook>
</file>

<file path=xl/calcChain.xml><?xml version="1.0" encoding="utf-8"?>
<calcChain xmlns="http://schemas.openxmlformats.org/spreadsheetml/2006/main">
  <c r="D42" i="4" l="1"/>
  <c r="E41" i="4"/>
  <c r="D41" i="4"/>
  <c r="F31" i="2"/>
  <c r="F26" i="2"/>
  <c r="F16" i="2"/>
  <c r="F21" i="2"/>
  <c r="D16" i="2"/>
  <c r="D41" i="2"/>
  <c r="D9" i="2"/>
  <c r="F8" i="2" l="1"/>
  <c r="D8" i="4"/>
  <c r="E41" i="2" l="1"/>
  <c r="D21" i="2"/>
  <c r="E21" i="2"/>
  <c r="E16" i="2"/>
  <c r="F33" i="4" l="1"/>
  <c r="F31" i="4"/>
  <c r="E30" i="4"/>
  <c r="D30" i="4"/>
  <c r="F19" i="4"/>
  <c r="F14" i="4"/>
  <c r="D15" i="4"/>
  <c r="E15" i="4"/>
  <c r="E8" i="4"/>
  <c r="F40" i="4" l="1"/>
  <c r="F38" i="2"/>
  <c r="F37" i="2"/>
  <c r="F36" i="2"/>
  <c r="F35" i="2"/>
  <c r="F34" i="2"/>
  <c r="F33" i="2"/>
  <c r="F28" i="2"/>
  <c r="F29" i="2"/>
  <c r="F30" i="2"/>
  <c r="F27" i="2"/>
  <c r="F22" i="2"/>
  <c r="F17" i="2"/>
  <c r="F15" i="2"/>
  <c r="F14" i="2"/>
  <c r="F13" i="2"/>
  <c r="F39" i="4" l="1"/>
  <c r="F38" i="4"/>
  <c r="F37" i="4"/>
  <c r="F36" i="4"/>
  <c r="F35" i="4"/>
  <c r="F34" i="4"/>
  <c r="F29" i="4"/>
  <c r="F28" i="4"/>
  <c r="F27" i="4"/>
  <c r="F26" i="4"/>
  <c r="F30" i="4" s="1"/>
  <c r="F24" i="4"/>
  <c r="F23" i="4"/>
  <c r="F22" i="4"/>
  <c r="F21" i="4"/>
  <c r="E25" i="4"/>
  <c r="D25" i="4"/>
  <c r="F18" i="4"/>
  <c r="F17" i="4"/>
  <c r="F16" i="4"/>
  <c r="E20" i="4"/>
  <c r="D20" i="4"/>
  <c r="F11" i="4"/>
  <c r="F15" i="4" s="1"/>
  <c r="F41" i="4" l="1"/>
  <c r="E32" i="4"/>
  <c r="D32" i="4"/>
  <c r="F20" i="4"/>
  <c r="F25" i="4"/>
  <c r="E9" i="2"/>
  <c r="F13" i="4"/>
  <c r="F12" i="4"/>
  <c r="F40" i="2"/>
  <c r="F39" i="2"/>
  <c r="F41" i="2" s="1"/>
  <c r="F12" i="2"/>
  <c r="F25" i="2"/>
  <c r="F20" i="2"/>
  <c r="E31" i="2"/>
  <c r="D31" i="2"/>
  <c r="E26" i="2"/>
  <c r="D26" i="2"/>
  <c r="F24" i="2"/>
  <c r="F23" i="2"/>
  <c r="F19" i="2"/>
  <c r="F18" i="2"/>
  <c r="E42" i="4" l="1"/>
  <c r="E43" i="4" s="1"/>
  <c r="E45" i="4" s="1"/>
  <c r="F32" i="4"/>
  <c r="F42" i="4" s="1"/>
  <c r="E32" i="2"/>
  <c r="E42" i="2" s="1"/>
  <c r="E43" i="2" s="1"/>
  <c r="E45" i="2" s="1"/>
  <c r="D32" i="2"/>
  <c r="D42" i="2" s="1"/>
  <c r="D43" i="2" s="1"/>
  <c r="F9" i="2"/>
  <c r="D43" i="4"/>
  <c r="F32" i="2" l="1"/>
  <c r="F42" i="2" s="1"/>
</calcChain>
</file>

<file path=xl/comments1.xml><?xml version="1.0" encoding="utf-8"?>
<comments xmlns="http://schemas.openxmlformats.org/spreadsheetml/2006/main">
  <authors>
    <author>kawasaki-user</author>
  </authors>
  <commentList>
    <comment ref="E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戻入金の振込手数料は銀行、金額によって異なります。手数料を御確認の上お振込をお願いします。</t>
        </r>
      </text>
    </comment>
  </commentList>
</comments>
</file>

<file path=xl/comments2.xml><?xml version="1.0" encoding="utf-8"?>
<comments xmlns="http://schemas.openxmlformats.org/spreadsheetml/2006/main">
  <authors>
    <author>kawasaki-user</author>
  </authors>
  <commentList>
    <comment ref="E4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戻入金の振込手数料は銀行、金額によって異なります。手数料を御確認の上お振込をお願いします。</t>
        </r>
      </text>
    </comment>
  </commentList>
</comments>
</file>

<file path=xl/sharedStrings.xml><?xml version="1.0" encoding="utf-8"?>
<sst xmlns="http://schemas.openxmlformats.org/spreadsheetml/2006/main" count="115" uniqueCount="50">
  <si>
    <t>科目</t>
  </si>
  <si>
    <t>予算額</t>
  </si>
  <si>
    <t>決算額</t>
  </si>
  <si>
    <t>差額</t>
  </si>
  <si>
    <t>摘要（内訳）</t>
  </si>
  <si>
    <t>経　　費</t>
  </si>
  <si>
    <t>合　　計（Ａ）</t>
  </si>
  <si>
    <t>小計</t>
  </si>
  <si>
    <t>経費受領時に差引かれた額</t>
  </si>
  <si>
    <t>合　　計（Ｂ）</t>
  </si>
  <si>
    <t>差引（Ａ－Ｂ）</t>
  </si>
  <si>
    <t>事業費</t>
    <phoneticPr fontId="5"/>
  </si>
  <si>
    <t>事業・行事名</t>
    <phoneticPr fontId="5"/>
  </si>
  <si>
    <t xml:space="preserve">
事業名</t>
    <phoneticPr fontId="5"/>
  </si>
  <si>
    <t xml:space="preserve">
事業名
</t>
    <phoneticPr fontId="5"/>
  </si>
  <si>
    <t>戻入金額</t>
    <rPh sb="0" eb="2">
      <t>レイニュウ</t>
    </rPh>
    <rPh sb="2" eb="3">
      <t>キン</t>
    </rPh>
    <rPh sb="3" eb="4">
      <t>ガク</t>
    </rPh>
    <phoneticPr fontId="5"/>
  </si>
  <si>
    <t>１　収入</t>
    <phoneticPr fontId="5"/>
  </si>
  <si>
    <t>２　支出</t>
    <rPh sb="2" eb="4">
      <t>シシュツ</t>
    </rPh>
    <phoneticPr fontId="5"/>
  </si>
  <si>
    <t>地域教育コーディネーター謝金</t>
    <rPh sb="0" eb="4">
      <t>チイキキョウイク</t>
    </rPh>
    <rPh sb="12" eb="14">
      <t>シャキン</t>
    </rPh>
    <phoneticPr fontId="5"/>
  </si>
  <si>
    <t>事務局費</t>
    <rPh sb="0" eb="3">
      <t>ジムキョク</t>
    </rPh>
    <rPh sb="3" eb="4">
      <t>ヒ</t>
    </rPh>
    <phoneticPr fontId="5"/>
  </si>
  <si>
    <t>謝金</t>
    <rPh sb="0" eb="2">
      <t>シャキン</t>
    </rPh>
    <phoneticPr fontId="5"/>
  </si>
  <si>
    <t>別途、出勤簿を提出</t>
    <rPh sb="0" eb="2">
      <t>ベット</t>
    </rPh>
    <rPh sb="3" eb="5">
      <t>シュッキン</t>
    </rPh>
    <rPh sb="5" eb="6">
      <t>ボ</t>
    </rPh>
    <rPh sb="7" eb="9">
      <t>テイシュツ</t>
    </rPh>
    <phoneticPr fontId="5"/>
  </si>
  <si>
    <t>消耗品費</t>
    <rPh sb="3" eb="4">
      <t>ヒ</t>
    </rPh>
    <phoneticPr fontId="5"/>
  </si>
  <si>
    <t>地域教育会議行政区議長会　会長　様</t>
    <rPh sb="0" eb="4">
      <t>チイキキョウイク</t>
    </rPh>
    <rPh sb="4" eb="6">
      <t>カイギ</t>
    </rPh>
    <rPh sb="6" eb="9">
      <t>ギョウセイク</t>
    </rPh>
    <rPh sb="9" eb="11">
      <t>ギチョウ</t>
    </rPh>
    <rPh sb="11" eb="12">
      <t>カイ</t>
    </rPh>
    <rPh sb="13" eb="15">
      <t>カイチョウ</t>
    </rPh>
    <rPh sb="16" eb="17">
      <t>サマ</t>
    </rPh>
    <phoneticPr fontId="5"/>
  </si>
  <si>
    <t>印刷費（広報誌・コピー等）</t>
    <rPh sb="4" eb="7">
      <t>コウホウシ</t>
    </rPh>
    <rPh sb="11" eb="12">
      <t>ナド</t>
    </rPh>
    <phoneticPr fontId="5"/>
  </si>
  <si>
    <t>コーディネーター謝金</t>
    <rPh sb="8" eb="10">
      <t>シャキン</t>
    </rPh>
    <phoneticPr fontId="5"/>
  </si>
  <si>
    <t>交通費（代表者会議･交流会等）</t>
    <rPh sb="4" eb="6">
      <t>ダイヒョウ</t>
    </rPh>
    <rPh sb="6" eb="7">
      <t>シャ</t>
    </rPh>
    <rPh sb="7" eb="9">
      <t>カイギ</t>
    </rPh>
    <rPh sb="10" eb="13">
      <t>コウリュウカイ</t>
    </rPh>
    <rPh sb="13" eb="14">
      <t>ナド</t>
    </rPh>
    <phoneticPr fontId="5"/>
  </si>
  <si>
    <t>□一次報告　／　□最終報告</t>
    <rPh sb="1" eb="5">
      <t>イチジホウコク</t>
    </rPh>
    <rPh sb="9" eb="13">
      <t>サイシュウホウコク</t>
    </rPh>
    <phoneticPr fontId="5"/>
  </si>
  <si>
    <t>※担当者名　　　　　　　　：連絡先　　　　　　　　　　　／メール　　　　　　　</t>
    <rPh sb="1" eb="4">
      <t>タントウシャ</t>
    </rPh>
    <rPh sb="4" eb="5">
      <t>メイ</t>
    </rPh>
    <rPh sb="14" eb="16">
      <t>レンラク</t>
    </rPh>
    <rPh sb="16" eb="17">
      <t>サキ</t>
    </rPh>
    <phoneticPr fontId="5"/>
  </si>
  <si>
    <r>
      <rPr>
        <sz val="9"/>
        <rFont val="ＭＳ ゴシック"/>
        <family val="3"/>
        <charset val="128"/>
      </rPr>
      <t>□</t>
    </r>
    <r>
      <rPr>
        <sz val="8"/>
        <rFont val="ＭＳ ゴシック"/>
        <family val="3"/>
        <charset val="128"/>
      </rPr>
      <t>地域教育コーディネーター設置</t>
    </r>
    <rPh sb="1" eb="5">
      <t>チイキキョウイク</t>
    </rPh>
    <rPh sb="13" eb="15">
      <t>セッチ</t>
    </rPh>
    <phoneticPr fontId="5"/>
  </si>
  <si>
    <t>支払内訳　　　　人×　　　　　円</t>
    <phoneticPr fontId="5"/>
  </si>
  <si>
    <t>オンライン等通信費</t>
    <rPh sb="5" eb="6">
      <t>ナド</t>
    </rPh>
    <rPh sb="6" eb="9">
      <t>ツウシンヒ</t>
    </rPh>
    <phoneticPr fontId="5"/>
  </si>
  <si>
    <t>小計</t>
    <phoneticPr fontId="5"/>
  </si>
  <si>
    <t>事業費　小　計</t>
    <rPh sb="0" eb="3">
      <t>ジギョウヒ</t>
    </rPh>
    <phoneticPr fontId="5"/>
  </si>
  <si>
    <t>活性化予算費</t>
    <rPh sb="5" eb="6">
      <t>ヒ</t>
    </rPh>
    <phoneticPr fontId="5"/>
  </si>
  <si>
    <t>活性化予算配分</t>
    <phoneticPr fontId="5"/>
  </si>
  <si>
    <r>
      <rPr>
        <sz val="9"/>
        <rFont val="ＭＳ 明朝"/>
        <family val="1"/>
        <charset val="128"/>
      </rPr>
      <t>□</t>
    </r>
    <r>
      <rPr>
        <sz val="8"/>
        <rFont val="ＭＳ 明朝"/>
        <family val="1"/>
        <charset val="128"/>
      </rPr>
      <t>活性化予算配分あり</t>
    </r>
    <phoneticPr fontId="5"/>
  </si>
  <si>
    <t>中学校区への活性化予算配分</t>
    <rPh sb="0" eb="3">
      <t>チュウガッコウ</t>
    </rPh>
    <rPh sb="3" eb="4">
      <t>ク</t>
    </rPh>
    <rPh sb="6" eb="11">
      <t>カッセイカヨサン</t>
    </rPh>
    <rPh sb="11" eb="13">
      <t>ハイブン</t>
    </rPh>
    <phoneticPr fontId="5"/>
  </si>
  <si>
    <t>＊活性化予算全額を記入</t>
    <rPh sb="1" eb="6">
      <t>カッセイカヨサン</t>
    </rPh>
    <rPh sb="6" eb="8">
      <t>ゼンガク</t>
    </rPh>
    <rPh sb="9" eb="11">
      <t>キニュウ</t>
    </rPh>
    <phoneticPr fontId="5"/>
  </si>
  <si>
    <t>地域教育会議行政区議長会から
＊振込手数料は支出欄に記入</t>
    <rPh sb="4" eb="6">
      <t>カイギ</t>
    </rPh>
    <rPh sb="6" eb="9">
      <t>ギョウセイク</t>
    </rPh>
    <rPh sb="9" eb="11">
      <t>ギチョウ</t>
    </rPh>
    <rPh sb="11" eb="12">
      <t>カイ</t>
    </rPh>
    <rPh sb="22" eb="24">
      <t>シシュツ</t>
    </rPh>
    <rPh sb="24" eb="25">
      <t>ラン</t>
    </rPh>
    <rPh sb="26" eb="28">
      <t>キニュウ</t>
    </rPh>
    <phoneticPr fontId="5"/>
  </si>
  <si>
    <t>事務局費等　小　計</t>
    <rPh sb="0" eb="4">
      <t>ジムキョクヒ</t>
    </rPh>
    <rPh sb="4" eb="5">
      <t>ナド</t>
    </rPh>
    <phoneticPr fontId="5"/>
  </si>
  <si>
    <t>地域教育会議行政区議長会から
経費456,000円＋ｵﾝﾗｲﾝ通信費66,000円
＊振込手数料は支出欄に記入</t>
    <rPh sb="0" eb="2">
      <t>チイキ</t>
    </rPh>
    <rPh sb="2" eb="4">
      <t>キョウイク</t>
    </rPh>
    <rPh sb="4" eb="6">
      <t>カイギ</t>
    </rPh>
    <rPh sb="6" eb="9">
      <t>ギョウセイク</t>
    </rPh>
    <rPh sb="9" eb="11">
      <t>ギチョウ</t>
    </rPh>
    <rPh sb="11" eb="12">
      <t>カイ</t>
    </rPh>
    <rPh sb="15" eb="17">
      <t>ケイヒ</t>
    </rPh>
    <rPh sb="24" eb="25">
      <t>エン</t>
    </rPh>
    <rPh sb="31" eb="34">
      <t>ツウシンヒ</t>
    </rPh>
    <rPh sb="40" eb="41">
      <t>エン</t>
    </rPh>
    <rPh sb="49" eb="51">
      <t>シシュツ</t>
    </rPh>
    <rPh sb="51" eb="52">
      <t>ラン</t>
    </rPh>
    <rPh sb="53" eb="55">
      <t>キニュウ</t>
    </rPh>
    <phoneticPr fontId="5"/>
  </si>
  <si>
    <r>
      <t>令和６年度　</t>
    </r>
    <r>
      <rPr>
        <b/>
        <u/>
        <sz val="14"/>
        <rFont val="ＭＳ ゴシック"/>
        <family val="3"/>
        <charset val="128"/>
      </rPr>
      <t>　　　　　　中学校区</t>
    </r>
    <r>
      <rPr>
        <b/>
        <sz val="14"/>
        <rFont val="ＭＳ ゴシック"/>
        <family val="3"/>
        <charset val="128"/>
      </rPr>
      <t>地域教育会議　決算報告書</t>
    </r>
    <rPh sb="0" eb="2">
      <t>レイワ</t>
    </rPh>
    <rPh sb="25" eb="27">
      <t>ホウコク</t>
    </rPh>
    <phoneticPr fontId="5"/>
  </si>
  <si>
    <t>諸謝金</t>
    <rPh sb="0" eb="3">
      <t>ショシャキン</t>
    </rPh>
    <phoneticPr fontId="5"/>
  </si>
  <si>
    <t>役務費（水・お茶代）</t>
    <rPh sb="0" eb="2">
      <t>エキム</t>
    </rPh>
    <rPh sb="2" eb="3">
      <t>ヒ</t>
    </rPh>
    <rPh sb="4" eb="5">
      <t>ミズ</t>
    </rPh>
    <rPh sb="7" eb="8">
      <t>チャ</t>
    </rPh>
    <rPh sb="8" eb="9">
      <t>ダイ</t>
    </rPh>
    <phoneticPr fontId="5"/>
  </si>
  <si>
    <t>諸謝金（事務局員への謝礼）</t>
    <rPh sb="0" eb="3">
      <t>ショシャキン</t>
    </rPh>
    <rPh sb="4" eb="8">
      <t>ジムキョクイン</t>
    </rPh>
    <rPh sb="10" eb="12">
      <t>シャレイ</t>
    </rPh>
    <phoneticPr fontId="5"/>
  </si>
  <si>
    <t>通信運搬費（切手等）</t>
    <rPh sb="2" eb="4">
      <t>ウンパン</t>
    </rPh>
    <rPh sb="6" eb="8">
      <t>キッテ</t>
    </rPh>
    <rPh sb="8" eb="9">
      <t>ナド</t>
    </rPh>
    <phoneticPr fontId="5"/>
  </si>
  <si>
    <r>
      <t>令和６年度　</t>
    </r>
    <r>
      <rPr>
        <b/>
        <u/>
        <sz val="14"/>
        <rFont val="ＭＳ ゴシック"/>
        <family val="3"/>
        <charset val="128"/>
      </rPr>
      <t>　　　　　　区</t>
    </r>
    <r>
      <rPr>
        <b/>
        <sz val="14"/>
        <rFont val="ＭＳ ゴシック"/>
        <family val="3"/>
        <charset val="128"/>
      </rPr>
      <t>地域教育会議　決算報告書</t>
    </r>
    <rPh sb="0" eb="2">
      <t>レイワ</t>
    </rPh>
    <rPh sb="22" eb="24">
      <t>ホウコク</t>
    </rPh>
    <phoneticPr fontId="5"/>
  </si>
  <si>
    <t>※委託費受領時の振込手数料</t>
    <rPh sb="1" eb="4">
      <t>イタクヒ</t>
    </rPh>
    <rPh sb="4" eb="7">
      <t>ジュリョウジ</t>
    </rPh>
    <rPh sb="8" eb="10">
      <t>フリコミ</t>
    </rPh>
    <phoneticPr fontId="5"/>
  </si>
  <si>
    <t>※委託費戻入時の振込手数料</t>
    <rPh sb="1" eb="4">
      <t>イタクヒ</t>
    </rPh>
    <rPh sb="4" eb="6">
      <t>レイニュウ</t>
    </rPh>
    <rPh sb="6" eb="7">
      <t>ジ</t>
    </rPh>
    <rPh sb="8" eb="10">
      <t>フリコミ</t>
    </rPh>
    <rPh sb="10" eb="13">
      <t>テスウリョウ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</si>
</sst>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明朝"/>
      <family val="1"/>
      <charset val="128"/>
    </font>
    <font>
      <sz val="8"/>
      <name val="ＭＳ ゴシック"/>
      <family val="3"/>
      <charset val="128"/>
    </font>
    <font>
      <u/>
      <sz val="9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u/>
      <sz val="9"/>
      <color indexed="9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0.5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8"/>
      <name val="ＭＳ ゴシック"/>
      <family val="3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66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left" vertical="center" wrapText="1"/>
    </xf>
    <xf numFmtId="3" fontId="7" fillId="3" borderId="2" xfId="0" applyNumberFormat="1" applyFont="1" applyFill="1" applyBorder="1" applyAlignment="1">
      <alignment horizontal="right" vertical="center" wrapText="1"/>
    </xf>
    <xf numFmtId="3" fontId="7" fillId="3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3" fontId="7" fillId="0" borderId="3" xfId="0" applyNumberFormat="1" applyFont="1" applyBorder="1" applyAlignment="1">
      <alignment horizontal="right" vertical="center" wrapText="1"/>
    </xf>
    <xf numFmtId="3" fontId="7" fillId="0" borderId="4" xfId="0" applyNumberFormat="1" applyFont="1" applyBorder="1" applyAlignment="1">
      <alignment horizontal="right" vertical="center" wrapText="1"/>
    </xf>
    <xf numFmtId="3" fontId="7" fillId="0" borderId="5" xfId="0" applyNumberFormat="1" applyFont="1" applyBorder="1" applyAlignment="1">
      <alignment horizontal="right" vertical="center" wrapText="1"/>
    </xf>
    <xf numFmtId="3" fontId="7" fillId="0" borderId="6" xfId="0" applyNumberFormat="1" applyFont="1" applyBorder="1" applyAlignment="1">
      <alignment horizontal="right" vertical="center" wrapText="1"/>
    </xf>
    <xf numFmtId="3" fontId="7" fillId="0" borderId="7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3" fontId="7" fillId="0" borderId="9" xfId="0" applyNumberFormat="1" applyFont="1" applyBorder="1" applyAlignment="1">
      <alignment horizontal="right" vertical="center" wrapText="1"/>
    </xf>
    <xf numFmtId="3" fontId="7" fillId="0" borderId="10" xfId="0" applyNumberFormat="1" applyFont="1" applyBorder="1" applyAlignment="1">
      <alignment horizontal="right" vertical="center" wrapText="1"/>
    </xf>
    <xf numFmtId="3" fontId="7" fillId="0" borderId="12" xfId="0" applyNumberFormat="1" applyFont="1" applyBorder="1" applyAlignment="1">
      <alignment horizontal="right" vertical="center" wrapText="1"/>
    </xf>
    <xf numFmtId="3" fontId="7" fillId="0" borderId="13" xfId="0" applyNumberFormat="1" applyFont="1" applyBorder="1" applyAlignment="1">
      <alignment horizontal="right" vertical="center" wrapText="1"/>
    </xf>
    <xf numFmtId="3" fontId="7" fillId="0" borderId="14" xfId="0" applyNumberFormat="1" applyFont="1" applyBorder="1" applyAlignment="1">
      <alignment horizontal="right" vertical="center" wrapText="1"/>
    </xf>
    <xf numFmtId="3" fontId="7" fillId="0" borderId="15" xfId="0" applyNumberFormat="1" applyFont="1" applyBorder="1" applyAlignment="1">
      <alignment horizontal="right" vertical="center" wrapText="1"/>
    </xf>
    <xf numFmtId="3" fontId="7" fillId="0" borderId="16" xfId="0" applyNumberFormat="1" applyFont="1" applyBorder="1" applyAlignment="1">
      <alignment horizontal="right" vertical="center" wrapText="1"/>
    </xf>
    <xf numFmtId="0" fontId="7" fillId="2" borderId="11" xfId="0" applyFont="1" applyFill="1" applyBorder="1" applyAlignment="1">
      <alignment horizontal="right" vertical="center" wrapText="1"/>
    </xf>
    <xf numFmtId="0" fontId="7" fillId="2" borderId="14" xfId="0" applyFont="1" applyFill="1" applyBorder="1" applyAlignment="1">
      <alignment horizontal="right" vertical="center" wrapText="1"/>
    </xf>
    <xf numFmtId="0" fontId="7" fillId="2" borderId="8" xfId="0" applyFont="1" applyFill="1" applyBorder="1" applyAlignment="1">
      <alignment horizontal="right" vertical="center" wrapText="1"/>
    </xf>
    <xf numFmtId="0" fontId="11" fillId="0" borderId="0" xfId="0" applyFont="1" applyFill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3" fontId="7" fillId="0" borderId="4" xfId="0" applyNumberFormat="1" applyFont="1" applyBorder="1" applyAlignment="1">
      <alignment vertical="center" wrapText="1"/>
    </xf>
    <xf numFmtId="3" fontId="7" fillId="0" borderId="3" xfId="0" applyNumberFormat="1" applyFont="1" applyBorder="1" applyAlignment="1">
      <alignment vertical="center" wrapText="1"/>
    </xf>
    <xf numFmtId="3" fontId="7" fillId="0" borderId="5" xfId="0" applyNumberFormat="1" applyFont="1" applyBorder="1" applyAlignment="1">
      <alignment vertical="center" wrapText="1"/>
    </xf>
    <xf numFmtId="0" fontId="15" fillId="0" borderId="0" xfId="0" applyFont="1">
      <alignment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0" borderId="18" xfId="0" applyFont="1" applyBorder="1" applyAlignment="1">
      <alignment horizontal="center" vertical="center" textRotation="255" wrapText="1"/>
    </xf>
    <xf numFmtId="0" fontId="2" fillId="0" borderId="0" xfId="0" applyFont="1">
      <alignment vertical="center"/>
    </xf>
    <xf numFmtId="3" fontId="7" fillId="0" borderId="9" xfId="0" applyNumberFormat="1" applyFont="1" applyBorder="1" applyAlignment="1">
      <alignment vertical="center" wrapText="1"/>
    </xf>
    <xf numFmtId="3" fontId="7" fillId="0" borderId="15" xfId="0" applyNumberFormat="1" applyFont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 wrapText="1"/>
    </xf>
    <xf numFmtId="3" fontId="7" fillId="0" borderId="35" xfId="0" applyNumberFormat="1" applyFont="1" applyBorder="1" applyAlignment="1">
      <alignment vertical="center" wrapText="1"/>
    </xf>
    <xf numFmtId="3" fontId="7" fillId="0" borderId="8" xfId="0" applyNumberFormat="1" applyFont="1" applyBorder="1" applyAlignment="1">
      <alignment vertical="center" wrapText="1"/>
    </xf>
    <xf numFmtId="3" fontId="7" fillId="0" borderId="36" xfId="0" applyNumberFormat="1" applyFont="1" applyBorder="1" applyAlignment="1">
      <alignment vertical="center" wrapText="1"/>
    </xf>
    <xf numFmtId="3" fontId="7" fillId="3" borderId="37" xfId="0" applyNumberFormat="1" applyFont="1" applyFill="1" applyBorder="1" applyAlignment="1">
      <alignment vertical="center" wrapText="1"/>
    </xf>
    <xf numFmtId="3" fontId="7" fillId="3" borderId="6" xfId="0" applyNumberFormat="1" applyFont="1" applyFill="1" applyBorder="1" applyAlignment="1">
      <alignment vertical="center" wrapText="1"/>
    </xf>
    <xf numFmtId="3" fontId="7" fillId="3" borderId="38" xfId="0" applyNumberFormat="1" applyFont="1" applyFill="1" applyBorder="1" applyAlignment="1">
      <alignment vertical="center" wrapText="1"/>
    </xf>
    <xf numFmtId="3" fontId="7" fillId="0" borderId="11" xfId="0" applyNumberFormat="1" applyFont="1" applyBorder="1" applyAlignment="1">
      <alignment vertical="center" wrapText="1"/>
    </xf>
    <xf numFmtId="3" fontId="7" fillId="0" borderId="14" xfId="0" applyNumberFormat="1" applyFont="1" applyBorder="1" applyAlignment="1">
      <alignment vertical="center" wrapText="1"/>
    </xf>
    <xf numFmtId="0" fontId="18" fillId="2" borderId="39" xfId="0" applyFont="1" applyFill="1" applyBorder="1" applyAlignment="1">
      <alignment horizontal="center" vertical="center" wrapText="1"/>
    </xf>
    <xf numFmtId="3" fontId="7" fillId="4" borderId="3" xfId="0" applyNumberFormat="1" applyFont="1" applyFill="1" applyBorder="1" applyAlignment="1">
      <alignment vertical="center" wrapText="1"/>
    </xf>
    <xf numFmtId="3" fontId="7" fillId="4" borderId="5" xfId="0" applyNumberFormat="1" applyFont="1" applyFill="1" applyBorder="1" applyAlignment="1">
      <alignment vertical="center" wrapText="1"/>
    </xf>
    <xf numFmtId="3" fontId="7" fillId="4" borderId="4" xfId="0" applyNumberFormat="1" applyFont="1" applyFill="1" applyBorder="1" applyAlignment="1">
      <alignment vertical="center" wrapText="1"/>
    </xf>
    <xf numFmtId="3" fontId="7" fillId="4" borderId="3" xfId="0" applyNumberFormat="1" applyFont="1" applyFill="1" applyBorder="1" applyAlignment="1">
      <alignment horizontal="right" vertical="center" wrapText="1"/>
    </xf>
    <xf numFmtId="3" fontId="7" fillId="4" borderId="5" xfId="0" applyNumberFormat="1" applyFont="1" applyFill="1" applyBorder="1" applyAlignment="1">
      <alignment horizontal="right" vertical="center" wrapText="1"/>
    </xf>
    <xf numFmtId="3" fontId="7" fillId="4" borderId="4" xfId="0" applyNumberFormat="1" applyFont="1" applyFill="1" applyBorder="1" applyAlignment="1">
      <alignment horizontal="right" vertical="center" wrapText="1"/>
    </xf>
    <xf numFmtId="3" fontId="7" fillId="5" borderId="3" xfId="0" applyNumberFormat="1" applyFont="1" applyFill="1" applyBorder="1" applyAlignment="1">
      <alignment horizontal="right" vertical="center" wrapText="1"/>
    </xf>
    <xf numFmtId="3" fontId="7" fillId="5" borderId="5" xfId="0" applyNumberFormat="1" applyFont="1" applyFill="1" applyBorder="1" applyAlignment="1">
      <alignment horizontal="right" vertical="center" wrapText="1"/>
    </xf>
    <xf numFmtId="3" fontId="7" fillId="5" borderId="4" xfId="0" applyNumberFormat="1" applyFont="1" applyFill="1" applyBorder="1" applyAlignment="1">
      <alignment horizontal="right" vertical="center" wrapText="1"/>
    </xf>
    <xf numFmtId="3" fontId="7" fillId="5" borderId="3" xfId="0" applyNumberFormat="1" applyFont="1" applyFill="1" applyBorder="1" applyAlignment="1">
      <alignment vertical="center" wrapText="1"/>
    </xf>
    <xf numFmtId="3" fontId="7" fillId="5" borderId="5" xfId="0" applyNumberFormat="1" applyFont="1" applyFill="1" applyBorder="1" applyAlignment="1">
      <alignment vertical="center" wrapText="1"/>
    </xf>
    <xf numFmtId="3" fontId="7" fillId="5" borderId="4" xfId="0" applyNumberFormat="1" applyFont="1" applyFill="1" applyBorder="1" applyAlignment="1">
      <alignment vertical="center" wrapText="1"/>
    </xf>
    <xf numFmtId="3" fontId="7" fillId="0" borderId="40" xfId="0" applyNumberFormat="1" applyFont="1" applyBorder="1" applyAlignment="1">
      <alignment horizontal="right" vertical="center" wrapText="1"/>
    </xf>
    <xf numFmtId="3" fontId="7" fillId="0" borderId="41" xfId="0" applyNumberFormat="1" applyFont="1" applyBorder="1" applyAlignment="1">
      <alignment horizontal="right" vertical="center" wrapText="1"/>
    </xf>
    <xf numFmtId="3" fontId="7" fillId="0" borderId="42" xfId="0" applyNumberFormat="1" applyFont="1" applyBorder="1" applyAlignment="1">
      <alignment horizontal="right" vertical="center" wrapText="1"/>
    </xf>
    <xf numFmtId="3" fontId="7" fillId="0" borderId="43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/>
    </xf>
    <xf numFmtId="0" fontId="4" fillId="0" borderId="22" xfId="0" applyFont="1" applyBorder="1" applyAlignment="1">
      <alignment vertical="top" wrapText="1"/>
    </xf>
    <xf numFmtId="0" fontId="4" fillId="0" borderId="28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7" fillId="0" borderId="22" xfId="0" applyFont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38" fontId="7" fillId="0" borderId="1" xfId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 textRotation="255" wrapText="1"/>
    </xf>
    <xf numFmtId="0" fontId="4" fillId="0" borderId="28" xfId="0" applyFont="1" applyBorder="1" applyAlignment="1">
      <alignment horizontal="center" vertical="center" textRotation="255" wrapText="1"/>
    </xf>
    <xf numFmtId="0" fontId="4" fillId="0" borderId="7" xfId="0" applyFont="1" applyBorder="1" applyAlignment="1">
      <alignment horizontal="center" vertical="center" textRotation="255" wrapText="1"/>
    </xf>
    <xf numFmtId="0" fontId="18" fillId="2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17" fillId="0" borderId="13" xfId="0" applyFont="1" applyFill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29" xfId="0" applyFont="1" applyBorder="1" applyAlignment="1">
      <alignment horizontal="left" vertical="center" wrapText="1"/>
    </xf>
    <xf numFmtId="0" fontId="17" fillId="2" borderId="19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left" vertical="center" wrapText="1"/>
    </xf>
    <xf numFmtId="0" fontId="20" fillId="0" borderId="2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34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22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38" fontId="7" fillId="0" borderId="11" xfId="1" applyFont="1" applyBorder="1" applyAlignment="1">
      <alignment horizontal="right" vertical="center" wrapText="1"/>
    </xf>
    <xf numFmtId="38" fontId="7" fillId="0" borderId="8" xfId="1" applyFont="1" applyBorder="1" applyAlignment="1">
      <alignment horizontal="right" vertical="center" wrapText="1"/>
    </xf>
    <xf numFmtId="3" fontId="7" fillId="0" borderId="44" xfId="0" applyNumberFormat="1" applyFont="1" applyBorder="1" applyAlignment="1">
      <alignment horizontal="right" vertical="center" wrapText="1"/>
    </xf>
    <xf numFmtId="38" fontId="7" fillId="0" borderId="3" xfId="1" applyFont="1" applyBorder="1" applyAlignment="1">
      <alignment horizontal="right" vertical="center" wrapText="1"/>
    </xf>
    <xf numFmtId="38" fontId="7" fillId="0" borderId="5" xfId="1" applyFont="1" applyBorder="1" applyAlignment="1">
      <alignment horizontal="righ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3" fontId="7" fillId="2" borderId="47" xfId="0" applyNumberFormat="1" applyFont="1" applyFill="1" applyBorder="1" applyAlignment="1">
      <alignment vertical="center" wrapText="1"/>
    </xf>
    <xf numFmtId="3" fontId="7" fillId="2" borderId="48" xfId="0" applyNumberFormat="1" applyFont="1" applyFill="1" applyBorder="1" applyAlignment="1">
      <alignment vertical="center" wrapText="1"/>
    </xf>
    <xf numFmtId="3" fontId="7" fillId="2" borderId="41" xfId="0" applyNumberFormat="1" applyFont="1" applyFill="1" applyBorder="1" applyAlignment="1">
      <alignment horizontal="right" vertical="center" wrapText="1"/>
    </xf>
    <xf numFmtId="0" fontId="7" fillId="2" borderId="46" xfId="0" applyFont="1" applyFill="1" applyBorder="1" applyAlignment="1">
      <alignment horizontal="left" vertical="center" wrapText="1"/>
    </xf>
    <xf numFmtId="3" fontId="7" fillId="0" borderId="49" xfId="0" applyNumberFormat="1" applyFont="1" applyBorder="1" applyAlignment="1">
      <alignment horizontal="right" vertical="center" wrapText="1"/>
    </xf>
    <xf numFmtId="3" fontId="7" fillId="2" borderId="47" xfId="0" applyNumberFormat="1" applyFont="1" applyFill="1" applyBorder="1" applyAlignment="1">
      <alignment horizontal="right" vertical="center" wrapText="1"/>
    </xf>
    <xf numFmtId="3" fontId="7" fillId="2" borderId="48" xfId="0" applyNumberFormat="1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66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abSelected="1" zoomScaleNormal="100" workbookViewId="0">
      <selection activeCell="K14" sqref="K14"/>
    </sheetView>
  </sheetViews>
  <sheetFormatPr defaultRowHeight="13.5"/>
  <cols>
    <col min="1" max="1" width="3.625" customWidth="1"/>
    <col min="2" max="2" width="14.375" customWidth="1"/>
    <col min="3" max="3" width="12.5" customWidth="1"/>
    <col min="4" max="6" width="11.25" customWidth="1"/>
    <col min="7" max="7" width="18.125" customWidth="1"/>
    <col min="8" max="8" width="12.5" customWidth="1"/>
  </cols>
  <sheetData>
    <row r="1" spans="1:8" ht="18.75" customHeight="1" thickBot="1">
      <c r="A1" s="38" t="s">
        <v>23</v>
      </c>
      <c r="B1" s="29"/>
      <c r="C1" s="29"/>
      <c r="D1" s="29"/>
      <c r="E1" s="24"/>
      <c r="F1" s="30"/>
      <c r="G1" s="99" t="s">
        <v>27</v>
      </c>
      <c r="H1" s="99"/>
    </row>
    <row r="2" spans="1:8" ht="6" customHeight="1" thickTop="1">
      <c r="E2" s="11"/>
      <c r="F2" s="12"/>
      <c r="G2" s="12"/>
      <c r="H2" s="23"/>
    </row>
    <row r="3" spans="1:8" ht="20.45" customHeight="1">
      <c r="A3" s="97" t="s">
        <v>42</v>
      </c>
      <c r="B3" s="98"/>
      <c r="C3" s="98"/>
      <c r="D3" s="98"/>
      <c r="E3" s="98"/>
      <c r="F3" s="98"/>
      <c r="G3" s="98"/>
      <c r="H3" s="98"/>
    </row>
    <row r="4" spans="1:8" ht="20.45" customHeight="1" thickBot="1">
      <c r="A4" s="31" t="s">
        <v>16</v>
      </c>
      <c r="B4" s="1"/>
      <c r="C4" s="1"/>
      <c r="D4" s="1"/>
      <c r="E4" s="1"/>
      <c r="F4" s="1"/>
      <c r="G4" s="1"/>
      <c r="H4" s="23"/>
    </row>
    <row r="5" spans="1:8" ht="20.45" customHeight="1">
      <c r="A5" s="93" t="s">
        <v>0</v>
      </c>
      <c r="B5" s="93"/>
      <c r="C5" s="93"/>
      <c r="D5" s="32" t="s">
        <v>1</v>
      </c>
      <c r="E5" s="33" t="s">
        <v>2</v>
      </c>
      <c r="F5" s="52" t="s">
        <v>3</v>
      </c>
      <c r="G5" s="93" t="s">
        <v>4</v>
      </c>
      <c r="H5" s="93"/>
    </row>
    <row r="6" spans="1:8" ht="20.45" customHeight="1" thickBot="1">
      <c r="A6" s="115" t="s">
        <v>5</v>
      </c>
      <c r="B6" s="115"/>
      <c r="C6" s="115"/>
      <c r="D6" s="13">
        <v>219000</v>
      </c>
      <c r="E6" s="18">
        <v>219000</v>
      </c>
      <c r="F6" s="66"/>
      <c r="G6" s="113" t="s">
        <v>39</v>
      </c>
      <c r="H6" s="113"/>
    </row>
    <row r="7" spans="1:8" ht="20.45" customHeight="1" thickTop="1" thickBot="1">
      <c r="A7" s="116" t="s">
        <v>18</v>
      </c>
      <c r="B7" s="117"/>
      <c r="C7" s="118"/>
      <c r="D7" s="136"/>
      <c r="E7" s="19"/>
      <c r="F7" s="67"/>
      <c r="G7" s="119" t="s">
        <v>29</v>
      </c>
      <c r="H7" s="120"/>
    </row>
    <row r="8" spans="1:8" ht="20.45" customHeight="1" thickTop="1">
      <c r="A8" s="114" t="s">
        <v>35</v>
      </c>
      <c r="B8" s="114"/>
      <c r="C8" s="114"/>
      <c r="D8" s="134"/>
      <c r="E8" s="135"/>
      <c r="F8" s="68">
        <f>D8-E8</f>
        <v>0</v>
      </c>
      <c r="G8" s="121" t="s">
        <v>36</v>
      </c>
      <c r="H8" s="121"/>
    </row>
    <row r="9" spans="1:8" ht="20.45" customHeight="1" thickBot="1">
      <c r="A9" s="96" t="s">
        <v>6</v>
      </c>
      <c r="B9" s="96"/>
      <c r="C9" s="96"/>
      <c r="D9" s="6">
        <f>SUM(D6:D8)</f>
        <v>219000</v>
      </c>
      <c r="E9" s="9">
        <f>SUM(E6:E8)</f>
        <v>219000</v>
      </c>
      <c r="F9" s="17">
        <f>D9-E9</f>
        <v>0</v>
      </c>
      <c r="G9" s="69"/>
      <c r="H9" s="69"/>
    </row>
    <row r="10" spans="1:8" ht="20.45" customHeight="1" thickBot="1">
      <c r="A10" s="31" t="s">
        <v>17</v>
      </c>
      <c r="B10" s="1"/>
      <c r="C10" s="1"/>
      <c r="D10" s="1"/>
      <c r="E10" s="1"/>
      <c r="F10" s="1"/>
      <c r="G10" s="1"/>
      <c r="H10" s="1"/>
    </row>
    <row r="11" spans="1:8" ht="20.25" customHeight="1">
      <c r="A11" s="90" t="s">
        <v>11</v>
      </c>
      <c r="B11" s="36" t="s">
        <v>12</v>
      </c>
      <c r="C11" s="35" t="s">
        <v>0</v>
      </c>
      <c r="D11" s="32" t="s">
        <v>1</v>
      </c>
      <c r="E11" s="33" t="s">
        <v>2</v>
      </c>
      <c r="F11" s="34" t="s">
        <v>3</v>
      </c>
      <c r="G11" s="93" t="s">
        <v>4</v>
      </c>
      <c r="H11" s="93"/>
    </row>
    <row r="12" spans="1:8" ht="18.75" customHeight="1">
      <c r="A12" s="91"/>
      <c r="B12" s="77" t="s">
        <v>13</v>
      </c>
      <c r="C12" s="2"/>
      <c r="D12" s="6"/>
      <c r="E12" s="8"/>
      <c r="F12" s="7">
        <f>D12-E12</f>
        <v>0</v>
      </c>
      <c r="G12" s="70"/>
      <c r="H12" s="71"/>
    </row>
    <row r="13" spans="1:8" ht="18.75" customHeight="1">
      <c r="A13" s="91"/>
      <c r="B13" s="78"/>
      <c r="C13" s="2"/>
      <c r="D13" s="6"/>
      <c r="E13" s="8"/>
      <c r="F13" s="7">
        <f t="shared" ref="F13:F15" si="0">D13-E13</f>
        <v>0</v>
      </c>
      <c r="G13" s="72"/>
      <c r="H13" s="73"/>
    </row>
    <row r="14" spans="1:8" ht="18.75" customHeight="1">
      <c r="A14" s="91"/>
      <c r="B14" s="78"/>
      <c r="C14" s="5"/>
      <c r="D14" s="27"/>
      <c r="E14" s="28"/>
      <c r="F14" s="7">
        <f t="shared" si="0"/>
        <v>0</v>
      </c>
      <c r="G14" s="74"/>
      <c r="H14" s="75"/>
    </row>
    <row r="15" spans="1:8" ht="18.75" customHeight="1">
      <c r="A15" s="91"/>
      <c r="B15" s="78"/>
      <c r="C15" s="5" t="s">
        <v>43</v>
      </c>
      <c r="D15" s="27"/>
      <c r="E15" s="28"/>
      <c r="F15" s="26">
        <f t="shared" si="0"/>
        <v>0</v>
      </c>
      <c r="G15" s="69" t="s">
        <v>30</v>
      </c>
      <c r="H15" s="69"/>
    </row>
    <row r="16" spans="1:8" ht="18.75" customHeight="1">
      <c r="A16" s="91"/>
      <c r="B16" s="79"/>
      <c r="C16" s="2" t="s">
        <v>7</v>
      </c>
      <c r="D16" s="6">
        <f>SUM(D12:D15)</f>
        <v>0</v>
      </c>
      <c r="E16" s="8">
        <f>SUM(E12:E15)</f>
        <v>0</v>
      </c>
      <c r="F16" s="7">
        <f>SUM(F12:F15)</f>
        <v>0</v>
      </c>
      <c r="G16" s="69"/>
      <c r="H16" s="69"/>
    </row>
    <row r="17" spans="1:8" ht="18.75" customHeight="1">
      <c r="A17" s="91"/>
      <c r="B17" s="77" t="s">
        <v>13</v>
      </c>
      <c r="C17" s="2"/>
      <c r="D17" s="6"/>
      <c r="E17" s="8"/>
      <c r="F17" s="7">
        <f>D17-E17</f>
        <v>0</v>
      </c>
      <c r="G17" s="70"/>
      <c r="H17" s="71"/>
    </row>
    <row r="18" spans="1:8" ht="18.75" customHeight="1">
      <c r="A18" s="91"/>
      <c r="B18" s="78"/>
      <c r="C18" s="2"/>
      <c r="D18" s="6"/>
      <c r="E18" s="8"/>
      <c r="F18" s="7">
        <f t="shared" ref="F18:F24" si="1">D18-E18</f>
        <v>0</v>
      </c>
      <c r="G18" s="74"/>
      <c r="H18" s="75"/>
    </row>
    <row r="19" spans="1:8" ht="18.75" customHeight="1">
      <c r="A19" s="91"/>
      <c r="B19" s="78"/>
      <c r="C19" s="5"/>
      <c r="D19" s="27"/>
      <c r="E19" s="28"/>
      <c r="F19" s="26">
        <f t="shared" si="1"/>
        <v>0</v>
      </c>
      <c r="G19" s="69"/>
      <c r="H19" s="69"/>
    </row>
    <row r="20" spans="1:8" ht="18.75" customHeight="1">
      <c r="A20" s="91"/>
      <c r="B20" s="78"/>
      <c r="C20" s="5" t="s">
        <v>43</v>
      </c>
      <c r="D20" s="27"/>
      <c r="E20" s="28"/>
      <c r="F20" s="26">
        <f t="shared" si="1"/>
        <v>0</v>
      </c>
      <c r="G20" s="69" t="s">
        <v>30</v>
      </c>
      <c r="H20" s="69"/>
    </row>
    <row r="21" spans="1:8" ht="18.75" customHeight="1">
      <c r="A21" s="91"/>
      <c r="B21" s="79"/>
      <c r="C21" s="2" t="s">
        <v>7</v>
      </c>
      <c r="D21" s="6">
        <f>SUM(D17:D20)</f>
        <v>0</v>
      </c>
      <c r="E21" s="8">
        <f>SUM(E17:E20)</f>
        <v>0</v>
      </c>
      <c r="F21" s="7">
        <f>SUM(F17:F20)</f>
        <v>0</v>
      </c>
      <c r="G21" s="69"/>
      <c r="H21" s="69"/>
    </row>
    <row r="22" spans="1:8" ht="18.75" customHeight="1">
      <c r="A22" s="91"/>
      <c r="B22" s="77" t="s">
        <v>13</v>
      </c>
      <c r="C22" s="2"/>
      <c r="D22" s="6"/>
      <c r="E22" s="8"/>
      <c r="F22" s="7">
        <f>D22-E22</f>
        <v>0</v>
      </c>
      <c r="G22" s="70"/>
      <c r="H22" s="71"/>
    </row>
    <row r="23" spans="1:8" ht="18.75" customHeight="1">
      <c r="A23" s="91"/>
      <c r="B23" s="78"/>
      <c r="C23" s="2"/>
      <c r="D23" s="6"/>
      <c r="E23" s="8"/>
      <c r="F23" s="7">
        <f t="shared" si="1"/>
        <v>0</v>
      </c>
      <c r="G23" s="74"/>
      <c r="H23" s="75"/>
    </row>
    <row r="24" spans="1:8" ht="18.75" customHeight="1">
      <c r="A24" s="91"/>
      <c r="B24" s="78"/>
      <c r="C24" s="5"/>
      <c r="D24" s="27"/>
      <c r="E24" s="28"/>
      <c r="F24" s="26">
        <f t="shared" si="1"/>
        <v>0</v>
      </c>
      <c r="G24" s="69"/>
      <c r="H24" s="69"/>
    </row>
    <row r="25" spans="1:8" ht="18.75" customHeight="1">
      <c r="A25" s="91"/>
      <c r="B25" s="78"/>
      <c r="C25" s="5" t="s">
        <v>43</v>
      </c>
      <c r="D25" s="27"/>
      <c r="E25" s="28"/>
      <c r="F25" s="26">
        <f>D25-E25</f>
        <v>0</v>
      </c>
      <c r="G25" s="69" t="s">
        <v>30</v>
      </c>
      <c r="H25" s="69"/>
    </row>
    <row r="26" spans="1:8" ht="18.75" customHeight="1">
      <c r="A26" s="91"/>
      <c r="B26" s="79"/>
      <c r="C26" s="2" t="s">
        <v>7</v>
      </c>
      <c r="D26" s="6">
        <f>SUM(D22:D25)</f>
        <v>0</v>
      </c>
      <c r="E26" s="8">
        <f>SUM(E22:E25)</f>
        <v>0</v>
      </c>
      <c r="F26" s="7">
        <f>SUM(F22:F25)</f>
        <v>0</v>
      </c>
      <c r="G26" s="69"/>
      <c r="H26" s="69"/>
    </row>
    <row r="27" spans="1:8" ht="18.75" customHeight="1">
      <c r="A27" s="91"/>
      <c r="B27" s="77" t="s">
        <v>14</v>
      </c>
      <c r="C27" s="2"/>
      <c r="D27" s="6"/>
      <c r="E27" s="8"/>
      <c r="F27" s="7">
        <f>D27-E27</f>
        <v>0</v>
      </c>
      <c r="G27" s="70"/>
      <c r="H27" s="71"/>
    </row>
    <row r="28" spans="1:8" ht="18.75" customHeight="1">
      <c r="A28" s="91"/>
      <c r="B28" s="78"/>
      <c r="C28" s="2"/>
      <c r="D28" s="6"/>
      <c r="E28" s="8"/>
      <c r="F28" s="7">
        <f t="shared" ref="F28:F30" si="2">D28-E28</f>
        <v>0</v>
      </c>
      <c r="G28" s="74"/>
      <c r="H28" s="75"/>
    </row>
    <row r="29" spans="1:8" ht="18.75" customHeight="1">
      <c r="A29" s="91"/>
      <c r="B29" s="78"/>
      <c r="C29" s="5"/>
      <c r="D29" s="27"/>
      <c r="E29" s="28"/>
      <c r="F29" s="7">
        <f t="shared" si="2"/>
        <v>0</v>
      </c>
      <c r="G29" s="69"/>
      <c r="H29" s="69"/>
    </row>
    <row r="30" spans="1:8" ht="18.75" customHeight="1">
      <c r="A30" s="91"/>
      <c r="B30" s="78"/>
      <c r="C30" s="5" t="s">
        <v>43</v>
      </c>
      <c r="D30" s="27"/>
      <c r="E30" s="28"/>
      <c r="F30" s="7">
        <f t="shared" si="2"/>
        <v>0</v>
      </c>
      <c r="G30" s="69" t="s">
        <v>30</v>
      </c>
      <c r="H30" s="69"/>
    </row>
    <row r="31" spans="1:8" ht="18.75" customHeight="1">
      <c r="A31" s="92"/>
      <c r="B31" s="79"/>
      <c r="C31" s="2" t="s">
        <v>7</v>
      </c>
      <c r="D31" s="6">
        <f>SUM(D27:D30)</f>
        <v>0</v>
      </c>
      <c r="E31" s="8">
        <f>SUM(E27:E30)</f>
        <v>0</v>
      </c>
      <c r="F31" s="7">
        <f>SUM(F27:F30)</f>
        <v>0</v>
      </c>
      <c r="G31" s="69"/>
      <c r="H31" s="69"/>
    </row>
    <row r="32" spans="1:8" ht="20.25" customHeight="1">
      <c r="A32" s="85" t="s">
        <v>33</v>
      </c>
      <c r="B32" s="85"/>
      <c r="C32" s="85"/>
      <c r="D32" s="56">
        <f>D16+D21+D26+D31</f>
        <v>0</v>
      </c>
      <c r="E32" s="57">
        <f>E16+E21+E26+E31</f>
        <v>0</v>
      </c>
      <c r="F32" s="58">
        <f>F16+F21+F26+F31</f>
        <v>0</v>
      </c>
      <c r="G32" s="108"/>
      <c r="H32" s="108"/>
    </row>
    <row r="33" spans="1:8" ht="18.75" customHeight="1">
      <c r="A33" s="90" t="s">
        <v>19</v>
      </c>
      <c r="B33" s="111" t="s">
        <v>22</v>
      </c>
      <c r="C33" s="112"/>
      <c r="D33" s="6"/>
      <c r="E33" s="8"/>
      <c r="F33" s="7">
        <f t="shared" ref="F33:F38" si="3">D33-E33</f>
        <v>0</v>
      </c>
      <c r="G33" s="86"/>
      <c r="H33" s="86"/>
    </row>
    <row r="34" spans="1:8" ht="18.75" customHeight="1">
      <c r="A34" s="91"/>
      <c r="B34" s="81" t="s">
        <v>44</v>
      </c>
      <c r="C34" s="82"/>
      <c r="D34" s="6"/>
      <c r="E34" s="8"/>
      <c r="F34" s="7">
        <f t="shared" si="3"/>
        <v>0</v>
      </c>
      <c r="G34" s="87"/>
      <c r="H34" s="87"/>
    </row>
    <row r="35" spans="1:8" ht="18.75" customHeight="1">
      <c r="A35" s="91"/>
      <c r="B35" s="81" t="s">
        <v>26</v>
      </c>
      <c r="C35" s="82"/>
      <c r="D35" s="6"/>
      <c r="E35" s="8"/>
      <c r="F35" s="7">
        <f t="shared" si="3"/>
        <v>0</v>
      </c>
      <c r="G35" s="87"/>
      <c r="H35" s="87"/>
    </row>
    <row r="36" spans="1:8" ht="18.75" customHeight="1">
      <c r="A36" s="91"/>
      <c r="B36" s="81" t="s">
        <v>45</v>
      </c>
      <c r="C36" s="82"/>
      <c r="D36" s="6"/>
      <c r="E36" s="8"/>
      <c r="F36" s="7">
        <f t="shared" si="3"/>
        <v>0</v>
      </c>
      <c r="G36" s="87"/>
      <c r="H36" s="87"/>
    </row>
    <row r="37" spans="1:8" ht="18.75" customHeight="1">
      <c r="A37" s="91"/>
      <c r="B37" s="81" t="s">
        <v>24</v>
      </c>
      <c r="C37" s="82"/>
      <c r="D37" s="13"/>
      <c r="E37" s="18"/>
      <c r="F37" s="7">
        <f t="shared" si="3"/>
        <v>0</v>
      </c>
      <c r="G37" s="109"/>
      <c r="H37" s="110"/>
    </row>
    <row r="38" spans="1:8" ht="18.75" customHeight="1" thickBot="1">
      <c r="A38" s="91"/>
      <c r="B38" s="83" t="s">
        <v>46</v>
      </c>
      <c r="C38" s="84"/>
      <c r="D38" s="13"/>
      <c r="E38" s="18"/>
      <c r="F38" s="15">
        <f t="shared" si="3"/>
        <v>0</v>
      </c>
      <c r="G38" s="80"/>
      <c r="H38" s="80"/>
    </row>
    <row r="39" spans="1:8" ht="27" customHeight="1" thickTop="1" thickBot="1">
      <c r="A39" s="37" t="s">
        <v>20</v>
      </c>
      <c r="B39" s="101" t="s">
        <v>25</v>
      </c>
      <c r="C39" s="102"/>
      <c r="D39" s="14"/>
      <c r="E39" s="19"/>
      <c r="F39" s="16">
        <f t="shared" ref="F39:F40" si="4">D39-E39</f>
        <v>0</v>
      </c>
      <c r="G39" s="103" t="s">
        <v>21</v>
      </c>
      <c r="H39" s="104"/>
    </row>
    <row r="40" spans="1:8" ht="20.45" customHeight="1" thickTop="1">
      <c r="A40" s="105" t="s">
        <v>48</v>
      </c>
      <c r="B40" s="106"/>
      <c r="C40" s="107"/>
      <c r="D40" s="20"/>
      <c r="E40" s="22"/>
      <c r="F40" s="21">
        <f t="shared" si="4"/>
        <v>0</v>
      </c>
      <c r="G40" s="100" t="s">
        <v>8</v>
      </c>
      <c r="H40" s="100"/>
    </row>
    <row r="41" spans="1:8" ht="18.75" customHeight="1">
      <c r="A41" s="94" t="s">
        <v>40</v>
      </c>
      <c r="B41" s="94"/>
      <c r="C41" s="94"/>
      <c r="D41" s="59">
        <f>SUM(D33:D40)</f>
        <v>0</v>
      </c>
      <c r="E41" s="60">
        <f>SUM(E33:E40)</f>
        <v>0</v>
      </c>
      <c r="F41" s="61">
        <f>SUM(F33:F40)</f>
        <v>0</v>
      </c>
      <c r="G41" s="95"/>
      <c r="H41" s="95"/>
    </row>
    <row r="42" spans="1:8" ht="18.75" customHeight="1">
      <c r="A42" s="96" t="s">
        <v>9</v>
      </c>
      <c r="B42" s="96"/>
      <c r="C42" s="96"/>
      <c r="D42" s="6">
        <f>D32+D41</f>
        <v>0</v>
      </c>
      <c r="E42" s="8">
        <f>E32+E41</f>
        <v>0</v>
      </c>
      <c r="F42" s="7">
        <f>F32+F41</f>
        <v>0</v>
      </c>
      <c r="G42" s="87"/>
      <c r="H42" s="87"/>
    </row>
    <row r="43" spans="1:8" ht="20.45" customHeight="1" thickBot="1">
      <c r="A43" s="142" t="s">
        <v>10</v>
      </c>
      <c r="B43" s="142"/>
      <c r="C43" s="142"/>
      <c r="D43" s="148">
        <f>D9-D42</f>
        <v>219000</v>
      </c>
      <c r="E43" s="149">
        <f>E9-E42</f>
        <v>219000</v>
      </c>
      <c r="F43" s="145"/>
      <c r="G43" s="146"/>
      <c r="H43" s="146"/>
    </row>
    <row r="44" spans="1:8" ht="18.75" customHeight="1" thickTop="1">
      <c r="A44" s="132" t="s">
        <v>49</v>
      </c>
      <c r="B44" s="132"/>
      <c r="C44" s="132"/>
      <c r="D44" s="147"/>
      <c r="E44" s="10"/>
      <c r="F44" s="147"/>
      <c r="G44" s="133"/>
      <c r="H44" s="133"/>
    </row>
    <row r="45" spans="1:8" ht="20.45" customHeight="1">
      <c r="A45" s="88" t="s">
        <v>15</v>
      </c>
      <c r="B45" s="88"/>
      <c r="C45" s="88"/>
      <c r="D45" s="3"/>
      <c r="E45" s="4">
        <f>E43-E44</f>
        <v>219000</v>
      </c>
      <c r="F45" s="3"/>
      <c r="G45" s="89"/>
      <c r="H45" s="89"/>
    </row>
    <row r="47" spans="1:8" ht="18.75" customHeight="1" thickBot="1">
      <c r="A47" s="76" t="s">
        <v>28</v>
      </c>
      <c r="B47" s="76"/>
      <c r="C47" s="76"/>
      <c r="D47" s="76"/>
      <c r="E47" s="76"/>
      <c r="F47" s="76"/>
      <c r="G47" s="76"/>
      <c r="H47" s="76"/>
    </row>
    <row r="48" spans="1:8" ht="14.25" thickTop="1"/>
  </sheetData>
  <mergeCells count="63">
    <mergeCell ref="G5:H5"/>
    <mergeCell ref="G6:H6"/>
    <mergeCell ref="A8:C8"/>
    <mergeCell ref="A9:C9"/>
    <mergeCell ref="G9:H9"/>
    <mergeCell ref="A6:C6"/>
    <mergeCell ref="A7:C7"/>
    <mergeCell ref="G7:H7"/>
    <mergeCell ref="G8:H8"/>
    <mergeCell ref="A3:H3"/>
    <mergeCell ref="A5:C5"/>
    <mergeCell ref="G1:H1"/>
    <mergeCell ref="A44:C44"/>
    <mergeCell ref="G44:H44"/>
    <mergeCell ref="G40:H40"/>
    <mergeCell ref="B39:C39"/>
    <mergeCell ref="G39:H39"/>
    <mergeCell ref="G31:H31"/>
    <mergeCell ref="G19:H19"/>
    <mergeCell ref="G42:H42"/>
    <mergeCell ref="A40:C40"/>
    <mergeCell ref="G32:H32"/>
    <mergeCell ref="A33:A38"/>
    <mergeCell ref="G37:H37"/>
    <mergeCell ref="B33:C33"/>
    <mergeCell ref="A45:C45"/>
    <mergeCell ref="G45:H45"/>
    <mergeCell ref="G24:H24"/>
    <mergeCell ref="G25:H25"/>
    <mergeCell ref="G26:H26"/>
    <mergeCell ref="A11:A31"/>
    <mergeCell ref="G11:H11"/>
    <mergeCell ref="G16:H16"/>
    <mergeCell ref="B12:B16"/>
    <mergeCell ref="G30:H30"/>
    <mergeCell ref="A43:C43"/>
    <mergeCell ref="G43:H43"/>
    <mergeCell ref="A41:C41"/>
    <mergeCell ref="G41:H41"/>
    <mergeCell ref="A42:C42"/>
    <mergeCell ref="G36:H36"/>
    <mergeCell ref="B36:C36"/>
    <mergeCell ref="G17:H18"/>
    <mergeCell ref="G33:H33"/>
    <mergeCell ref="G34:H34"/>
    <mergeCell ref="G35:H35"/>
    <mergeCell ref="B34:C34"/>
    <mergeCell ref="G15:H15"/>
    <mergeCell ref="G12:H14"/>
    <mergeCell ref="A47:H47"/>
    <mergeCell ref="G20:H20"/>
    <mergeCell ref="G21:H21"/>
    <mergeCell ref="G29:H29"/>
    <mergeCell ref="B22:B26"/>
    <mergeCell ref="G22:H23"/>
    <mergeCell ref="B27:B31"/>
    <mergeCell ref="B17:B21"/>
    <mergeCell ref="G38:H38"/>
    <mergeCell ref="B37:C37"/>
    <mergeCell ref="B38:C38"/>
    <mergeCell ref="G27:H28"/>
    <mergeCell ref="A32:C32"/>
    <mergeCell ref="B35:C35"/>
  </mergeCells>
  <phoneticPr fontId="5"/>
  <pageMargins left="0.78740157480314965" right="0.78740157480314965" top="0.39370078740157483" bottom="0.39370078740157483" header="0.51181102362204722" footer="0.51181102362204722"/>
  <pageSetup paperSize="9" scale="91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zoomScaleNormal="100" workbookViewId="0">
      <selection activeCell="K14" sqref="K14"/>
    </sheetView>
  </sheetViews>
  <sheetFormatPr defaultRowHeight="13.5"/>
  <cols>
    <col min="1" max="1" width="3.625" customWidth="1"/>
    <col min="2" max="2" width="14.375" customWidth="1"/>
    <col min="3" max="3" width="12.5" customWidth="1"/>
    <col min="4" max="6" width="11.25" customWidth="1"/>
    <col min="7" max="7" width="18.125" customWidth="1"/>
    <col min="8" max="8" width="12.5" customWidth="1"/>
  </cols>
  <sheetData>
    <row r="1" spans="1:8" s="29" customFormat="1" ht="18.75" customHeight="1" thickBot="1">
      <c r="A1" s="38" t="s">
        <v>23</v>
      </c>
      <c r="E1" s="24"/>
      <c r="F1" s="30"/>
      <c r="G1" s="99" t="s">
        <v>27</v>
      </c>
      <c r="H1" s="99"/>
    </row>
    <row r="2" spans="1:8" ht="7.5" customHeight="1" thickTop="1">
      <c r="E2" s="24"/>
      <c r="F2" s="25"/>
      <c r="G2" s="25"/>
      <c r="H2" s="25"/>
    </row>
    <row r="3" spans="1:8" ht="20.45" customHeight="1">
      <c r="A3" s="97" t="s">
        <v>47</v>
      </c>
      <c r="B3" s="98"/>
      <c r="C3" s="98"/>
      <c r="D3" s="98"/>
      <c r="E3" s="98"/>
      <c r="F3" s="98"/>
      <c r="G3" s="98"/>
      <c r="H3" s="98"/>
    </row>
    <row r="4" spans="1:8" ht="20.45" customHeight="1" thickBot="1">
      <c r="A4" s="31" t="s">
        <v>16</v>
      </c>
      <c r="B4" s="1"/>
      <c r="C4" s="1"/>
      <c r="D4" s="1"/>
      <c r="E4" s="1"/>
      <c r="F4" s="1"/>
      <c r="G4" s="1"/>
      <c r="H4" s="23"/>
    </row>
    <row r="5" spans="1:8" ht="20.45" customHeight="1">
      <c r="A5" s="93" t="s">
        <v>0</v>
      </c>
      <c r="B5" s="93"/>
      <c r="C5" s="93"/>
      <c r="D5" s="32" t="s">
        <v>1</v>
      </c>
      <c r="E5" s="33" t="s">
        <v>2</v>
      </c>
      <c r="F5" s="34" t="s">
        <v>3</v>
      </c>
      <c r="G5" s="93" t="s">
        <v>4</v>
      </c>
      <c r="H5" s="93"/>
    </row>
    <row r="6" spans="1:8" ht="36" customHeight="1">
      <c r="A6" s="96" t="s">
        <v>5</v>
      </c>
      <c r="B6" s="96"/>
      <c r="C6" s="96"/>
      <c r="D6" s="6">
        <v>522000</v>
      </c>
      <c r="E6" s="8">
        <v>522000</v>
      </c>
      <c r="F6" s="65"/>
      <c r="G6" s="113" t="s">
        <v>41</v>
      </c>
      <c r="H6" s="113"/>
    </row>
    <row r="7" spans="1:8" ht="20.45" customHeight="1">
      <c r="A7" s="127" t="s">
        <v>34</v>
      </c>
      <c r="B7" s="127"/>
      <c r="C7" s="127"/>
      <c r="D7" s="137"/>
      <c r="E7" s="138"/>
      <c r="F7" s="65"/>
      <c r="G7" s="121" t="s">
        <v>38</v>
      </c>
      <c r="H7" s="121"/>
    </row>
    <row r="8" spans="1:8" ht="20.45" customHeight="1" thickBot="1">
      <c r="A8" s="96" t="s">
        <v>6</v>
      </c>
      <c r="B8" s="96"/>
      <c r="C8" s="96"/>
      <c r="D8" s="137">
        <f>SUM(D6:D7)</f>
        <v>522000</v>
      </c>
      <c r="E8" s="9">
        <f>SUM(E6:E7)</f>
        <v>522000</v>
      </c>
      <c r="F8" s="65"/>
      <c r="G8" s="69"/>
      <c r="H8" s="69"/>
    </row>
    <row r="9" spans="1:8" ht="20.45" customHeight="1" thickBot="1">
      <c r="A9" s="31" t="s">
        <v>17</v>
      </c>
      <c r="B9" s="1"/>
      <c r="C9" s="1"/>
      <c r="D9" s="1"/>
      <c r="E9" s="1"/>
      <c r="F9" s="1"/>
      <c r="G9" s="1"/>
      <c r="H9" s="1"/>
    </row>
    <row r="10" spans="1:8" ht="20.45" customHeight="1">
      <c r="A10" s="90" t="s">
        <v>11</v>
      </c>
      <c r="B10" s="36" t="s">
        <v>12</v>
      </c>
      <c r="C10" s="35" t="s">
        <v>0</v>
      </c>
      <c r="D10" s="32" t="s">
        <v>1</v>
      </c>
      <c r="E10" s="33" t="s">
        <v>2</v>
      </c>
      <c r="F10" s="34" t="s">
        <v>3</v>
      </c>
      <c r="G10" s="93" t="s">
        <v>4</v>
      </c>
      <c r="H10" s="93"/>
    </row>
    <row r="11" spans="1:8" ht="20.45" customHeight="1">
      <c r="A11" s="91"/>
      <c r="B11" s="77" t="s">
        <v>13</v>
      </c>
      <c r="C11" s="2"/>
      <c r="D11" s="27"/>
      <c r="E11" s="28"/>
      <c r="F11" s="26">
        <f>D11-E11</f>
        <v>0</v>
      </c>
      <c r="G11" s="70"/>
      <c r="H11" s="71"/>
    </row>
    <row r="12" spans="1:8" ht="20.45" customHeight="1">
      <c r="A12" s="91"/>
      <c r="B12" s="78"/>
      <c r="C12" s="2"/>
      <c r="D12" s="27"/>
      <c r="E12" s="28"/>
      <c r="F12" s="26">
        <f>D12-E12</f>
        <v>0</v>
      </c>
      <c r="G12" s="72"/>
      <c r="H12" s="73"/>
    </row>
    <row r="13" spans="1:8" ht="20.45" customHeight="1">
      <c r="A13" s="91"/>
      <c r="B13" s="78"/>
      <c r="C13" s="5"/>
      <c r="D13" s="27"/>
      <c r="E13" s="28"/>
      <c r="F13" s="26">
        <f>D13-E13</f>
        <v>0</v>
      </c>
      <c r="G13" s="74"/>
      <c r="H13" s="75"/>
    </row>
    <row r="14" spans="1:8" ht="20.45" customHeight="1">
      <c r="A14" s="91"/>
      <c r="B14" s="78"/>
      <c r="C14" s="5" t="s">
        <v>43</v>
      </c>
      <c r="D14" s="27"/>
      <c r="E14" s="28"/>
      <c r="F14" s="26">
        <f>D14-E14</f>
        <v>0</v>
      </c>
      <c r="G14" s="69" t="s">
        <v>30</v>
      </c>
      <c r="H14" s="69"/>
    </row>
    <row r="15" spans="1:8" ht="20.45" customHeight="1">
      <c r="A15" s="91"/>
      <c r="B15" s="79"/>
      <c r="C15" s="2" t="s">
        <v>32</v>
      </c>
      <c r="D15" s="27">
        <f>SUM(D11:D14)</f>
        <v>0</v>
      </c>
      <c r="E15" s="28">
        <f>SUM(E11:E14)</f>
        <v>0</v>
      </c>
      <c r="F15" s="26">
        <f>SUM(F11:F14)</f>
        <v>0</v>
      </c>
      <c r="G15" s="69"/>
      <c r="H15" s="69"/>
    </row>
    <row r="16" spans="1:8" ht="20.45" customHeight="1">
      <c r="A16" s="91"/>
      <c r="B16" s="77" t="s">
        <v>13</v>
      </c>
      <c r="C16" s="2"/>
      <c r="D16" s="27"/>
      <c r="E16" s="28"/>
      <c r="F16" s="26">
        <f>D16-E16</f>
        <v>0</v>
      </c>
      <c r="G16" s="70"/>
      <c r="H16" s="71"/>
    </row>
    <row r="17" spans="1:8" ht="20.45" customHeight="1">
      <c r="A17" s="91"/>
      <c r="B17" s="78"/>
      <c r="C17" s="2"/>
      <c r="D17" s="27"/>
      <c r="E17" s="28"/>
      <c r="F17" s="26">
        <f>D17-E17</f>
        <v>0</v>
      </c>
      <c r="G17" s="72"/>
      <c r="H17" s="73"/>
    </row>
    <row r="18" spans="1:8" ht="20.45" customHeight="1">
      <c r="A18" s="91"/>
      <c r="B18" s="78"/>
      <c r="C18" s="5"/>
      <c r="D18" s="27"/>
      <c r="E18" s="28"/>
      <c r="F18" s="26">
        <f>D18-E18</f>
        <v>0</v>
      </c>
      <c r="G18" s="74"/>
      <c r="H18" s="75"/>
    </row>
    <row r="19" spans="1:8" ht="20.45" customHeight="1">
      <c r="A19" s="91"/>
      <c r="B19" s="78"/>
      <c r="C19" s="5" t="s">
        <v>43</v>
      </c>
      <c r="D19" s="27"/>
      <c r="E19" s="28"/>
      <c r="F19" s="26">
        <f>D19-E19</f>
        <v>0</v>
      </c>
      <c r="G19" s="69" t="s">
        <v>30</v>
      </c>
      <c r="H19" s="69"/>
    </row>
    <row r="20" spans="1:8" ht="20.45" customHeight="1">
      <c r="A20" s="91"/>
      <c r="B20" s="79"/>
      <c r="C20" s="2" t="s">
        <v>7</v>
      </c>
      <c r="D20" s="27">
        <f>SUM(D16:D19)</f>
        <v>0</v>
      </c>
      <c r="E20" s="28">
        <f>SUM(E16:E19)</f>
        <v>0</v>
      </c>
      <c r="F20" s="26">
        <f>SUM(F16:F19)</f>
        <v>0</v>
      </c>
      <c r="G20" s="69"/>
      <c r="H20" s="69"/>
    </row>
    <row r="21" spans="1:8" ht="20.45" customHeight="1">
      <c r="A21" s="91"/>
      <c r="B21" s="77" t="s">
        <v>13</v>
      </c>
      <c r="C21" s="2"/>
      <c r="D21" s="27"/>
      <c r="E21" s="28"/>
      <c r="F21" s="26">
        <f>D21-E21</f>
        <v>0</v>
      </c>
      <c r="G21" s="70"/>
      <c r="H21" s="71"/>
    </row>
    <row r="22" spans="1:8" ht="20.45" customHeight="1">
      <c r="A22" s="91"/>
      <c r="B22" s="78"/>
      <c r="C22" s="2"/>
      <c r="D22" s="27"/>
      <c r="E22" s="28"/>
      <c r="F22" s="26">
        <f>D22-E22</f>
        <v>0</v>
      </c>
      <c r="G22" s="72"/>
      <c r="H22" s="73"/>
    </row>
    <row r="23" spans="1:8" ht="20.45" customHeight="1">
      <c r="A23" s="91"/>
      <c r="B23" s="78"/>
      <c r="C23" s="5"/>
      <c r="D23" s="27"/>
      <c r="E23" s="28"/>
      <c r="F23" s="26">
        <f>D23-E23</f>
        <v>0</v>
      </c>
      <c r="G23" s="74"/>
      <c r="H23" s="75"/>
    </row>
    <row r="24" spans="1:8" ht="20.45" customHeight="1">
      <c r="A24" s="91"/>
      <c r="B24" s="78"/>
      <c r="C24" s="5" t="s">
        <v>43</v>
      </c>
      <c r="D24" s="27"/>
      <c r="E24" s="28"/>
      <c r="F24" s="26">
        <f>D24-E24</f>
        <v>0</v>
      </c>
      <c r="G24" s="69" t="s">
        <v>30</v>
      </c>
      <c r="H24" s="69"/>
    </row>
    <row r="25" spans="1:8" ht="20.45" customHeight="1">
      <c r="A25" s="91"/>
      <c r="B25" s="79"/>
      <c r="C25" s="2" t="s">
        <v>7</v>
      </c>
      <c r="D25" s="27">
        <f>SUM(D21:D24)</f>
        <v>0</v>
      </c>
      <c r="E25" s="28">
        <f>SUM(E21:E24)</f>
        <v>0</v>
      </c>
      <c r="F25" s="26">
        <f>SUM(F21:F24)</f>
        <v>0</v>
      </c>
      <c r="G25" s="69"/>
      <c r="H25" s="69"/>
    </row>
    <row r="26" spans="1:8" ht="20.45" customHeight="1">
      <c r="A26" s="91"/>
      <c r="B26" s="77" t="s">
        <v>14</v>
      </c>
      <c r="C26" s="2"/>
      <c r="D26" s="27"/>
      <c r="E26" s="28"/>
      <c r="F26" s="26">
        <f>D26-E26</f>
        <v>0</v>
      </c>
      <c r="G26" s="70"/>
      <c r="H26" s="71"/>
    </row>
    <row r="27" spans="1:8" ht="20.45" customHeight="1">
      <c r="A27" s="91"/>
      <c r="B27" s="78"/>
      <c r="C27" s="2"/>
      <c r="D27" s="27"/>
      <c r="E27" s="28"/>
      <c r="F27" s="26">
        <f>D27-E27</f>
        <v>0</v>
      </c>
      <c r="G27" s="72"/>
      <c r="H27" s="73"/>
    </row>
    <row r="28" spans="1:8" ht="20.45" customHeight="1">
      <c r="A28" s="91"/>
      <c r="B28" s="78"/>
      <c r="C28" s="5"/>
      <c r="D28" s="27"/>
      <c r="E28" s="28"/>
      <c r="F28" s="26">
        <f>D28-E28</f>
        <v>0</v>
      </c>
      <c r="G28" s="74"/>
      <c r="H28" s="75"/>
    </row>
    <row r="29" spans="1:8" ht="20.45" customHeight="1">
      <c r="A29" s="91"/>
      <c r="B29" s="78"/>
      <c r="C29" s="5" t="s">
        <v>43</v>
      </c>
      <c r="D29" s="27"/>
      <c r="E29" s="28"/>
      <c r="F29" s="26">
        <f>D29-E29</f>
        <v>0</v>
      </c>
      <c r="G29" s="69" t="s">
        <v>30</v>
      </c>
      <c r="H29" s="69"/>
    </row>
    <row r="30" spans="1:8" ht="20.25" customHeight="1">
      <c r="A30" s="91"/>
      <c r="B30" s="79"/>
      <c r="C30" s="2" t="s">
        <v>7</v>
      </c>
      <c r="D30" s="27">
        <f>SUM(D26:D29)</f>
        <v>0</v>
      </c>
      <c r="E30" s="28">
        <f>SUM(E26:E29)</f>
        <v>0</v>
      </c>
      <c r="F30" s="26">
        <f>SUM(F26:F29)</f>
        <v>0</v>
      </c>
      <c r="G30" s="69"/>
      <c r="H30" s="69"/>
    </row>
    <row r="31" spans="1:8" ht="20.25" customHeight="1">
      <c r="A31" s="92"/>
      <c r="B31" s="128" t="s">
        <v>37</v>
      </c>
      <c r="C31" s="129"/>
      <c r="D31" s="27"/>
      <c r="E31" s="28"/>
      <c r="F31" s="26">
        <f>D31-E31</f>
        <v>0</v>
      </c>
      <c r="G31" s="128"/>
      <c r="H31" s="129"/>
    </row>
    <row r="32" spans="1:8" ht="20.45" customHeight="1">
      <c r="A32" s="85" t="s">
        <v>33</v>
      </c>
      <c r="B32" s="85"/>
      <c r="C32" s="85"/>
      <c r="D32" s="53">
        <f>D15+D20+D25+D30+D31</f>
        <v>0</v>
      </c>
      <c r="E32" s="54">
        <f>E15+E20+E25+E30+E31</f>
        <v>0</v>
      </c>
      <c r="F32" s="55">
        <f>F15+F20+F25+F30+F31</f>
        <v>0</v>
      </c>
      <c r="G32" s="108"/>
      <c r="H32" s="108"/>
    </row>
    <row r="33" spans="1:8" ht="20.45" customHeight="1">
      <c r="A33" s="90" t="s">
        <v>19</v>
      </c>
      <c r="B33" s="111" t="s">
        <v>22</v>
      </c>
      <c r="C33" s="112"/>
      <c r="D33" s="27"/>
      <c r="E33" s="28"/>
      <c r="F33" s="26">
        <f>D33-E33</f>
        <v>0</v>
      </c>
      <c r="G33" s="86"/>
      <c r="H33" s="86"/>
    </row>
    <row r="34" spans="1:8" ht="20.45" customHeight="1">
      <c r="A34" s="91"/>
      <c r="B34" s="81" t="s">
        <v>44</v>
      </c>
      <c r="C34" s="82"/>
      <c r="D34" s="27"/>
      <c r="E34" s="28"/>
      <c r="F34" s="26">
        <f t="shared" ref="F34:F39" si="0">D34-E34</f>
        <v>0</v>
      </c>
      <c r="G34" s="87"/>
      <c r="H34" s="87"/>
    </row>
    <row r="35" spans="1:8" ht="20.45" customHeight="1">
      <c r="A35" s="91"/>
      <c r="B35" s="81" t="s">
        <v>26</v>
      </c>
      <c r="C35" s="82"/>
      <c r="D35" s="27"/>
      <c r="E35" s="28"/>
      <c r="F35" s="26">
        <f t="shared" si="0"/>
        <v>0</v>
      </c>
      <c r="G35" s="87"/>
      <c r="H35" s="87"/>
    </row>
    <row r="36" spans="1:8" ht="20.45" customHeight="1">
      <c r="A36" s="91"/>
      <c r="B36" s="81" t="s">
        <v>45</v>
      </c>
      <c r="C36" s="82"/>
      <c r="D36" s="27"/>
      <c r="E36" s="28"/>
      <c r="F36" s="26">
        <f t="shared" si="0"/>
        <v>0</v>
      </c>
      <c r="G36" s="87"/>
      <c r="H36" s="87"/>
    </row>
    <row r="37" spans="1:8" ht="20.25" customHeight="1">
      <c r="A37" s="91"/>
      <c r="B37" s="81" t="s">
        <v>24</v>
      </c>
      <c r="C37" s="82"/>
      <c r="D37" s="39"/>
      <c r="E37" s="40"/>
      <c r="F37" s="26">
        <f t="shared" si="0"/>
        <v>0</v>
      </c>
      <c r="G37" s="109"/>
      <c r="H37" s="110"/>
    </row>
    <row r="38" spans="1:8" ht="20.45" customHeight="1">
      <c r="A38" s="92"/>
      <c r="B38" s="130" t="s">
        <v>46</v>
      </c>
      <c r="C38" s="131"/>
      <c r="D38" s="27"/>
      <c r="E38" s="28"/>
      <c r="F38" s="26">
        <f t="shared" si="0"/>
        <v>0</v>
      </c>
      <c r="G38" s="87"/>
      <c r="H38" s="87"/>
    </row>
    <row r="39" spans="1:8" ht="20.45" customHeight="1">
      <c r="A39" s="139" t="s">
        <v>31</v>
      </c>
      <c r="B39" s="140"/>
      <c r="C39" s="141"/>
      <c r="D39" s="50"/>
      <c r="E39" s="45"/>
      <c r="F39" s="51">
        <f t="shared" si="0"/>
        <v>0</v>
      </c>
      <c r="G39" s="125"/>
      <c r="H39" s="126"/>
    </row>
    <row r="40" spans="1:8" ht="20.45" customHeight="1">
      <c r="A40" s="122" t="s">
        <v>48</v>
      </c>
      <c r="B40" s="123"/>
      <c r="C40" s="124"/>
      <c r="D40" s="41"/>
      <c r="E40" s="42"/>
      <c r="F40" s="43">
        <f>D40-E40</f>
        <v>0</v>
      </c>
      <c r="G40" s="100" t="s">
        <v>8</v>
      </c>
      <c r="H40" s="100"/>
    </row>
    <row r="41" spans="1:8" ht="20.45" customHeight="1">
      <c r="A41" s="94" t="s">
        <v>40</v>
      </c>
      <c r="B41" s="94"/>
      <c r="C41" s="94"/>
      <c r="D41" s="62">
        <f>SUM(D33:D40)</f>
        <v>0</v>
      </c>
      <c r="E41" s="63">
        <f>SUM(E33:E40)</f>
        <v>0</v>
      </c>
      <c r="F41" s="64">
        <f>SUM(F33:F40)</f>
        <v>0</v>
      </c>
      <c r="G41" s="95"/>
      <c r="H41" s="95"/>
    </row>
    <row r="42" spans="1:8" ht="20.45" customHeight="1">
      <c r="A42" s="96" t="s">
        <v>9</v>
      </c>
      <c r="B42" s="96"/>
      <c r="C42" s="96"/>
      <c r="D42" s="27">
        <f>D32+D41</f>
        <v>0</v>
      </c>
      <c r="E42" s="28">
        <f>E32+E41</f>
        <v>0</v>
      </c>
      <c r="F42" s="26">
        <f>F32+F41</f>
        <v>0</v>
      </c>
      <c r="G42" s="87"/>
      <c r="H42" s="87"/>
    </row>
    <row r="43" spans="1:8" ht="20.45" customHeight="1" thickBot="1">
      <c r="A43" s="142" t="s">
        <v>10</v>
      </c>
      <c r="B43" s="142"/>
      <c r="C43" s="142"/>
      <c r="D43" s="143">
        <f>D8-D42</f>
        <v>522000</v>
      </c>
      <c r="E43" s="144">
        <f>E8-E42</f>
        <v>522000</v>
      </c>
      <c r="F43" s="145"/>
      <c r="G43" s="146"/>
      <c r="H43" s="146"/>
    </row>
    <row r="44" spans="1:8" ht="20.45" customHeight="1" thickTop="1">
      <c r="A44" s="132" t="s">
        <v>49</v>
      </c>
      <c r="B44" s="132"/>
      <c r="C44" s="132"/>
      <c r="D44" s="44"/>
      <c r="E44" s="45"/>
      <c r="F44" s="46"/>
      <c r="G44" s="133"/>
      <c r="H44" s="133"/>
    </row>
    <row r="45" spans="1:8" ht="20.45" customHeight="1" thickBot="1">
      <c r="A45" s="88" t="s">
        <v>15</v>
      </c>
      <c r="B45" s="88"/>
      <c r="C45" s="88"/>
      <c r="D45" s="47"/>
      <c r="E45" s="48">
        <f>E43-E44</f>
        <v>522000</v>
      </c>
      <c r="F45" s="49"/>
      <c r="G45" s="89"/>
      <c r="H45" s="89"/>
    </row>
    <row r="47" spans="1:8" ht="18.75" customHeight="1" thickBot="1">
      <c r="A47" s="76" t="s">
        <v>28</v>
      </c>
      <c r="B47" s="76"/>
      <c r="C47" s="76"/>
      <c r="D47" s="76"/>
      <c r="E47" s="76"/>
      <c r="F47" s="76"/>
      <c r="G47" s="76"/>
      <c r="H47" s="76"/>
    </row>
    <row r="48" spans="1:8" ht="14.25" thickTop="1"/>
  </sheetData>
  <mergeCells count="60">
    <mergeCell ref="A47:H47"/>
    <mergeCell ref="G40:H40"/>
    <mergeCell ref="B34:C34"/>
    <mergeCell ref="B35:C35"/>
    <mergeCell ref="B36:C36"/>
    <mergeCell ref="B37:C37"/>
    <mergeCell ref="B38:C38"/>
    <mergeCell ref="A45:C45"/>
    <mergeCell ref="A44:C44"/>
    <mergeCell ref="G44:H44"/>
    <mergeCell ref="G42:H42"/>
    <mergeCell ref="G37:H37"/>
    <mergeCell ref="G38:H38"/>
    <mergeCell ref="G45:H45"/>
    <mergeCell ref="A43:C43"/>
    <mergeCell ref="G43:H43"/>
    <mergeCell ref="G7:H7"/>
    <mergeCell ref="A6:C6"/>
    <mergeCell ref="A8:C8"/>
    <mergeCell ref="G8:H8"/>
    <mergeCell ref="B33:C33"/>
    <mergeCell ref="B31:C31"/>
    <mergeCell ref="G31:H31"/>
    <mergeCell ref="B26:B30"/>
    <mergeCell ref="B11:B15"/>
    <mergeCell ref="A32:C32"/>
    <mergeCell ref="G32:H32"/>
    <mergeCell ref="G19:H19"/>
    <mergeCell ref="G20:H20"/>
    <mergeCell ref="G24:H24"/>
    <mergeCell ref="G25:H25"/>
    <mergeCell ref="G29:H29"/>
    <mergeCell ref="G1:H1"/>
    <mergeCell ref="G11:H13"/>
    <mergeCell ref="G16:H18"/>
    <mergeCell ref="G21:H23"/>
    <mergeCell ref="G26:H28"/>
    <mergeCell ref="A3:H3"/>
    <mergeCell ref="A5:C5"/>
    <mergeCell ref="G5:H5"/>
    <mergeCell ref="G6:H6"/>
    <mergeCell ref="G10:H10"/>
    <mergeCell ref="G15:H15"/>
    <mergeCell ref="A7:C7"/>
    <mergeCell ref="G14:H14"/>
    <mergeCell ref="A10:A31"/>
    <mergeCell ref="B16:B20"/>
    <mergeCell ref="G30:H30"/>
    <mergeCell ref="B21:B25"/>
    <mergeCell ref="A41:C41"/>
    <mergeCell ref="G41:H41"/>
    <mergeCell ref="A42:C42"/>
    <mergeCell ref="A33:A38"/>
    <mergeCell ref="G36:H36"/>
    <mergeCell ref="A40:C40"/>
    <mergeCell ref="A39:C39"/>
    <mergeCell ref="G39:H39"/>
    <mergeCell ref="G33:H33"/>
    <mergeCell ref="G34:H34"/>
    <mergeCell ref="G35:H35"/>
  </mergeCells>
  <phoneticPr fontId="5"/>
  <pageMargins left="0.78740157480314965" right="0.78740157480314965" top="0.59055118110236227" bottom="0.59055118110236227" header="0.51181102362204722" footer="0.51181102362204722"/>
  <pageSetup paperSize="9" scale="87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06決算書（中学校区）</vt:lpstr>
      <vt:lpstr>06決算書（行政区）</vt:lpstr>
    </vt:vector>
  </TitlesOfParts>
  <Company>川崎市役所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川崎市</cp:lastModifiedBy>
  <cp:lastPrinted>2024-01-31T02:48:32Z</cp:lastPrinted>
  <dcterms:created xsi:type="dcterms:W3CDTF">2011-03-30T01:51:37Z</dcterms:created>
  <dcterms:modified xsi:type="dcterms:W3CDTF">2025-01-21T04:59:47Z</dcterms:modified>
</cp:coreProperties>
</file>