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88（教）学校教育部指導課\★★自然教室担当\★☆★自然教室_本実施(R8)★☆★\01R8年度分委託入札関係\07小学校（愛川・国立赤城）\"/>
    </mc:Choice>
  </mc:AlternateContent>
  <xr:revisionPtr revIDLastSave="0" documentId="13_ncr:1_{8B311D26-0BB9-450C-B21F-338FB373B790}" xr6:coauthVersionLast="47" xr6:coauthVersionMax="47" xr10:uidLastSave="{00000000-0000-0000-0000-000000000000}"/>
  <bookViews>
    <workbookView xWindow="-16320" yWindow="-6735" windowWidth="16440" windowHeight="28320" xr2:uid="{00000000-000D-0000-FFFF-FFFF00000000}"/>
  </bookViews>
  <sheets>
    <sheet name="算出内訳書" sheetId="2" r:id="rId1"/>
  </sheets>
  <definedNames>
    <definedName name="_xlnm.Print_Area" localSheetId="0">算出内訳書!$A$1:$AM$27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6" i="2" l="1"/>
  <c r="AF21" i="2"/>
  <c r="AE10" i="2"/>
  <c r="AE11" i="2"/>
  <c r="AE12" i="2"/>
  <c r="AE13" i="2"/>
  <c r="AE14" i="2"/>
  <c r="AE9" i="2"/>
  <c r="AF19" i="2" l="1"/>
  <c r="AF20" i="2" l="1"/>
  <c r="AF22" i="2" s="1"/>
  <c r="AF23" i="2" s="1"/>
</calcChain>
</file>

<file path=xl/sharedStrings.xml><?xml version="1.0" encoding="utf-8"?>
<sst xmlns="http://schemas.openxmlformats.org/spreadsheetml/2006/main" count="38" uniqueCount="32">
  <si>
    <t>件名</t>
    <rPh sb="0" eb="2">
      <t>ケンメイメイ</t>
    </rPh>
    <phoneticPr fontId="2"/>
  </si>
  <si>
    <t>履行場所</t>
    <rPh sb="0" eb="2">
      <t>リコウ</t>
    </rPh>
    <rPh sb="2" eb="4">
      <t>バショ</t>
    </rPh>
    <phoneticPr fontId="2"/>
  </si>
  <si>
    <t>履行期間</t>
    <rPh sb="0" eb="2">
      <t>リコウ</t>
    </rPh>
    <rPh sb="2" eb="4">
      <t>キカン</t>
    </rPh>
    <phoneticPr fontId="2"/>
  </si>
  <si>
    <t>名称</t>
    <rPh sb="0" eb="2">
      <t>メイショウ</t>
    </rPh>
    <phoneticPr fontId="2"/>
  </si>
  <si>
    <t>想　定　数　量</t>
    <rPh sb="0" eb="1">
      <t>ソウ</t>
    </rPh>
    <rPh sb="2" eb="3">
      <t>テイ</t>
    </rPh>
    <rPh sb="4" eb="5">
      <t>カズ</t>
    </rPh>
    <rPh sb="6" eb="7">
      <t>リョウ</t>
    </rPh>
    <phoneticPr fontId="2"/>
  </si>
  <si>
    <t>単　位</t>
    <rPh sb="0" eb="1">
      <t>タン</t>
    </rPh>
    <rPh sb="2" eb="3">
      <t>クライ</t>
    </rPh>
    <phoneticPr fontId="2"/>
  </si>
  <si>
    <t>単価（円）</t>
    <rPh sb="0" eb="1">
      <t>タン</t>
    </rPh>
    <rPh sb="1" eb="2">
      <t>アタイ</t>
    </rPh>
    <rPh sb="3" eb="4">
      <t>エン</t>
    </rPh>
    <phoneticPr fontId="2"/>
  </si>
  <si>
    <t>金　額（円）</t>
    <rPh sb="0" eb="1">
      <t>キン</t>
    </rPh>
    <rPh sb="2" eb="3">
      <t>ガク</t>
    </rPh>
    <rPh sb="4" eb="5">
      <t>エン</t>
    </rPh>
    <phoneticPr fontId="2"/>
  </si>
  <si>
    <t>台</t>
    <rPh sb="0" eb="1">
      <t>ダイ</t>
    </rPh>
    <phoneticPr fontId="2"/>
  </si>
  <si>
    <t>添乗員費用</t>
    <rPh sb="0" eb="5">
      <t>テンジョウインヒヨウ</t>
    </rPh>
    <phoneticPr fontId="2"/>
  </si>
  <si>
    <t>人</t>
    <rPh sb="0" eb="1">
      <t>ニン</t>
    </rPh>
    <phoneticPr fontId="2"/>
  </si>
  <si>
    <t>個人賠償責任保険</t>
    <rPh sb="0" eb="2">
      <t>コジン</t>
    </rPh>
    <rPh sb="2" eb="4">
      <t>バイショウ</t>
    </rPh>
    <rPh sb="4" eb="6">
      <t>セキニン</t>
    </rPh>
    <rPh sb="6" eb="8">
      <t>ホケン</t>
    </rPh>
    <phoneticPr fontId="2"/>
  </si>
  <si>
    <t>事務手数料</t>
    <rPh sb="0" eb="5">
      <t>ジムテスウリョウ</t>
    </rPh>
    <phoneticPr fontId="2"/>
  </si>
  <si>
    <t>式</t>
    <rPh sb="0" eb="1">
      <t>シキ</t>
    </rPh>
    <phoneticPr fontId="2"/>
  </si>
  <si>
    <t>小計（税抜）</t>
    <rPh sb="0" eb="2">
      <t>ショウケイ</t>
    </rPh>
    <rPh sb="3" eb="4">
      <t>ゼイ</t>
    </rPh>
    <rPh sb="4" eb="5">
      <t>ヌ</t>
    </rPh>
    <phoneticPr fontId="2"/>
  </si>
  <si>
    <t>　うち課税対象額</t>
    <rPh sb="3" eb="8">
      <t>カゼイタイショウガク</t>
    </rPh>
    <phoneticPr fontId="2"/>
  </si>
  <si>
    <t>　うち非課税対象額</t>
    <rPh sb="3" eb="6">
      <t>ヒカゼイ</t>
    </rPh>
    <rPh sb="6" eb="8">
      <t>タイショウ</t>
    </rPh>
    <rPh sb="8" eb="9">
      <t>ガク</t>
    </rPh>
    <phoneticPr fontId="2"/>
  </si>
  <si>
    <t>消費税相当額</t>
    <rPh sb="0" eb="3">
      <t>ショウヒゼイ</t>
    </rPh>
    <rPh sb="3" eb="5">
      <t>ソウトウ</t>
    </rPh>
    <rPh sb="5" eb="6">
      <t>ガク</t>
    </rPh>
    <phoneticPr fontId="2"/>
  </si>
  <si>
    <t>合計</t>
    <rPh sb="0" eb="2">
      <t>ゴウケイ</t>
    </rPh>
    <phoneticPr fontId="2"/>
  </si>
  <si>
    <t>※参加人数の増減により、輸送用バス及び個人賠償責任保険の増減あり。</t>
    <rPh sb="1" eb="3">
      <t>サンカ</t>
    </rPh>
    <rPh sb="3" eb="5">
      <t>ニンズウ</t>
    </rPh>
    <rPh sb="6" eb="8">
      <t>ゾウゲン</t>
    </rPh>
    <rPh sb="12" eb="15">
      <t>ユソウヨウ</t>
    </rPh>
    <rPh sb="17" eb="18">
      <t>オヨ</t>
    </rPh>
    <rPh sb="19" eb="21">
      <t>コジン</t>
    </rPh>
    <rPh sb="21" eb="23">
      <t>バイショウ</t>
    </rPh>
    <rPh sb="23" eb="25">
      <t>セキニン</t>
    </rPh>
    <rPh sb="25" eb="27">
      <t>ホケン</t>
    </rPh>
    <phoneticPr fontId="2"/>
  </si>
  <si>
    <t>※輸送用バスの単価には仕様書にある調整等に係る一切の経費を含めたものとする。</t>
    <rPh sb="1" eb="4">
      <t>ユソウヨウ</t>
    </rPh>
    <rPh sb="7" eb="9">
      <t>タンカ</t>
    </rPh>
    <rPh sb="11" eb="14">
      <t>シヨウショ</t>
    </rPh>
    <rPh sb="17" eb="19">
      <t>チョウセイ</t>
    </rPh>
    <rPh sb="19" eb="20">
      <t>トウ</t>
    </rPh>
    <rPh sb="21" eb="22">
      <t>カカ</t>
    </rPh>
    <rPh sb="23" eb="25">
      <t>イッサイ</t>
    </rPh>
    <rPh sb="26" eb="28">
      <t>ケイヒ</t>
    </rPh>
    <rPh sb="29" eb="30">
      <t>フク</t>
    </rPh>
    <phoneticPr fontId="2"/>
  </si>
  <si>
    <t>※個人賠償責任保険は非課税となります。</t>
    <rPh sb="1" eb="7">
      <t>コジンバイショウセキニン</t>
    </rPh>
    <rPh sb="7" eb="9">
      <t>ホケン</t>
    </rPh>
    <rPh sb="10" eb="13">
      <t>ヒカゼイ</t>
    </rPh>
    <phoneticPr fontId="2"/>
  </si>
  <si>
    <t>施設使用料等</t>
    <rPh sb="0" eb="5">
      <t>シセツシヨ</t>
    </rPh>
    <rPh sb="5" eb="6">
      <t>トウ</t>
    </rPh>
    <phoneticPr fontId="2"/>
  </si>
  <si>
    <t>契約日から令和９年３月３１日まで</t>
    <rPh sb="0" eb="3">
      <t>ケイヤクビ</t>
    </rPh>
    <rPh sb="5" eb="7">
      <t>レイワ</t>
    </rPh>
    <rPh sb="8" eb="9">
      <t>ネン</t>
    </rPh>
    <rPh sb="10" eb="11">
      <t>ガツ</t>
    </rPh>
    <rPh sb="13" eb="14">
      <t>ニチ</t>
    </rPh>
    <phoneticPr fontId="2"/>
  </si>
  <si>
    <t>各実施校及び神奈川県立愛川ふれあいの村 他</t>
    <rPh sb="0" eb="1">
      <t>カク</t>
    </rPh>
    <rPh sb="1" eb="4">
      <t>ジッシコウ</t>
    </rPh>
    <rPh sb="4" eb="5">
      <t>オヨ</t>
    </rPh>
    <rPh sb="6" eb="11">
      <t>カナガワケンリツ</t>
    </rPh>
    <rPh sb="11" eb="13">
      <t>アイカワ</t>
    </rPh>
    <rPh sb="18" eb="19">
      <t>ムラ</t>
    </rPh>
    <rPh sb="20" eb="21">
      <t>ホカ</t>
    </rPh>
    <phoneticPr fontId="2"/>
  </si>
  <si>
    <t>令和８年度川崎市立小学校自然教室（愛川ふれあいの村等）運営委託</t>
    <rPh sb="0" eb="2">
      <t>レイワ</t>
    </rPh>
    <rPh sb="3" eb="5">
      <t>ネンド</t>
    </rPh>
    <rPh sb="5" eb="9">
      <t>カワサキシリツ</t>
    </rPh>
    <rPh sb="9" eb="12">
      <t>ショウガッコウ</t>
    </rPh>
    <rPh sb="12" eb="14">
      <t>シゼン</t>
    </rPh>
    <rPh sb="14" eb="16">
      <t>キョウシツ</t>
    </rPh>
    <rPh sb="17" eb="19">
      <t>アイカワ</t>
    </rPh>
    <rPh sb="24" eb="25">
      <t>ムラ</t>
    </rPh>
    <rPh sb="25" eb="26">
      <t>トウ</t>
    </rPh>
    <rPh sb="27" eb="29">
      <t>ウンエイ</t>
    </rPh>
    <rPh sb="29" eb="31">
      <t>イタク</t>
    </rPh>
    <phoneticPr fontId="2"/>
  </si>
  <si>
    <t>輸送用バス
（各実施校～愛川ふれあいの村　他）</t>
    <rPh sb="0" eb="3">
      <t>ユソウヨウ</t>
    </rPh>
    <rPh sb="7" eb="11">
      <t>カクジッシコウ</t>
    </rPh>
    <rPh sb="12" eb="14">
      <t>アイカワ</t>
    </rPh>
    <rPh sb="19" eb="20">
      <t>ムラ</t>
    </rPh>
    <rPh sb="21" eb="22">
      <t>ホカ</t>
    </rPh>
    <phoneticPr fontId="2"/>
  </si>
  <si>
    <t>輸送用バス
（各実施校～国立赤城青少年交流の家　他）</t>
    <rPh sb="0" eb="3">
      <t>ユソウヨウ</t>
    </rPh>
    <rPh sb="7" eb="11">
      <t>カクジッシコウ</t>
    </rPh>
    <rPh sb="12" eb="14">
      <t>コクリツ</t>
    </rPh>
    <rPh sb="14" eb="16">
      <t>アカギ</t>
    </rPh>
    <rPh sb="16" eb="21">
      <t>セイショウネンコウリュウ</t>
    </rPh>
    <rPh sb="22" eb="23">
      <t>イエ</t>
    </rPh>
    <rPh sb="24" eb="25">
      <t>ホカ</t>
    </rPh>
    <phoneticPr fontId="2"/>
  </si>
  <si>
    <t>緊急車両手配費用</t>
    <rPh sb="0" eb="2">
      <t>キンキュウ</t>
    </rPh>
    <rPh sb="2" eb="4">
      <t>シャリョウ</t>
    </rPh>
    <rPh sb="4" eb="6">
      <t>テハイ</t>
    </rPh>
    <rPh sb="6" eb="8">
      <t>ヒヨウ</t>
    </rPh>
    <phoneticPr fontId="2"/>
  </si>
  <si>
    <t>実地踏査マイクロバス各校３回
（各実施校～愛川ふれあいの村　他）</t>
    <rPh sb="0" eb="4">
      <t>ジッチトウサ</t>
    </rPh>
    <rPh sb="10" eb="12">
      <t>カクコウ</t>
    </rPh>
    <rPh sb="13" eb="14">
      <t>カイ</t>
    </rPh>
    <rPh sb="16" eb="20">
      <t>カクジッシコウ</t>
    </rPh>
    <rPh sb="21" eb="23">
      <t>アイカワ</t>
    </rPh>
    <rPh sb="28" eb="29">
      <t>ムラ</t>
    </rPh>
    <rPh sb="30" eb="31">
      <t>ホカ</t>
    </rPh>
    <phoneticPr fontId="2"/>
  </si>
  <si>
    <t>実地踏査マイクロバス各校３回
（各実施校～国立赤城青少年交流の家　他）</t>
    <rPh sb="0" eb="2">
      <t>ジッチ</t>
    </rPh>
    <rPh sb="2" eb="4">
      <t>トウサ</t>
    </rPh>
    <rPh sb="10" eb="12">
      <t>カクコウ</t>
    </rPh>
    <rPh sb="13" eb="14">
      <t>カイ</t>
    </rPh>
    <rPh sb="16" eb="20">
      <t>カクジッシコウ</t>
    </rPh>
    <rPh sb="21" eb="23">
      <t>コクリツ</t>
    </rPh>
    <rPh sb="23" eb="25">
      <t>アカギ</t>
    </rPh>
    <rPh sb="25" eb="30">
      <t>セイショウネンコウリュウ</t>
    </rPh>
    <rPh sb="31" eb="32">
      <t>イエ</t>
    </rPh>
    <rPh sb="33" eb="34">
      <t>ホカ</t>
    </rPh>
    <phoneticPr fontId="2"/>
  </si>
  <si>
    <t>算　出　内　訳　書</t>
    <rPh sb="0" eb="1">
      <t>サン</t>
    </rPh>
    <rPh sb="2" eb="3">
      <t>デ</t>
    </rPh>
    <rPh sb="4" eb="5">
      <t>ナイ</t>
    </rPh>
    <rPh sb="6" eb="7">
      <t>ワケ</t>
    </rPh>
    <rPh sb="8" eb="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</si>
</sst>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x14ac:knownFonts="1">
    <font>
      <sz val="11"/>
      <color theme="1"/>
      <name val="游ゴシック"/>
      <family val="2"/>
      <scheme val="minor"/>
    </font>
    <font>
      <sz val="11"/>
      <color theme="1"/>
      <name val="ＭＳ Ｐゴシック"/>
      <family val="3"/>
      <charset val="128"/>
    </font>
    <font>
      <sz val="6"/>
      <name val="游ゴシック"/>
      <family val="3"/>
      <charset val="128"/>
      <scheme val="minor"/>
    </font>
    <font>
      <b/>
      <sz val="22"/>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cellStyleXfs>
  <cellXfs count="83">
    <xf numFmtId="0" fontId="0" fillId="0" borderId="0" xfId="0"/>
    <xf numFmtId="0" fontId="1" fillId="0" borderId="0" xfId="0" applyFont="1"/>
    <xf numFmtId="0" fontId="1" fillId="0" borderId="0" xfId="0" applyFont="1" applyAlignment="1">
      <alignment vertical="center"/>
    </xf>
    <xf numFmtId="0" fontId="5" fillId="0" borderId="12" xfId="0" applyFont="1" applyBorder="1" applyAlignment="1">
      <alignment vertical="center"/>
    </xf>
    <xf numFmtId="0" fontId="1" fillId="0" borderId="14" xfId="0" applyFont="1" applyBorder="1" applyAlignment="1">
      <alignment vertical="center"/>
    </xf>
    <xf numFmtId="0" fontId="1" fillId="0" borderId="14" xfId="0" applyFont="1" applyBorder="1" applyAlignment="1">
      <alignment horizontal="center" vertical="center" shrinkToFit="1"/>
    </xf>
    <xf numFmtId="0" fontId="1" fillId="0" borderId="14" xfId="0" applyFont="1" applyBorder="1" applyAlignment="1">
      <alignment vertical="center" shrinkToFit="1"/>
    </xf>
    <xf numFmtId="176" fontId="1" fillId="0" borderId="0" xfId="0" applyNumberFormat="1" applyFont="1"/>
    <xf numFmtId="0" fontId="1" fillId="0" borderId="16" xfId="0" applyFont="1" applyBorder="1" applyAlignment="1">
      <alignment horizontal="center" vertical="center"/>
    </xf>
    <xf numFmtId="176" fontId="5" fillId="0" borderId="16" xfId="0" applyNumberFormat="1" applyFont="1" applyBorder="1" applyAlignment="1">
      <alignment horizontal="right" vertical="center"/>
    </xf>
    <xf numFmtId="0" fontId="5" fillId="0" borderId="16" xfId="0" applyFont="1" applyBorder="1" applyAlignment="1">
      <alignment horizontal="center" vertical="center"/>
    </xf>
    <xf numFmtId="0" fontId="1" fillId="0" borderId="16" xfId="0" applyFont="1" applyBorder="1" applyAlignment="1">
      <alignment horizontal="right" vertical="center"/>
    </xf>
    <xf numFmtId="0" fontId="5" fillId="0" borderId="11" xfId="0" applyFont="1" applyBorder="1" applyAlignment="1">
      <alignment horizontal="left" vertical="center"/>
    </xf>
    <xf numFmtId="176" fontId="5" fillId="0" borderId="13" xfId="0" applyNumberFormat="1" applyFont="1" applyBorder="1" applyAlignment="1">
      <alignment horizontal="right" vertical="center"/>
    </xf>
    <xf numFmtId="176" fontId="5" fillId="0" borderId="5" xfId="0" applyNumberFormat="1" applyFont="1" applyBorder="1" applyAlignment="1">
      <alignment horizontal="right" vertical="center"/>
    </xf>
    <xf numFmtId="176" fontId="5" fillId="0" borderId="12" xfId="0" applyNumberFormat="1" applyFont="1" applyBorder="1" applyAlignment="1">
      <alignment horizontal="right" vertical="center"/>
    </xf>
    <xf numFmtId="0" fontId="5" fillId="0" borderId="11" xfId="0" applyFont="1" applyBorder="1" applyAlignment="1">
      <alignment horizontal="center" vertical="center"/>
    </xf>
    <xf numFmtId="0" fontId="6" fillId="0" borderId="11" xfId="0" applyFont="1" applyBorder="1" applyAlignment="1">
      <alignment horizontal="center" vertical="center" wrapText="1" shrinkToFit="1"/>
    </xf>
    <xf numFmtId="176" fontId="5" fillId="2" borderId="11" xfId="0" applyNumberFormat="1" applyFont="1" applyFill="1" applyBorder="1" applyAlignment="1">
      <alignment horizontal="righ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177" fontId="5" fillId="0" borderId="15"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4" xfId="0" applyNumberFormat="1" applyFont="1" applyBorder="1" applyAlignment="1">
      <alignment horizontal="right" vertical="center"/>
    </xf>
    <xf numFmtId="0" fontId="7" fillId="0" borderId="11" xfId="0" applyFont="1" applyBorder="1" applyAlignment="1">
      <alignment horizontal="center" vertical="center" wrapText="1" shrinkToFit="1"/>
    </xf>
    <xf numFmtId="176" fontId="5" fillId="2" borderId="13" xfId="0" applyNumberFormat="1" applyFont="1" applyFill="1" applyBorder="1" applyAlignment="1">
      <alignment horizontal="right" vertical="center"/>
    </xf>
    <xf numFmtId="176" fontId="5" fillId="2" borderId="5" xfId="0" applyNumberFormat="1" applyFont="1" applyFill="1" applyBorder="1" applyAlignment="1">
      <alignment horizontal="right" vertical="center"/>
    </xf>
    <xf numFmtId="176" fontId="5" fillId="2" borderId="12" xfId="0" applyNumberFormat="1" applyFont="1" applyFill="1" applyBorder="1" applyAlignment="1">
      <alignment horizontal="right"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177" fontId="5" fillId="0" borderId="13"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12" xfId="0" applyNumberFormat="1" applyFont="1" applyBorder="1" applyAlignment="1">
      <alignment horizontal="right" vertical="center"/>
    </xf>
    <xf numFmtId="0" fontId="7" fillId="0" borderId="13"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5" fillId="0" borderId="26" xfId="0" applyFont="1" applyBorder="1" applyAlignment="1">
      <alignment horizontal="left" vertical="center"/>
    </xf>
    <xf numFmtId="0" fontId="5" fillId="0" borderId="16" xfId="0" applyFont="1" applyBorder="1" applyAlignment="1">
      <alignment horizontal="left" vertical="center"/>
    </xf>
    <xf numFmtId="0" fontId="5" fillId="0" borderId="14" xfId="0" applyFont="1" applyBorder="1" applyAlignment="1">
      <alignment horizontal="left" vertical="center"/>
    </xf>
    <xf numFmtId="176" fontId="5" fillId="0" borderId="27" xfId="0" applyNumberFormat="1" applyFont="1" applyBorder="1" applyAlignment="1">
      <alignment horizontal="right" vertical="center"/>
    </xf>
    <xf numFmtId="176" fontId="5" fillId="0" borderId="28" xfId="0" applyNumberFormat="1" applyFont="1" applyBorder="1" applyAlignment="1">
      <alignment horizontal="righ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176" fontId="5" fillId="0" borderId="32" xfId="0" applyNumberFormat="1" applyFont="1" applyBorder="1" applyAlignment="1">
      <alignment horizontal="right" vertical="center"/>
    </xf>
    <xf numFmtId="176" fontId="5" fillId="0" borderId="33" xfId="0" applyNumberFormat="1" applyFont="1" applyBorder="1" applyAlignment="1">
      <alignment horizontal="righ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17" xfId="0" applyFont="1" applyBorder="1" applyAlignment="1">
      <alignment horizontal="left" vertical="center"/>
    </xf>
    <xf numFmtId="176" fontId="5" fillId="0" borderId="18" xfId="0" applyNumberFormat="1" applyFont="1" applyBorder="1" applyAlignment="1">
      <alignment horizontal="right" vertical="center"/>
    </xf>
    <xf numFmtId="176" fontId="5" fillId="0" borderId="19" xfId="0" applyNumberFormat="1" applyFont="1" applyBorder="1" applyAlignment="1">
      <alignment horizontal="right" vertical="center"/>
    </xf>
    <xf numFmtId="0" fontId="5" fillId="0" borderId="20" xfId="0" applyFont="1" applyBorder="1" applyAlignment="1">
      <alignment horizontal="left" vertical="center"/>
    </xf>
    <xf numFmtId="0" fontId="5" fillId="0" borderId="11" xfId="0" applyFont="1" applyBorder="1" applyAlignment="1">
      <alignment horizontal="left" vertical="center"/>
    </xf>
    <xf numFmtId="176" fontId="5" fillId="0" borderId="11" xfId="0" applyNumberFormat="1" applyFont="1" applyBorder="1" applyAlignment="1">
      <alignment horizontal="right" vertical="center"/>
    </xf>
    <xf numFmtId="176" fontId="5" fillId="0" borderId="21" xfId="0" applyNumberFormat="1" applyFont="1" applyBorder="1" applyAlignment="1">
      <alignment horizontal="right" vertical="center"/>
    </xf>
    <xf numFmtId="0" fontId="5" fillId="0" borderId="22" xfId="0" applyFont="1" applyBorder="1" applyAlignment="1">
      <alignment horizontal="left" vertical="center"/>
    </xf>
    <xf numFmtId="0" fontId="5" fillId="0" borderId="10" xfId="0" applyFont="1" applyBorder="1" applyAlignment="1">
      <alignment horizontal="left" vertical="center"/>
    </xf>
    <xf numFmtId="0" fontId="5" fillId="0" borderId="23" xfId="0" applyFont="1" applyBorder="1" applyAlignment="1">
      <alignment horizontal="left" vertical="center"/>
    </xf>
    <xf numFmtId="176" fontId="5" fillId="0" borderId="24" xfId="0" applyNumberFormat="1" applyFont="1" applyBorder="1" applyAlignment="1">
      <alignment horizontal="right" vertical="center"/>
    </xf>
    <xf numFmtId="176" fontId="5" fillId="0" borderId="25" xfId="0" applyNumberFormat="1" applyFont="1" applyBorder="1" applyAlignment="1">
      <alignment horizontal="right" vertical="center"/>
    </xf>
    <xf numFmtId="0" fontId="5" fillId="0" borderId="11" xfId="0" applyFont="1" applyBorder="1" applyAlignment="1">
      <alignment horizontal="center" vertical="center" wrapText="1" shrinkToFi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5" fillId="0" borderId="1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8885-1EB5-48B1-9F4F-7B429E822E5E}">
  <dimension ref="B1:AS27"/>
  <sheetViews>
    <sheetView tabSelected="1" view="pageBreakPreview" zoomScale="85" zoomScaleNormal="100" zoomScaleSheetLayoutView="85" workbookViewId="0">
      <selection activeCell="O78" sqref="O78"/>
    </sheetView>
  </sheetViews>
  <sheetFormatPr defaultColWidth="2.25" defaultRowHeight="13.5" x14ac:dyDescent="0.15"/>
  <cols>
    <col min="1" max="13" width="2.25" style="1"/>
    <col min="14" max="14" width="4.875" style="1" customWidth="1"/>
    <col min="15" max="15" width="6.75" style="1" customWidth="1"/>
    <col min="16" max="16" width="2.25" style="1" hidden="1" customWidth="1"/>
    <col min="17" max="17" width="10.125" style="1" customWidth="1"/>
    <col min="18" max="21" width="2.25" style="1"/>
    <col min="22" max="22" width="1.5" style="1" customWidth="1"/>
    <col min="23" max="23" width="2.25" style="1"/>
    <col min="24" max="24" width="0.5" style="1" customWidth="1"/>
    <col min="25" max="25" width="1.75" style="1" customWidth="1"/>
    <col min="26" max="26" width="1.375" style="1" customWidth="1"/>
    <col min="27" max="27" width="2.25" style="1"/>
    <col min="28" max="28" width="3" style="1" customWidth="1"/>
    <col min="29" max="29" width="2.25" style="1"/>
    <col min="30" max="30" width="0.375" style="1" customWidth="1"/>
    <col min="31" max="31" width="1.25" style="1" hidden="1" customWidth="1"/>
    <col min="32" max="33" width="2.25" style="1" customWidth="1"/>
    <col min="34" max="34" width="2.25" style="1"/>
    <col min="35" max="35" width="0.875" style="1" customWidth="1"/>
    <col min="36" max="37" width="2.25" style="1"/>
    <col min="38" max="38" width="0.75" style="1" customWidth="1"/>
    <col min="39" max="39" width="2.875" style="1" customWidth="1"/>
    <col min="40" max="43" width="2.25" style="1"/>
    <col min="44" max="44" width="12.625" style="1" bestFit="1" customWidth="1"/>
    <col min="45" max="45" width="9.125" style="1" bestFit="1" customWidth="1"/>
    <col min="46" max="51" width="2.25" style="1"/>
    <col min="52" max="52" width="5.125" style="1" bestFit="1" customWidth="1"/>
    <col min="53" max="16384" width="2.25" style="1"/>
  </cols>
  <sheetData>
    <row r="1" spans="2:43" ht="9" customHeight="1" x14ac:dyDescent="0.15"/>
    <row r="2" spans="2:43" ht="25.5" x14ac:dyDescent="0.15">
      <c r="B2" s="63" t="s">
        <v>31</v>
      </c>
      <c r="C2" s="63"/>
      <c r="D2" s="63"/>
      <c r="E2" s="63"/>
      <c r="F2" s="63"/>
      <c r="G2" s="63"/>
      <c r="H2" s="63"/>
      <c r="I2" s="63"/>
      <c r="J2" s="63"/>
      <c r="K2" s="63"/>
      <c r="L2" s="63"/>
      <c r="M2" s="63"/>
      <c r="N2" s="63"/>
      <c r="O2" s="63"/>
      <c r="P2" s="2"/>
      <c r="Q2" s="2"/>
      <c r="R2" s="2"/>
      <c r="S2" s="2"/>
      <c r="T2" s="2"/>
      <c r="U2" s="2"/>
      <c r="V2" s="2"/>
    </row>
    <row r="3" spans="2:43" ht="14.25" thickBot="1" x14ac:dyDescent="0.2"/>
    <row r="4" spans="2:43" ht="30" customHeight="1" x14ac:dyDescent="0.15">
      <c r="B4" s="64" t="s">
        <v>0</v>
      </c>
      <c r="C4" s="65"/>
      <c r="D4" s="65"/>
      <c r="E4" s="65"/>
      <c r="F4" s="65"/>
      <c r="G4" s="65"/>
      <c r="H4" s="65"/>
      <c r="I4" s="65"/>
      <c r="J4" s="65"/>
      <c r="K4" s="66"/>
      <c r="L4" s="67" t="s">
        <v>25</v>
      </c>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8"/>
    </row>
    <row r="5" spans="2:43" ht="30" customHeight="1" x14ac:dyDescent="0.15">
      <c r="B5" s="69" t="s">
        <v>1</v>
      </c>
      <c r="C5" s="70"/>
      <c r="D5" s="70"/>
      <c r="E5" s="70"/>
      <c r="F5" s="70"/>
      <c r="G5" s="70"/>
      <c r="H5" s="70"/>
      <c r="I5" s="70"/>
      <c r="J5" s="70"/>
      <c r="K5" s="71"/>
      <c r="L5" s="72" t="s">
        <v>24</v>
      </c>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3"/>
    </row>
    <row r="6" spans="2:43" ht="30" customHeight="1" thickBot="1" x14ac:dyDescent="0.2">
      <c r="B6" s="74" t="s">
        <v>2</v>
      </c>
      <c r="C6" s="75"/>
      <c r="D6" s="75"/>
      <c r="E6" s="75"/>
      <c r="F6" s="75"/>
      <c r="G6" s="75"/>
      <c r="H6" s="75"/>
      <c r="I6" s="75"/>
      <c r="J6" s="75"/>
      <c r="K6" s="76"/>
      <c r="L6" s="77" t="s">
        <v>23</v>
      </c>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8"/>
    </row>
    <row r="7" spans="2:43" ht="30" customHeight="1" x14ac:dyDescent="0.15">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row>
    <row r="8" spans="2:43" ht="24" customHeight="1" x14ac:dyDescent="0.15">
      <c r="B8" s="16"/>
      <c r="C8" s="16"/>
      <c r="D8" s="16" t="s">
        <v>3</v>
      </c>
      <c r="E8" s="16"/>
      <c r="F8" s="16"/>
      <c r="G8" s="16"/>
      <c r="H8" s="16"/>
      <c r="I8" s="16"/>
      <c r="J8" s="16"/>
      <c r="K8" s="16"/>
      <c r="L8" s="16"/>
      <c r="M8" s="16"/>
      <c r="N8" s="16"/>
      <c r="O8" s="16"/>
      <c r="P8" s="3"/>
      <c r="Q8" s="29" t="s">
        <v>4</v>
      </c>
      <c r="R8" s="30"/>
      <c r="S8" s="30"/>
      <c r="T8" s="31"/>
      <c r="U8" s="29" t="s">
        <v>5</v>
      </c>
      <c r="V8" s="30"/>
      <c r="W8" s="30"/>
      <c r="X8" s="31"/>
      <c r="Y8" s="80" t="s">
        <v>6</v>
      </c>
      <c r="Z8" s="81"/>
      <c r="AA8" s="81"/>
      <c r="AB8" s="81"/>
      <c r="AC8" s="81"/>
      <c r="AD8" s="82"/>
      <c r="AE8" s="16" t="s">
        <v>7</v>
      </c>
      <c r="AF8" s="16"/>
      <c r="AG8" s="16"/>
      <c r="AH8" s="16"/>
      <c r="AI8" s="16"/>
      <c r="AJ8" s="16"/>
      <c r="AK8" s="16"/>
      <c r="AL8" s="16"/>
      <c r="AM8" s="16"/>
    </row>
    <row r="9" spans="2:43" ht="24" customHeight="1" x14ac:dyDescent="0.15">
      <c r="B9" s="16"/>
      <c r="C9" s="16"/>
      <c r="D9" s="17" t="s">
        <v>26</v>
      </c>
      <c r="E9" s="17"/>
      <c r="F9" s="17"/>
      <c r="G9" s="17"/>
      <c r="H9" s="17"/>
      <c r="I9" s="17"/>
      <c r="J9" s="17"/>
      <c r="K9" s="17"/>
      <c r="L9" s="17"/>
      <c r="M9" s="17"/>
      <c r="N9" s="17"/>
      <c r="O9" s="17"/>
      <c r="P9" s="4"/>
      <c r="Q9" s="18">
        <v>22</v>
      </c>
      <c r="R9" s="18"/>
      <c r="S9" s="18"/>
      <c r="T9" s="18"/>
      <c r="U9" s="19" t="s">
        <v>8</v>
      </c>
      <c r="V9" s="20"/>
      <c r="W9" s="20"/>
      <c r="X9" s="21"/>
      <c r="Y9" s="32"/>
      <c r="Z9" s="33"/>
      <c r="AA9" s="33"/>
      <c r="AB9" s="33"/>
      <c r="AC9" s="33"/>
      <c r="AD9" s="34"/>
      <c r="AE9" s="55">
        <f>Q9*Y9</f>
        <v>0</v>
      </c>
      <c r="AF9" s="55"/>
      <c r="AG9" s="55"/>
      <c r="AH9" s="55"/>
      <c r="AI9" s="55"/>
      <c r="AJ9" s="55"/>
      <c r="AK9" s="55"/>
      <c r="AL9" s="55"/>
      <c r="AM9" s="55"/>
    </row>
    <row r="10" spans="2:43" ht="24" customHeight="1" x14ac:dyDescent="0.15">
      <c r="B10" s="16"/>
      <c r="C10" s="16"/>
      <c r="D10" s="17" t="s">
        <v>27</v>
      </c>
      <c r="E10" s="17"/>
      <c r="F10" s="17"/>
      <c r="G10" s="17"/>
      <c r="H10" s="17"/>
      <c r="I10" s="17"/>
      <c r="J10" s="17"/>
      <c r="K10" s="17"/>
      <c r="L10" s="17"/>
      <c r="M10" s="17"/>
      <c r="N10" s="17"/>
      <c r="O10" s="17"/>
      <c r="P10" s="4"/>
      <c r="Q10" s="18">
        <v>8</v>
      </c>
      <c r="R10" s="18"/>
      <c r="S10" s="18"/>
      <c r="T10" s="18"/>
      <c r="U10" s="19" t="s">
        <v>8</v>
      </c>
      <c r="V10" s="20"/>
      <c r="W10" s="20"/>
      <c r="X10" s="21"/>
      <c r="Y10" s="32"/>
      <c r="Z10" s="33"/>
      <c r="AA10" s="33"/>
      <c r="AB10" s="33"/>
      <c r="AC10" s="33"/>
      <c r="AD10" s="34"/>
      <c r="AE10" s="13">
        <f>Q10*Y10</f>
        <v>0</v>
      </c>
      <c r="AF10" s="14"/>
      <c r="AG10" s="14"/>
      <c r="AH10" s="14"/>
      <c r="AI10" s="14"/>
      <c r="AJ10" s="14"/>
      <c r="AK10" s="14"/>
      <c r="AL10" s="14"/>
      <c r="AM10" s="15"/>
    </row>
    <row r="11" spans="2:43" ht="24" customHeight="1" x14ac:dyDescent="0.15">
      <c r="B11" s="16"/>
      <c r="C11" s="16"/>
      <c r="D11" s="25" t="s">
        <v>9</v>
      </c>
      <c r="E11" s="25"/>
      <c r="F11" s="25"/>
      <c r="G11" s="25"/>
      <c r="H11" s="25"/>
      <c r="I11" s="25"/>
      <c r="J11" s="25"/>
      <c r="K11" s="25"/>
      <c r="L11" s="25"/>
      <c r="M11" s="25"/>
      <c r="N11" s="25"/>
      <c r="O11" s="25"/>
      <c r="P11" s="5"/>
      <c r="Q11" s="26">
        <v>9</v>
      </c>
      <c r="R11" s="27"/>
      <c r="S11" s="27"/>
      <c r="T11" s="28"/>
      <c r="U11" s="29" t="s">
        <v>10</v>
      </c>
      <c r="V11" s="30"/>
      <c r="W11" s="30"/>
      <c r="X11" s="31"/>
      <c r="Y11" s="32"/>
      <c r="Z11" s="33"/>
      <c r="AA11" s="33"/>
      <c r="AB11" s="33"/>
      <c r="AC11" s="33"/>
      <c r="AD11" s="34"/>
      <c r="AE11" s="13">
        <f t="shared" ref="AE11:AE13" si="0">Q11*Y11</f>
        <v>0</v>
      </c>
      <c r="AF11" s="14"/>
      <c r="AG11" s="14"/>
      <c r="AH11" s="14"/>
      <c r="AI11" s="14"/>
      <c r="AJ11" s="14"/>
      <c r="AK11" s="14"/>
      <c r="AL11" s="14"/>
      <c r="AM11" s="15"/>
    </row>
    <row r="12" spans="2:43" ht="24" customHeight="1" x14ac:dyDescent="0.15">
      <c r="B12" s="16"/>
      <c r="C12" s="16"/>
      <c r="D12" s="25" t="s">
        <v>28</v>
      </c>
      <c r="E12" s="25"/>
      <c r="F12" s="25"/>
      <c r="G12" s="25"/>
      <c r="H12" s="25"/>
      <c r="I12" s="25"/>
      <c r="J12" s="25"/>
      <c r="K12" s="25"/>
      <c r="L12" s="25"/>
      <c r="M12" s="25"/>
      <c r="N12" s="25"/>
      <c r="O12" s="25"/>
      <c r="P12" s="5"/>
      <c r="Q12" s="26">
        <v>9</v>
      </c>
      <c r="R12" s="27"/>
      <c r="S12" s="27"/>
      <c r="T12" s="28"/>
      <c r="U12" s="29" t="s">
        <v>8</v>
      </c>
      <c r="V12" s="30"/>
      <c r="W12" s="30"/>
      <c r="X12" s="31"/>
      <c r="Y12" s="32"/>
      <c r="Z12" s="33"/>
      <c r="AA12" s="33"/>
      <c r="AB12" s="33"/>
      <c r="AC12" s="33"/>
      <c r="AD12" s="34"/>
      <c r="AE12" s="13">
        <f t="shared" ref="AE12" si="1">Q12*Y12</f>
        <v>0</v>
      </c>
      <c r="AF12" s="14"/>
      <c r="AG12" s="14"/>
      <c r="AH12" s="14"/>
      <c r="AI12" s="14"/>
      <c r="AJ12" s="14"/>
      <c r="AK12" s="14"/>
      <c r="AL12" s="14"/>
      <c r="AM12" s="15"/>
    </row>
    <row r="13" spans="2:43" ht="24" customHeight="1" x14ac:dyDescent="0.15">
      <c r="B13" s="16"/>
      <c r="C13" s="16"/>
      <c r="D13" s="17" t="s">
        <v>29</v>
      </c>
      <c r="E13" s="17"/>
      <c r="F13" s="17"/>
      <c r="G13" s="17"/>
      <c r="H13" s="17"/>
      <c r="I13" s="17"/>
      <c r="J13" s="17"/>
      <c r="K13" s="17"/>
      <c r="L13" s="17"/>
      <c r="M13" s="17"/>
      <c r="N13" s="17"/>
      <c r="O13" s="17"/>
      <c r="P13" s="6"/>
      <c r="Q13" s="18">
        <v>21</v>
      </c>
      <c r="R13" s="18"/>
      <c r="S13" s="18"/>
      <c r="T13" s="18"/>
      <c r="U13" s="19" t="s">
        <v>8</v>
      </c>
      <c r="V13" s="20"/>
      <c r="W13" s="20"/>
      <c r="X13" s="21"/>
      <c r="Y13" s="22"/>
      <c r="Z13" s="23"/>
      <c r="AA13" s="23"/>
      <c r="AB13" s="23"/>
      <c r="AC13" s="23"/>
      <c r="AD13" s="24"/>
      <c r="AE13" s="13">
        <f t="shared" si="0"/>
        <v>0</v>
      </c>
      <c r="AF13" s="14"/>
      <c r="AG13" s="14"/>
      <c r="AH13" s="14"/>
      <c r="AI13" s="14"/>
      <c r="AJ13" s="14"/>
      <c r="AK13" s="14"/>
      <c r="AL13" s="14"/>
      <c r="AM13" s="15"/>
      <c r="AQ13" s="7"/>
    </row>
    <row r="14" spans="2:43" ht="24" customHeight="1" x14ac:dyDescent="0.15">
      <c r="B14" s="16"/>
      <c r="C14" s="16"/>
      <c r="D14" s="17" t="s">
        <v>30</v>
      </c>
      <c r="E14" s="17"/>
      <c r="F14" s="17"/>
      <c r="G14" s="17"/>
      <c r="H14" s="17"/>
      <c r="I14" s="17"/>
      <c r="J14" s="17"/>
      <c r="K14" s="17"/>
      <c r="L14" s="17"/>
      <c r="M14" s="17"/>
      <c r="N14" s="17"/>
      <c r="O14" s="17"/>
      <c r="P14" s="6"/>
      <c r="Q14" s="18">
        <v>6</v>
      </c>
      <c r="R14" s="18"/>
      <c r="S14" s="18"/>
      <c r="T14" s="18"/>
      <c r="U14" s="19" t="s">
        <v>8</v>
      </c>
      <c r="V14" s="20"/>
      <c r="W14" s="20"/>
      <c r="X14" s="21"/>
      <c r="Y14" s="22"/>
      <c r="Z14" s="23"/>
      <c r="AA14" s="23"/>
      <c r="AB14" s="23"/>
      <c r="AC14" s="23"/>
      <c r="AD14" s="24"/>
      <c r="AE14" s="13">
        <f t="shared" ref="AE14" si="2">Q14*Y14</f>
        <v>0</v>
      </c>
      <c r="AF14" s="14"/>
      <c r="AG14" s="14"/>
      <c r="AH14" s="14"/>
      <c r="AI14" s="14"/>
      <c r="AJ14" s="14"/>
      <c r="AK14" s="14"/>
      <c r="AL14" s="14"/>
      <c r="AM14" s="15"/>
      <c r="AQ14" s="7"/>
    </row>
    <row r="15" spans="2:43" ht="24" customHeight="1" x14ac:dyDescent="0.15">
      <c r="B15" s="16"/>
      <c r="C15" s="16"/>
      <c r="D15" s="35" t="s">
        <v>22</v>
      </c>
      <c r="E15" s="36"/>
      <c r="F15" s="36"/>
      <c r="G15" s="36"/>
      <c r="H15" s="36"/>
      <c r="I15" s="36"/>
      <c r="J15" s="36"/>
      <c r="K15" s="36"/>
      <c r="L15" s="36"/>
      <c r="M15" s="36"/>
      <c r="N15" s="36"/>
      <c r="O15" s="37"/>
      <c r="P15" s="5"/>
      <c r="Q15" s="26">
        <v>1</v>
      </c>
      <c r="R15" s="27"/>
      <c r="S15" s="27"/>
      <c r="T15" s="28"/>
      <c r="U15" s="29" t="s">
        <v>13</v>
      </c>
      <c r="V15" s="30"/>
      <c r="W15" s="30"/>
      <c r="X15" s="31"/>
      <c r="Y15" s="32"/>
      <c r="Z15" s="33"/>
      <c r="AA15" s="33"/>
      <c r="AB15" s="33"/>
      <c r="AC15" s="33"/>
      <c r="AD15" s="34"/>
      <c r="AE15" s="13">
        <v>1609272</v>
      </c>
      <c r="AF15" s="14"/>
      <c r="AG15" s="14"/>
      <c r="AH15" s="14"/>
      <c r="AI15" s="14"/>
      <c r="AJ15" s="14"/>
      <c r="AK15" s="14"/>
      <c r="AL15" s="14"/>
      <c r="AM15" s="15"/>
    </row>
    <row r="16" spans="2:43" ht="24" customHeight="1" x14ac:dyDescent="0.15">
      <c r="B16" s="16"/>
      <c r="C16" s="16"/>
      <c r="D16" s="62" t="s">
        <v>11</v>
      </c>
      <c r="E16" s="62"/>
      <c r="F16" s="62"/>
      <c r="G16" s="62"/>
      <c r="H16" s="62"/>
      <c r="I16" s="62"/>
      <c r="J16" s="62"/>
      <c r="K16" s="62"/>
      <c r="L16" s="62"/>
      <c r="M16" s="62"/>
      <c r="N16" s="62"/>
      <c r="O16" s="62"/>
      <c r="P16" s="4"/>
      <c r="Q16" s="18">
        <v>1150</v>
      </c>
      <c r="R16" s="18"/>
      <c r="S16" s="18"/>
      <c r="T16" s="18"/>
      <c r="U16" s="19" t="s">
        <v>10</v>
      </c>
      <c r="V16" s="20"/>
      <c r="W16" s="20"/>
      <c r="X16" s="21"/>
      <c r="Y16" s="22"/>
      <c r="Z16" s="23"/>
      <c r="AA16" s="23"/>
      <c r="AB16" s="23"/>
      <c r="AC16" s="23"/>
      <c r="AD16" s="24"/>
      <c r="AE16" s="13">
        <f t="shared" ref="AE16" si="3">Q16*Y16</f>
        <v>0</v>
      </c>
      <c r="AF16" s="14"/>
      <c r="AG16" s="14"/>
      <c r="AH16" s="14"/>
      <c r="AI16" s="14"/>
      <c r="AJ16" s="14"/>
      <c r="AK16" s="14"/>
      <c r="AL16" s="14"/>
      <c r="AM16" s="15"/>
      <c r="AQ16" s="7"/>
    </row>
    <row r="17" spans="2:45" ht="24" customHeight="1" x14ac:dyDescent="0.15">
      <c r="B17" s="16"/>
      <c r="C17" s="16"/>
      <c r="D17" s="62" t="s">
        <v>12</v>
      </c>
      <c r="E17" s="62"/>
      <c r="F17" s="62"/>
      <c r="G17" s="62"/>
      <c r="H17" s="62"/>
      <c r="I17" s="62"/>
      <c r="J17" s="62"/>
      <c r="K17" s="62"/>
      <c r="L17" s="62"/>
      <c r="M17" s="62"/>
      <c r="N17" s="62"/>
      <c r="O17" s="62"/>
      <c r="P17" s="4"/>
      <c r="Q17" s="18">
        <v>1</v>
      </c>
      <c r="R17" s="18"/>
      <c r="S17" s="18"/>
      <c r="T17" s="18"/>
      <c r="U17" s="19" t="s">
        <v>13</v>
      </c>
      <c r="V17" s="20"/>
      <c r="W17" s="20"/>
      <c r="X17" s="21"/>
      <c r="Y17" s="22"/>
      <c r="Z17" s="23"/>
      <c r="AA17" s="23"/>
      <c r="AB17" s="23"/>
      <c r="AC17" s="23"/>
      <c r="AD17" s="24"/>
      <c r="AE17" s="13"/>
      <c r="AF17" s="14"/>
      <c r="AG17" s="14"/>
      <c r="AH17" s="14"/>
      <c r="AI17" s="14"/>
      <c r="AJ17" s="14"/>
      <c r="AK17" s="14"/>
      <c r="AL17" s="14"/>
      <c r="AM17" s="15"/>
      <c r="AQ17" s="7"/>
    </row>
    <row r="18" spans="2:45" ht="26.25" customHeight="1" thickBot="1" x14ac:dyDescent="0.2">
      <c r="B18" s="8"/>
      <c r="C18" s="8"/>
      <c r="D18" s="8"/>
      <c r="E18" s="8"/>
      <c r="F18" s="8"/>
      <c r="G18" s="8"/>
      <c r="H18" s="8"/>
      <c r="I18" s="8"/>
      <c r="J18" s="8"/>
      <c r="K18" s="8"/>
      <c r="L18" s="8"/>
      <c r="M18" s="8"/>
      <c r="N18" s="8"/>
      <c r="O18" s="8"/>
      <c r="P18" s="8"/>
      <c r="Q18" s="8"/>
      <c r="R18" s="9"/>
      <c r="S18" s="9"/>
      <c r="T18" s="9"/>
      <c r="U18" s="9"/>
      <c r="V18" s="10"/>
      <c r="W18" s="10"/>
      <c r="X18" s="10"/>
      <c r="Y18" s="10"/>
      <c r="Z18" s="11"/>
      <c r="AA18" s="11"/>
      <c r="AB18" s="11"/>
      <c r="AC18" s="11"/>
      <c r="AD18" s="11"/>
      <c r="AE18" s="11"/>
      <c r="AF18" s="9"/>
      <c r="AG18" s="9"/>
      <c r="AH18" s="9"/>
      <c r="AI18" s="9"/>
      <c r="AJ18" s="9"/>
      <c r="AK18" s="9"/>
      <c r="AL18" s="9"/>
      <c r="AM18" s="9"/>
      <c r="AR18" s="7"/>
    </row>
    <row r="19" spans="2:45" ht="33" customHeight="1" x14ac:dyDescent="0.15">
      <c r="B19" s="48" t="s">
        <v>14</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50"/>
      <c r="AF19" s="51">
        <f>SUM(AE9:AM17)</f>
        <v>1609272</v>
      </c>
      <c r="AG19" s="51"/>
      <c r="AH19" s="51"/>
      <c r="AI19" s="51"/>
      <c r="AJ19" s="51"/>
      <c r="AK19" s="51"/>
      <c r="AL19" s="51"/>
      <c r="AM19" s="52"/>
      <c r="AR19" s="7"/>
    </row>
    <row r="20" spans="2:45" ht="33" customHeight="1" x14ac:dyDescent="0.15">
      <c r="B20" s="53" t="s">
        <v>15</v>
      </c>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12"/>
      <c r="AF20" s="55">
        <f>SUM(AE9:AM17)-AE16</f>
        <v>1609272</v>
      </c>
      <c r="AG20" s="55"/>
      <c r="AH20" s="55"/>
      <c r="AI20" s="55"/>
      <c r="AJ20" s="55"/>
      <c r="AK20" s="55"/>
      <c r="AL20" s="55"/>
      <c r="AM20" s="56"/>
      <c r="AR20" s="7"/>
    </row>
    <row r="21" spans="2:45" ht="33" customHeight="1" x14ac:dyDescent="0.15">
      <c r="B21" s="57" t="s">
        <v>16</v>
      </c>
      <c r="C21" s="5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9"/>
      <c r="AF21" s="60">
        <f>SUM(AE16)</f>
        <v>0</v>
      </c>
      <c r="AG21" s="60"/>
      <c r="AH21" s="60"/>
      <c r="AI21" s="60"/>
      <c r="AJ21" s="60"/>
      <c r="AK21" s="60"/>
      <c r="AL21" s="60"/>
      <c r="AM21" s="61"/>
      <c r="AR21" s="7"/>
    </row>
    <row r="22" spans="2:45" ht="33" customHeight="1" thickBot="1" x14ac:dyDescent="0.2">
      <c r="B22" s="38" t="s">
        <v>17</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40"/>
      <c r="AF22" s="41">
        <f>AF20*0.1</f>
        <v>160927.20000000001</v>
      </c>
      <c r="AG22" s="41"/>
      <c r="AH22" s="41"/>
      <c r="AI22" s="41"/>
      <c r="AJ22" s="41"/>
      <c r="AK22" s="41"/>
      <c r="AL22" s="41"/>
      <c r="AM22" s="42"/>
      <c r="AR22" s="7"/>
    </row>
    <row r="23" spans="2:45" ht="33" customHeight="1" thickTop="1" thickBot="1" x14ac:dyDescent="0.2">
      <c r="B23" s="43" t="s">
        <v>18</v>
      </c>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5"/>
      <c r="AF23" s="46">
        <f>SUM(AF19,AF22)</f>
        <v>1770199.2</v>
      </c>
      <c r="AG23" s="46"/>
      <c r="AH23" s="46"/>
      <c r="AI23" s="46"/>
      <c r="AJ23" s="46"/>
      <c r="AK23" s="46"/>
      <c r="AL23" s="46"/>
      <c r="AM23" s="47"/>
      <c r="AR23" s="7"/>
      <c r="AS23" s="7"/>
    </row>
    <row r="24" spans="2:45" x14ac:dyDescent="0.15">
      <c r="AR24" s="7"/>
    </row>
    <row r="25" spans="2:45" x14ac:dyDescent="0.15">
      <c r="B25" s="1" t="s">
        <v>19</v>
      </c>
    </row>
    <row r="26" spans="2:45" x14ac:dyDescent="0.15">
      <c r="B26" s="1" t="s">
        <v>20</v>
      </c>
    </row>
    <row r="27" spans="2:45" x14ac:dyDescent="0.15">
      <c r="B27" s="1" t="s">
        <v>21</v>
      </c>
    </row>
  </sheetData>
  <mergeCells count="78">
    <mergeCell ref="U8:X8"/>
    <mergeCell ref="Y8:AD8"/>
    <mergeCell ref="AE8:AM8"/>
    <mergeCell ref="B9:C9"/>
    <mergeCell ref="D9:O9"/>
    <mergeCell ref="Q9:T9"/>
    <mergeCell ref="U9:X9"/>
    <mergeCell ref="Y9:AD9"/>
    <mergeCell ref="D13:O13"/>
    <mergeCell ref="Q13:T13"/>
    <mergeCell ref="U13:X13"/>
    <mergeCell ref="Y13:AD13"/>
    <mergeCell ref="B2:O2"/>
    <mergeCell ref="B4:K4"/>
    <mergeCell ref="L4:AM4"/>
    <mergeCell ref="B5:K5"/>
    <mergeCell ref="L5:AM5"/>
    <mergeCell ref="B6:K6"/>
    <mergeCell ref="L6:AM6"/>
    <mergeCell ref="AE9:AM9"/>
    <mergeCell ref="B7:AM7"/>
    <mergeCell ref="B8:C8"/>
    <mergeCell ref="D8:O8"/>
    <mergeCell ref="Q8:T8"/>
    <mergeCell ref="AE17:AM17"/>
    <mergeCell ref="B16:C16"/>
    <mergeCell ref="D16:O16"/>
    <mergeCell ref="Q16:T16"/>
    <mergeCell ref="U16:X16"/>
    <mergeCell ref="Y16:AD16"/>
    <mergeCell ref="AE16:AM16"/>
    <mergeCell ref="B17:C17"/>
    <mergeCell ref="D17:O17"/>
    <mergeCell ref="Q17:T17"/>
    <mergeCell ref="U17:X17"/>
    <mergeCell ref="Y17:AD17"/>
    <mergeCell ref="B22:AE22"/>
    <mergeCell ref="AF22:AM22"/>
    <mergeCell ref="B23:AE23"/>
    <mergeCell ref="AF23:AM23"/>
    <mergeCell ref="B19:AE19"/>
    <mergeCell ref="AF19:AM19"/>
    <mergeCell ref="B20:AD20"/>
    <mergeCell ref="AF20:AM20"/>
    <mergeCell ref="B21:AE21"/>
    <mergeCell ref="AF21:AM21"/>
    <mergeCell ref="U10:X10"/>
    <mergeCell ref="Y10:AD10"/>
    <mergeCell ref="AE15:AM15"/>
    <mergeCell ref="B15:C15"/>
    <mergeCell ref="D15:O15"/>
    <mergeCell ref="Q15:T15"/>
    <mergeCell ref="U15:X15"/>
    <mergeCell ref="Y15:AD15"/>
    <mergeCell ref="AE13:AM13"/>
    <mergeCell ref="B11:C11"/>
    <mergeCell ref="D11:O11"/>
    <mergeCell ref="Q11:T11"/>
    <mergeCell ref="U11:X11"/>
    <mergeCell ref="Y11:AD11"/>
    <mergeCell ref="AE11:AM11"/>
    <mergeCell ref="B13:C13"/>
    <mergeCell ref="AE10:AM10"/>
    <mergeCell ref="B14:C14"/>
    <mergeCell ref="D14:O14"/>
    <mergeCell ref="Q14:T14"/>
    <mergeCell ref="U14:X14"/>
    <mergeCell ref="Y14:AD14"/>
    <mergeCell ref="AE14:AM14"/>
    <mergeCell ref="B12:C12"/>
    <mergeCell ref="D12:O12"/>
    <mergeCell ref="Q12:T12"/>
    <mergeCell ref="U12:X12"/>
    <mergeCell ref="Y12:AD12"/>
    <mergeCell ref="AE12:AM12"/>
    <mergeCell ref="B10:C10"/>
    <mergeCell ref="D10:O10"/>
    <mergeCell ref="Q10:T10"/>
  </mergeCells>
  <phoneticPr fontId="2"/>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算出内訳書</vt:lpstr>
      <vt:lpstr>算出内訳書!Print_Area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指導課　恒松</dc:creator>
  <cp:keywords/>
  <dc:description/>
  <cp:lastModifiedBy>恒松知広_88（教）学校教育部指導課</cp:lastModifiedBy>
  <cp:revision/>
  <cp:lastPrinted>2025-08-12T05:49:04Z</cp:lastPrinted>
  <dcterms:created xsi:type="dcterms:W3CDTF">2024-11-06T02:40:39Z</dcterms:created>
  <dcterms:modified xsi:type="dcterms:W3CDTF">2025-11-13T23:18:49Z</dcterms:modified>
  <cp:category/>
  <cp:contentStatus/>
</cp:coreProperties>
</file>