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88（教）学校教育部指導課\★★自然教室担当\★☆★自然教室_本実施(R8)★☆★\01R8年度分委託入札関係\05中学校冬（他施設）\"/>
    </mc:Choice>
  </mc:AlternateContent>
  <xr:revisionPtr revIDLastSave="0" documentId="13_ncr:1_{E9E2ED75-C2CA-4F50-8DA7-F9FF22FA6580}" xr6:coauthVersionLast="47" xr6:coauthVersionMax="47" xr10:uidLastSave="{00000000-0000-0000-0000-000000000000}"/>
  <bookViews>
    <workbookView xWindow="-120" yWindow="-120" windowWidth="23640" windowHeight="15720" xr2:uid="{00000000-000D-0000-FFFF-FFFF00000000}"/>
  </bookViews>
  <sheets>
    <sheet name="算出内訳書" sheetId="1" r:id="rId1"/>
  </sheets>
  <definedNames>
    <definedName name="_xlnm.Print_Area" localSheetId="0">算出内訳書!$A$1:$AM$42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6" i="1" l="1"/>
  <c r="AE27" i="1"/>
  <c r="AE28" i="1"/>
  <c r="AE29" i="1"/>
  <c r="AE18" i="1"/>
  <c r="AE16" i="1"/>
  <c r="AE17" i="1"/>
  <c r="AE14" i="1"/>
  <c r="AE15" i="1"/>
  <c r="AE31" i="1"/>
  <c r="AF36" i="1" s="1"/>
  <c r="AE19" i="1"/>
  <c r="AE25" i="1" l="1"/>
  <c r="AE24" i="1"/>
  <c r="AE23" i="1"/>
  <c r="AE22" i="1"/>
  <c r="AE21" i="1"/>
  <c r="AE20" i="1"/>
  <c r="AE13" i="1"/>
  <c r="AE12" i="1"/>
  <c r="AE11" i="1"/>
  <c r="AE10" i="1"/>
  <c r="AE9" i="1"/>
  <c r="AF35" i="1" l="1"/>
  <c r="AF37" i="1" s="1"/>
  <c r="AF34" i="1" l="1"/>
  <c r="AF38" i="1" s="1"/>
</calcChain>
</file>

<file path=xl/sharedStrings.xml><?xml version="1.0" encoding="utf-8"?>
<sst xmlns="http://schemas.openxmlformats.org/spreadsheetml/2006/main" count="67" uniqueCount="48">
  <si>
    <t>件名</t>
    <rPh sb="0" eb="2">
      <t>ケンメイメイ</t>
    </rPh>
    <phoneticPr fontId="2"/>
  </si>
  <si>
    <t>令和８年度川崎市立中学校冬季自然教室（他施設）運営委託</t>
  </si>
  <si>
    <t>履行場所</t>
    <rPh sb="0" eb="2">
      <t>リコウ</t>
    </rPh>
    <rPh sb="2" eb="4">
      <t>バショ</t>
    </rPh>
    <phoneticPr fontId="2"/>
  </si>
  <si>
    <t>各実施校及び各宿泊施設　他</t>
    <rPh sb="0" eb="1">
      <t>カク</t>
    </rPh>
    <rPh sb="1" eb="4">
      <t>ジッシコウ</t>
    </rPh>
    <rPh sb="4" eb="5">
      <t>オヨ</t>
    </rPh>
    <rPh sb="6" eb="7">
      <t>カク</t>
    </rPh>
    <rPh sb="7" eb="9">
      <t>シュクハク</t>
    </rPh>
    <rPh sb="9" eb="11">
      <t>シセツ</t>
    </rPh>
    <rPh sb="12" eb="13">
      <t>ホカ</t>
    </rPh>
    <phoneticPr fontId="2"/>
  </si>
  <si>
    <t>履行期間</t>
    <rPh sb="0" eb="2">
      <t>リコウ</t>
    </rPh>
    <rPh sb="2" eb="4">
      <t>キカン</t>
    </rPh>
    <phoneticPr fontId="2"/>
  </si>
  <si>
    <t>契約日から令和９年３月３１日まで</t>
    <rPh sb="0" eb="3">
      <t>ケイヤクビ</t>
    </rPh>
    <rPh sb="5" eb="7">
      <t>レイワ</t>
    </rPh>
    <rPh sb="8" eb="9">
      <t>ネン</t>
    </rPh>
    <rPh sb="10" eb="11">
      <t>ガツ</t>
    </rPh>
    <rPh sb="13" eb="14">
      <t>ニチ</t>
    </rPh>
    <phoneticPr fontId="2"/>
  </si>
  <si>
    <t>名称</t>
    <rPh sb="0" eb="2">
      <t>メイショウ</t>
    </rPh>
    <phoneticPr fontId="2"/>
  </si>
  <si>
    <t>想　定　数　量</t>
    <rPh sb="0" eb="1">
      <t>ソウ</t>
    </rPh>
    <rPh sb="2" eb="3">
      <t>テイ</t>
    </rPh>
    <rPh sb="4" eb="5">
      <t>カズ</t>
    </rPh>
    <rPh sb="6" eb="7">
      <t>リョウ</t>
    </rPh>
    <phoneticPr fontId="2"/>
  </si>
  <si>
    <t>単　位</t>
    <rPh sb="0" eb="1">
      <t>タン</t>
    </rPh>
    <rPh sb="2" eb="3">
      <t>クライ</t>
    </rPh>
    <phoneticPr fontId="2"/>
  </si>
  <si>
    <t>単価（円）</t>
    <rPh sb="0" eb="1">
      <t>タン</t>
    </rPh>
    <rPh sb="1" eb="2">
      <t>アタイ</t>
    </rPh>
    <rPh sb="3" eb="4">
      <t>エン</t>
    </rPh>
    <phoneticPr fontId="2"/>
  </si>
  <si>
    <t>金　額（円）</t>
    <rPh sb="0" eb="1">
      <t>キン</t>
    </rPh>
    <rPh sb="2" eb="3">
      <t>ガク</t>
    </rPh>
    <rPh sb="4" eb="5">
      <t>エン</t>
    </rPh>
    <phoneticPr fontId="2"/>
  </si>
  <si>
    <t>輸送用バス
（各学校～富士緑の休暇村）</t>
    <rPh sb="0" eb="3">
      <t>ユソウヨウ</t>
    </rPh>
    <rPh sb="7" eb="10">
      <t>カクガッコウ</t>
    </rPh>
    <rPh sb="11" eb="14">
      <t>フジミドリ</t>
    </rPh>
    <rPh sb="15" eb="18">
      <t>キュウカムラ</t>
    </rPh>
    <phoneticPr fontId="2"/>
  </si>
  <si>
    <t>台</t>
    <rPh sb="0" eb="1">
      <t>ダイ</t>
    </rPh>
    <phoneticPr fontId="2"/>
  </si>
  <si>
    <t>輸送用バス
（各学校～八子ヶ峰ホテル）</t>
  </si>
  <si>
    <t>輸送用バス
（各学校～亀屋ホテル）</t>
  </si>
  <si>
    <t>輸送用バス
（各学校～ホテルサンバード）</t>
  </si>
  <si>
    <t>輸送用バス
（各学校～国立信州高遠青少年自然の家）</t>
  </si>
  <si>
    <t>輸送用バス
（各学校～車山ハイランドホテル）</t>
  </si>
  <si>
    <t>輸送用バス
（各学校～池の平ホテル）</t>
  </si>
  <si>
    <t>輸送用バス
（各学校～白樺高原ホテル）</t>
  </si>
  <si>
    <t>新幹線　片道　（生徒）
（各学校～湯沢東映ホテル）</t>
  </si>
  <si>
    <t>人</t>
  </si>
  <si>
    <t>新幹線　片道　（教職員等）
（各学校～湯沢東映ホテル）</t>
  </si>
  <si>
    <t>添乗員費用</t>
    <rPh sb="0" eb="5">
      <t>テンジョウインヒヨウ</t>
    </rPh>
    <phoneticPr fontId="2"/>
  </si>
  <si>
    <t>人</t>
    <rPh sb="0" eb="1">
      <t>ニン</t>
    </rPh>
    <phoneticPr fontId="2"/>
  </si>
  <si>
    <t>緊急車両</t>
    <rPh sb="0" eb="4">
      <t>キンキュウシャリョウ</t>
    </rPh>
    <phoneticPr fontId="2"/>
  </si>
  <si>
    <t>実地踏査マイクロバス各校３回
（各学校～富士緑の休暇村）</t>
    <rPh sb="0" eb="4">
      <t>ジッチトウサ</t>
    </rPh>
    <rPh sb="10" eb="12">
      <t>カクコウ</t>
    </rPh>
    <rPh sb="13" eb="14">
      <t>カイ</t>
    </rPh>
    <rPh sb="16" eb="19">
      <t>カクガッコウ</t>
    </rPh>
    <rPh sb="20" eb="22">
      <t>フジ</t>
    </rPh>
    <rPh sb="22" eb="23">
      <t>ミドリ</t>
    </rPh>
    <rPh sb="24" eb="26">
      <t>キュウカ</t>
    </rPh>
    <rPh sb="26" eb="27">
      <t>ムラ</t>
    </rPh>
    <phoneticPr fontId="2"/>
  </si>
  <si>
    <t>実地踏査マイクロバス各校３回
（各学校～八子ヶ峰ホテル）</t>
  </si>
  <si>
    <t>実地踏査マイクロバス各校３回
（各学校～亀屋ホテル）</t>
  </si>
  <si>
    <t>実地踏査マイクロバス各校３回
（各学校～ホテルサンバード）</t>
  </si>
  <si>
    <t>実地踏査マイクロバス各校３回
（各学校～国立信州高遠青少年自然の家）</t>
  </si>
  <si>
    <t>実地踏査マイクロバス各校３回
（各学校～車山ハイランドホテル）</t>
  </si>
  <si>
    <t>実地踏査マイクロバス各校３回
（各学校～池の平ホテル）</t>
  </si>
  <si>
    <t>実地踏査マイクロバス各校３回
（各学校～白樺高原ホテル）</t>
  </si>
  <si>
    <t>実地踏査新幹線３回　片道
（各学校～湯沢東映ホテル）</t>
  </si>
  <si>
    <t>施設使用料等</t>
    <rPh sb="0" eb="5">
      <t>シセツシヨウリョウ</t>
    </rPh>
    <rPh sb="5" eb="6">
      <t>トウ</t>
    </rPh>
    <phoneticPr fontId="2"/>
  </si>
  <si>
    <t>個人賠償責任保険</t>
    <rPh sb="0" eb="2">
      <t>コジン</t>
    </rPh>
    <rPh sb="2" eb="4">
      <t>バイショウ</t>
    </rPh>
    <rPh sb="4" eb="6">
      <t>セキニン</t>
    </rPh>
    <rPh sb="6" eb="8">
      <t>ホケン</t>
    </rPh>
    <phoneticPr fontId="2"/>
  </si>
  <si>
    <t>事務手数料</t>
    <rPh sb="0" eb="5">
      <t>ジムテスウリョウ</t>
    </rPh>
    <phoneticPr fontId="2"/>
  </si>
  <si>
    <t>式</t>
    <rPh sb="0" eb="1">
      <t>シキ</t>
    </rPh>
    <phoneticPr fontId="2"/>
  </si>
  <si>
    <t>小計（税抜）</t>
    <rPh sb="0" eb="2">
      <t>ショウケイ</t>
    </rPh>
    <rPh sb="3" eb="4">
      <t>ゼイ</t>
    </rPh>
    <rPh sb="4" eb="5">
      <t>ヌ</t>
    </rPh>
    <phoneticPr fontId="2"/>
  </si>
  <si>
    <t>　うち課税対象額</t>
    <rPh sb="3" eb="8">
      <t>カゼイタイショウガク</t>
    </rPh>
    <phoneticPr fontId="2"/>
  </si>
  <si>
    <t>　うち非課税対象額</t>
    <rPh sb="3" eb="6">
      <t>ヒカゼイ</t>
    </rPh>
    <rPh sb="6" eb="8">
      <t>タイショウ</t>
    </rPh>
    <rPh sb="8" eb="9">
      <t>ガク</t>
    </rPh>
    <phoneticPr fontId="2"/>
  </si>
  <si>
    <t>消費税相当額</t>
    <rPh sb="0" eb="3">
      <t>ショウヒゼイ</t>
    </rPh>
    <rPh sb="3" eb="5">
      <t>ソウトウ</t>
    </rPh>
    <rPh sb="5" eb="6">
      <t>ガク</t>
    </rPh>
    <phoneticPr fontId="2"/>
  </si>
  <si>
    <t>合計</t>
    <rPh sb="0" eb="2">
      <t>ゴウケイ</t>
    </rPh>
    <phoneticPr fontId="2"/>
  </si>
  <si>
    <t>※参加人数の増減により、輸送用バス及び個人賠償責任保険の増減あり。</t>
    <rPh sb="1" eb="3">
      <t>サンカ</t>
    </rPh>
    <rPh sb="3" eb="5">
      <t>ニンズウ</t>
    </rPh>
    <rPh sb="6" eb="8">
      <t>ゾウゲン</t>
    </rPh>
    <rPh sb="12" eb="15">
      <t>ユソウヨウ</t>
    </rPh>
    <rPh sb="17" eb="18">
      <t>オヨ</t>
    </rPh>
    <rPh sb="19" eb="21">
      <t>コジン</t>
    </rPh>
    <rPh sb="21" eb="23">
      <t>バイショウ</t>
    </rPh>
    <rPh sb="23" eb="25">
      <t>セキニン</t>
    </rPh>
    <rPh sb="25" eb="27">
      <t>ホケン</t>
    </rPh>
    <phoneticPr fontId="2"/>
  </si>
  <si>
    <t>※輸送用バスの単価には仕様書にある調整等に係る一切の経費を含めたものとする。</t>
    <rPh sb="1" eb="4">
      <t>ユソウヨウ</t>
    </rPh>
    <rPh sb="7" eb="9">
      <t>タンカ</t>
    </rPh>
    <rPh sb="11" eb="14">
      <t>シヨウショ</t>
    </rPh>
    <rPh sb="17" eb="19">
      <t>チョウセイ</t>
    </rPh>
    <rPh sb="19" eb="20">
      <t>トウ</t>
    </rPh>
    <rPh sb="21" eb="22">
      <t>カカ</t>
    </rPh>
    <rPh sb="23" eb="25">
      <t>イッサイ</t>
    </rPh>
    <rPh sb="26" eb="28">
      <t>ケイヒ</t>
    </rPh>
    <rPh sb="29" eb="30">
      <t>フク</t>
    </rPh>
    <phoneticPr fontId="2"/>
  </si>
  <si>
    <t>※個人賠償責任保険は非課税となります。</t>
    <rPh sb="1" eb="7">
      <t>コジンバイショウセキニン</t>
    </rPh>
    <rPh sb="7" eb="9">
      <t>ホケン</t>
    </rPh>
    <rPh sb="10" eb="13">
      <t>ヒカゼイ</t>
    </rPh>
    <phoneticPr fontId="2"/>
  </si>
  <si>
    <t>算　出　内　訳　書</t>
    <rPh sb="0" eb="1">
      <t>サン</t>
    </rPh>
    <rPh sb="2" eb="3">
      <t>デ</t>
    </rPh>
    <rPh sb="4" eb="5">
      <t>ナイ</t>
    </rPh>
    <rPh sb="6" eb="7">
      <t>ワケ</t>
    </rPh>
    <rPh sb="8" eb="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</si>
</sst>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 x14ac:knownFonts="1">
    <font>
      <sz val="11"/>
      <color theme="1"/>
      <name val="游ゴシック"/>
      <family val="2"/>
      <scheme val="minor"/>
    </font>
    <font>
      <sz val="11"/>
      <color theme="1"/>
      <name val="ＭＳ Ｐゴシック"/>
      <family val="3"/>
      <charset val="128"/>
    </font>
    <font>
      <sz val="6"/>
      <name val="游ゴシック"/>
      <family val="3"/>
      <charset val="128"/>
      <scheme val="minor"/>
    </font>
    <font>
      <b/>
      <sz val="22"/>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cellStyleXfs>
  <cellXfs count="79">
    <xf numFmtId="0" fontId="0" fillId="0" borderId="0" xfId="0"/>
    <xf numFmtId="0" fontId="1" fillId="0" borderId="0" xfId="0" applyFont="1"/>
    <xf numFmtId="0" fontId="1" fillId="0" borderId="0" xfId="0" applyFont="1" applyAlignment="1">
      <alignment vertical="center"/>
    </xf>
    <xf numFmtId="0" fontId="5" fillId="0" borderId="12" xfId="0" applyFont="1" applyBorder="1" applyAlignment="1">
      <alignment vertical="center"/>
    </xf>
    <xf numFmtId="0" fontId="1" fillId="0" borderId="14" xfId="0" applyFont="1" applyBorder="1" applyAlignment="1">
      <alignment vertical="center" shrinkToFit="1"/>
    </xf>
    <xf numFmtId="0" fontId="1" fillId="0" borderId="14" xfId="0" applyFont="1" applyBorder="1" applyAlignment="1">
      <alignment horizontal="center" vertical="center" shrinkToFit="1"/>
    </xf>
    <xf numFmtId="0" fontId="1" fillId="0" borderId="14" xfId="0" applyFont="1" applyBorder="1" applyAlignment="1">
      <alignment vertical="center"/>
    </xf>
    <xf numFmtId="176" fontId="1" fillId="0" borderId="0" xfId="0" applyNumberFormat="1" applyFont="1"/>
    <xf numFmtId="0" fontId="1" fillId="0" borderId="16" xfId="0" applyFont="1" applyBorder="1" applyAlignment="1">
      <alignment horizontal="center" vertical="center"/>
    </xf>
    <xf numFmtId="176" fontId="5" fillId="0" borderId="16" xfId="0" applyNumberFormat="1" applyFont="1" applyBorder="1" applyAlignment="1">
      <alignment horizontal="right" vertical="center"/>
    </xf>
    <xf numFmtId="0" fontId="5" fillId="0" borderId="16" xfId="0" applyFont="1" applyBorder="1" applyAlignment="1">
      <alignment horizontal="center" vertical="center"/>
    </xf>
    <xf numFmtId="0" fontId="1" fillId="0" borderId="16" xfId="0" applyFont="1" applyBorder="1" applyAlignment="1">
      <alignment horizontal="right" vertic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6" fillId="0" borderId="11" xfId="0" applyFont="1" applyBorder="1" applyAlignment="1">
      <alignment horizontal="center" vertical="center" wrapText="1" shrinkToFit="1"/>
    </xf>
    <xf numFmtId="176" fontId="5" fillId="2" borderId="13" xfId="0" applyNumberFormat="1" applyFont="1" applyFill="1" applyBorder="1" applyAlignment="1">
      <alignment horizontal="right" vertical="center"/>
    </xf>
    <xf numFmtId="176" fontId="5" fillId="2" borderId="5" xfId="0" applyNumberFormat="1" applyFont="1" applyFill="1" applyBorder="1" applyAlignment="1">
      <alignment horizontal="right" vertical="center"/>
    </xf>
    <xf numFmtId="176" fontId="5" fillId="2" borderId="12" xfId="0" applyNumberFormat="1" applyFont="1" applyFill="1" applyBorder="1" applyAlignment="1">
      <alignment horizontal="right"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177" fontId="5" fillId="0" borderId="15"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4" xfId="0" applyNumberFormat="1" applyFont="1" applyBorder="1" applyAlignment="1">
      <alignment horizontal="right" vertical="center"/>
    </xf>
    <xf numFmtId="176" fontId="5" fillId="0" borderId="11" xfId="0" applyNumberFormat="1" applyFont="1" applyBorder="1" applyAlignment="1">
      <alignment horizontal="right" vertical="center"/>
    </xf>
    <xf numFmtId="0" fontId="6" fillId="0" borderId="1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5" fillId="0" borderId="26" xfId="0" applyFont="1" applyBorder="1" applyAlignment="1">
      <alignment horizontal="left" vertical="center"/>
    </xf>
    <xf numFmtId="0" fontId="5" fillId="0" borderId="16" xfId="0" applyFont="1" applyBorder="1" applyAlignment="1">
      <alignment horizontal="left" vertical="center"/>
    </xf>
    <xf numFmtId="0" fontId="5" fillId="0" borderId="14" xfId="0" applyFont="1" applyBorder="1" applyAlignment="1">
      <alignment horizontal="left" vertical="center"/>
    </xf>
    <xf numFmtId="176" fontId="5" fillId="0" borderId="27" xfId="0" applyNumberFormat="1" applyFont="1" applyBorder="1" applyAlignment="1">
      <alignment horizontal="right" vertical="center"/>
    </xf>
    <xf numFmtId="176" fontId="5" fillId="0" borderId="28" xfId="0" applyNumberFormat="1" applyFont="1" applyBorder="1" applyAlignment="1">
      <alignment horizontal="righ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176" fontId="5" fillId="0" borderId="32" xfId="0" applyNumberFormat="1" applyFont="1" applyBorder="1" applyAlignment="1">
      <alignment horizontal="right" vertical="center"/>
    </xf>
    <xf numFmtId="176" fontId="5" fillId="0" borderId="33" xfId="0" applyNumberFormat="1" applyFont="1" applyBorder="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176" fontId="5" fillId="0" borderId="18" xfId="0" applyNumberFormat="1" applyFont="1" applyBorder="1" applyAlignment="1">
      <alignment horizontal="right" vertical="center"/>
    </xf>
    <xf numFmtId="176" fontId="5" fillId="0" borderId="19" xfId="0" applyNumberFormat="1" applyFont="1" applyBorder="1" applyAlignment="1">
      <alignment horizontal="right" vertical="center"/>
    </xf>
    <xf numFmtId="0" fontId="5" fillId="0" borderId="20" xfId="0" applyFont="1" applyBorder="1" applyAlignment="1">
      <alignment horizontal="left" vertical="center"/>
    </xf>
    <xf numFmtId="0" fontId="5" fillId="0" borderId="11" xfId="0" applyFont="1" applyBorder="1" applyAlignment="1">
      <alignment horizontal="left" vertical="center"/>
    </xf>
    <xf numFmtId="176" fontId="5" fillId="0" borderId="21" xfId="0" applyNumberFormat="1" applyFont="1" applyBorder="1" applyAlignment="1">
      <alignment horizontal="right" vertical="center"/>
    </xf>
    <xf numFmtId="0" fontId="5" fillId="0" borderId="22" xfId="0" applyFont="1" applyBorder="1" applyAlignment="1">
      <alignment horizontal="left" vertical="center"/>
    </xf>
    <xf numFmtId="0" fontId="5" fillId="0" borderId="10" xfId="0" applyFont="1" applyBorder="1" applyAlignment="1">
      <alignment horizontal="left" vertical="center"/>
    </xf>
    <xf numFmtId="0" fontId="5" fillId="0" borderId="23" xfId="0" applyFont="1" applyBorder="1" applyAlignment="1">
      <alignment horizontal="left" vertical="center"/>
    </xf>
    <xf numFmtId="176" fontId="5" fillId="0" borderId="24" xfId="0" applyNumberFormat="1" applyFont="1" applyBorder="1" applyAlignment="1">
      <alignment horizontal="right" vertical="center"/>
    </xf>
    <xf numFmtId="176" fontId="5" fillId="0" borderId="25" xfId="0" applyNumberFormat="1" applyFont="1" applyBorder="1" applyAlignment="1">
      <alignment horizontal="right" vertical="center"/>
    </xf>
    <xf numFmtId="0" fontId="5" fillId="0" borderId="11" xfId="0" applyFont="1" applyBorder="1" applyAlignment="1">
      <alignment horizontal="center" vertical="center" wrapText="1" shrinkToFit="1"/>
    </xf>
    <xf numFmtId="176" fontId="5" fillId="2" borderId="11" xfId="0" applyNumberFormat="1" applyFont="1" applyFill="1" applyBorder="1" applyAlignment="1">
      <alignment horizontal="righ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177" fontId="5" fillId="0" borderId="13"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12" xfId="0" applyNumberFormat="1" applyFont="1" applyBorder="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0" borderId="1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S42"/>
  <sheetViews>
    <sheetView tabSelected="1" view="pageBreakPreview" zoomScaleNormal="100" zoomScaleSheetLayoutView="100" workbookViewId="0">
      <selection activeCell="B3" sqref="B3"/>
    </sheetView>
  </sheetViews>
  <sheetFormatPr defaultColWidth="2.25" defaultRowHeight="13.5" x14ac:dyDescent="0.15"/>
  <cols>
    <col min="1" max="13" width="2.25" style="1"/>
    <col min="14" max="14" width="4.875" style="1" customWidth="1"/>
    <col min="15" max="15" width="6.75" style="1" customWidth="1"/>
    <col min="16" max="16" width="2.25" style="1" hidden="1" customWidth="1"/>
    <col min="17" max="17" width="10.125" style="1" customWidth="1"/>
    <col min="18" max="21" width="2.25" style="1"/>
    <col min="22" max="22" width="1.5" style="1" customWidth="1"/>
    <col min="23" max="23" width="2.25" style="1"/>
    <col min="24" max="24" width="0.5" style="1" customWidth="1"/>
    <col min="25" max="25" width="1.75" style="1" customWidth="1"/>
    <col min="26" max="26" width="1.375" style="1" customWidth="1"/>
    <col min="27" max="27" width="2.25" style="1"/>
    <col min="28" max="28" width="3" style="1" customWidth="1"/>
    <col min="29" max="29" width="2.25" style="1"/>
    <col min="30" max="30" width="0.375" style="1" customWidth="1"/>
    <col min="31" max="31" width="1.25" style="1" hidden="1" customWidth="1"/>
    <col min="32" max="33" width="2.25" style="1" customWidth="1"/>
    <col min="34" max="34" width="2.25" style="1"/>
    <col min="35" max="35" width="0.875" style="1" customWidth="1"/>
    <col min="36" max="37" width="2.25" style="1"/>
    <col min="38" max="38" width="0.75" style="1" customWidth="1"/>
    <col min="39" max="39" width="2.875" style="1" customWidth="1"/>
    <col min="40" max="40" width="15.125" style="1" bestFit="1" customWidth="1"/>
    <col min="41" max="43" width="2.25" style="1"/>
    <col min="44" max="44" width="11" style="1" bestFit="1" customWidth="1"/>
    <col min="45" max="45" width="9.125" style="1" bestFit="1" customWidth="1"/>
    <col min="46" max="51" width="2.25" style="1"/>
    <col min="52" max="52" width="5.125" style="1" bestFit="1" customWidth="1"/>
    <col min="53" max="16384" width="2.25" style="1"/>
  </cols>
  <sheetData>
    <row r="1" spans="2:43" ht="9" customHeight="1" x14ac:dyDescent="0.15"/>
    <row r="2" spans="2:43" ht="25.5" x14ac:dyDescent="0.15">
      <c r="B2" s="59" t="s">
        <v>47</v>
      </c>
      <c r="C2" s="59"/>
      <c r="D2" s="59"/>
      <c r="E2" s="59"/>
      <c r="F2" s="59"/>
      <c r="G2" s="59"/>
      <c r="H2" s="59"/>
      <c r="I2" s="59"/>
      <c r="J2" s="59"/>
      <c r="K2" s="59"/>
      <c r="L2" s="59"/>
      <c r="M2" s="59"/>
      <c r="N2" s="59"/>
      <c r="O2" s="59"/>
      <c r="P2" s="2"/>
      <c r="Q2" s="2"/>
      <c r="R2" s="2"/>
      <c r="S2" s="2"/>
      <c r="T2" s="2"/>
      <c r="U2" s="2"/>
      <c r="V2" s="2"/>
    </row>
    <row r="3" spans="2:43" ht="14.25" thickBot="1" x14ac:dyDescent="0.2"/>
    <row r="4" spans="2:43" ht="30" customHeight="1" x14ac:dyDescent="0.15">
      <c r="B4" s="60" t="s">
        <v>0</v>
      </c>
      <c r="C4" s="61"/>
      <c r="D4" s="61"/>
      <c r="E4" s="61"/>
      <c r="F4" s="61"/>
      <c r="G4" s="61"/>
      <c r="H4" s="61"/>
      <c r="I4" s="61"/>
      <c r="J4" s="61"/>
      <c r="K4" s="62"/>
      <c r="L4" s="63" t="s">
        <v>1</v>
      </c>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4"/>
    </row>
    <row r="5" spans="2:43" ht="30" customHeight="1" x14ac:dyDescent="0.15">
      <c r="B5" s="65" t="s">
        <v>2</v>
      </c>
      <c r="C5" s="66"/>
      <c r="D5" s="66"/>
      <c r="E5" s="66"/>
      <c r="F5" s="66"/>
      <c r="G5" s="66"/>
      <c r="H5" s="66"/>
      <c r="I5" s="66"/>
      <c r="J5" s="66"/>
      <c r="K5" s="67"/>
      <c r="L5" s="68" t="s">
        <v>3</v>
      </c>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9"/>
    </row>
    <row r="6" spans="2:43" ht="30" customHeight="1" thickBot="1" x14ac:dyDescent="0.2">
      <c r="B6" s="70" t="s">
        <v>4</v>
      </c>
      <c r="C6" s="71"/>
      <c r="D6" s="71"/>
      <c r="E6" s="71"/>
      <c r="F6" s="71"/>
      <c r="G6" s="71"/>
      <c r="H6" s="71"/>
      <c r="I6" s="71"/>
      <c r="J6" s="71"/>
      <c r="K6" s="72"/>
      <c r="L6" s="73" t="s">
        <v>5</v>
      </c>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4"/>
    </row>
    <row r="7" spans="2:43" ht="30" customHeight="1" x14ac:dyDescent="0.1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row>
    <row r="8" spans="2:43" ht="24" customHeight="1" x14ac:dyDescent="0.15">
      <c r="B8" s="13"/>
      <c r="C8" s="13"/>
      <c r="D8" s="13" t="s">
        <v>6</v>
      </c>
      <c r="E8" s="13"/>
      <c r="F8" s="13"/>
      <c r="G8" s="13"/>
      <c r="H8" s="13"/>
      <c r="I8" s="13"/>
      <c r="J8" s="13"/>
      <c r="K8" s="13"/>
      <c r="L8" s="13"/>
      <c r="M8" s="13"/>
      <c r="N8" s="13"/>
      <c r="O8" s="13"/>
      <c r="P8" s="3"/>
      <c r="Q8" s="18" t="s">
        <v>7</v>
      </c>
      <c r="R8" s="19"/>
      <c r="S8" s="19"/>
      <c r="T8" s="20"/>
      <c r="U8" s="18" t="s">
        <v>8</v>
      </c>
      <c r="V8" s="19"/>
      <c r="W8" s="19"/>
      <c r="X8" s="20"/>
      <c r="Y8" s="76" t="s">
        <v>9</v>
      </c>
      <c r="Z8" s="77"/>
      <c r="AA8" s="77"/>
      <c r="AB8" s="77"/>
      <c r="AC8" s="77"/>
      <c r="AD8" s="78"/>
      <c r="AE8" s="13" t="s">
        <v>10</v>
      </c>
      <c r="AF8" s="13"/>
      <c r="AG8" s="13"/>
      <c r="AH8" s="13"/>
      <c r="AI8" s="13"/>
      <c r="AJ8" s="13"/>
      <c r="AK8" s="13"/>
      <c r="AL8" s="13"/>
      <c r="AM8" s="13"/>
    </row>
    <row r="9" spans="2:43" ht="24" customHeight="1" x14ac:dyDescent="0.15">
      <c r="B9" s="13"/>
      <c r="C9" s="13"/>
      <c r="D9" s="14" t="s">
        <v>11</v>
      </c>
      <c r="E9" s="14"/>
      <c r="F9" s="14"/>
      <c r="G9" s="14"/>
      <c r="H9" s="14"/>
      <c r="I9" s="14"/>
      <c r="J9" s="14"/>
      <c r="K9" s="14"/>
      <c r="L9" s="14"/>
      <c r="M9" s="14"/>
      <c r="N9" s="14"/>
      <c r="O9" s="14"/>
      <c r="P9" s="4"/>
      <c r="Q9" s="52">
        <v>33</v>
      </c>
      <c r="R9" s="52"/>
      <c r="S9" s="52"/>
      <c r="T9" s="52"/>
      <c r="U9" s="53" t="s">
        <v>12</v>
      </c>
      <c r="V9" s="54"/>
      <c r="W9" s="54"/>
      <c r="X9" s="55"/>
      <c r="Y9" s="21"/>
      <c r="Z9" s="22"/>
      <c r="AA9" s="22"/>
      <c r="AB9" s="22"/>
      <c r="AC9" s="22"/>
      <c r="AD9" s="23"/>
      <c r="AE9" s="24">
        <f>Q9*Y9</f>
        <v>0</v>
      </c>
      <c r="AF9" s="24"/>
      <c r="AG9" s="24"/>
      <c r="AH9" s="24"/>
      <c r="AI9" s="24"/>
      <c r="AJ9" s="24"/>
      <c r="AK9" s="24"/>
      <c r="AL9" s="24"/>
      <c r="AM9" s="24"/>
    </row>
    <row r="10" spans="2:43" ht="24" customHeight="1" x14ac:dyDescent="0.15">
      <c r="B10" s="13"/>
      <c r="C10" s="13"/>
      <c r="D10" s="14" t="s">
        <v>13</v>
      </c>
      <c r="E10" s="14"/>
      <c r="F10" s="14"/>
      <c r="G10" s="14"/>
      <c r="H10" s="14"/>
      <c r="I10" s="14"/>
      <c r="J10" s="14"/>
      <c r="K10" s="14"/>
      <c r="L10" s="14"/>
      <c r="M10" s="14"/>
      <c r="N10" s="14"/>
      <c r="O10" s="14"/>
      <c r="P10" s="5"/>
      <c r="Q10" s="15">
        <v>68</v>
      </c>
      <c r="R10" s="16"/>
      <c r="S10" s="16"/>
      <c r="T10" s="17"/>
      <c r="U10" s="18" t="s">
        <v>12</v>
      </c>
      <c r="V10" s="19"/>
      <c r="W10" s="19"/>
      <c r="X10" s="20"/>
      <c r="Y10" s="56"/>
      <c r="Z10" s="57"/>
      <c r="AA10" s="57"/>
      <c r="AB10" s="57"/>
      <c r="AC10" s="57"/>
      <c r="AD10" s="58"/>
      <c r="AE10" s="24">
        <f t="shared" ref="AE10:AE11" si="0">Q10*Y10</f>
        <v>0</v>
      </c>
      <c r="AF10" s="24"/>
      <c r="AG10" s="24"/>
      <c r="AH10" s="24"/>
      <c r="AI10" s="24"/>
      <c r="AJ10" s="24"/>
      <c r="AK10" s="24"/>
      <c r="AL10" s="24"/>
      <c r="AM10" s="24"/>
    </row>
    <row r="11" spans="2:43" ht="24" customHeight="1" x14ac:dyDescent="0.15">
      <c r="B11" s="13"/>
      <c r="C11" s="13"/>
      <c r="D11" s="14" t="s">
        <v>14</v>
      </c>
      <c r="E11" s="14"/>
      <c r="F11" s="14"/>
      <c r="G11" s="14"/>
      <c r="H11" s="14"/>
      <c r="I11" s="14"/>
      <c r="J11" s="14"/>
      <c r="K11" s="14"/>
      <c r="L11" s="14"/>
      <c r="M11" s="14"/>
      <c r="N11" s="14"/>
      <c r="O11" s="14"/>
      <c r="P11" s="6"/>
      <c r="Q11" s="52">
        <v>42</v>
      </c>
      <c r="R11" s="52"/>
      <c r="S11" s="52"/>
      <c r="T11" s="52"/>
      <c r="U11" s="18" t="s">
        <v>12</v>
      </c>
      <c r="V11" s="19"/>
      <c r="W11" s="19"/>
      <c r="X11" s="20"/>
      <c r="Y11" s="56"/>
      <c r="Z11" s="57"/>
      <c r="AA11" s="57"/>
      <c r="AB11" s="57"/>
      <c r="AC11" s="57"/>
      <c r="AD11" s="58"/>
      <c r="AE11" s="24">
        <f t="shared" si="0"/>
        <v>0</v>
      </c>
      <c r="AF11" s="24"/>
      <c r="AG11" s="24"/>
      <c r="AH11" s="24"/>
      <c r="AI11" s="24"/>
      <c r="AJ11" s="24"/>
      <c r="AK11" s="24"/>
      <c r="AL11" s="24"/>
      <c r="AM11" s="24"/>
      <c r="AQ11" s="7"/>
    </row>
    <row r="12" spans="2:43" ht="24" customHeight="1" x14ac:dyDescent="0.15">
      <c r="B12" s="13"/>
      <c r="C12" s="13"/>
      <c r="D12" s="14" t="s">
        <v>15</v>
      </c>
      <c r="E12" s="14"/>
      <c r="F12" s="14"/>
      <c r="G12" s="14"/>
      <c r="H12" s="14"/>
      <c r="I12" s="14"/>
      <c r="J12" s="14"/>
      <c r="K12" s="14"/>
      <c r="L12" s="14"/>
      <c r="M12" s="14"/>
      <c r="N12" s="14"/>
      <c r="O12" s="14"/>
      <c r="P12" s="4"/>
      <c r="Q12" s="52">
        <v>7</v>
      </c>
      <c r="R12" s="52"/>
      <c r="S12" s="52"/>
      <c r="T12" s="52"/>
      <c r="U12" s="53" t="s">
        <v>12</v>
      </c>
      <c r="V12" s="54"/>
      <c r="W12" s="54"/>
      <c r="X12" s="55"/>
      <c r="Y12" s="56"/>
      <c r="Z12" s="57"/>
      <c r="AA12" s="57"/>
      <c r="AB12" s="57"/>
      <c r="AC12" s="57"/>
      <c r="AD12" s="58"/>
      <c r="AE12" s="24">
        <f>Q12*Y12</f>
        <v>0</v>
      </c>
      <c r="AF12" s="24"/>
      <c r="AG12" s="24"/>
      <c r="AH12" s="24"/>
      <c r="AI12" s="24"/>
      <c r="AJ12" s="24"/>
      <c r="AK12" s="24"/>
      <c r="AL12" s="24"/>
      <c r="AM12" s="24"/>
    </row>
    <row r="13" spans="2:43" ht="24" customHeight="1" x14ac:dyDescent="0.15">
      <c r="B13" s="13"/>
      <c r="C13" s="13"/>
      <c r="D13" s="14" t="s">
        <v>16</v>
      </c>
      <c r="E13" s="14"/>
      <c r="F13" s="14"/>
      <c r="G13" s="14"/>
      <c r="H13" s="14"/>
      <c r="I13" s="14"/>
      <c r="J13" s="14"/>
      <c r="K13" s="14"/>
      <c r="L13" s="14"/>
      <c r="M13" s="14"/>
      <c r="N13" s="14"/>
      <c r="O13" s="14"/>
      <c r="P13" s="5"/>
      <c r="Q13" s="15">
        <v>14</v>
      </c>
      <c r="R13" s="16"/>
      <c r="S13" s="16"/>
      <c r="T13" s="17"/>
      <c r="U13" s="18" t="s">
        <v>12</v>
      </c>
      <c r="V13" s="19"/>
      <c r="W13" s="19"/>
      <c r="X13" s="20"/>
      <c r="Y13" s="21"/>
      <c r="Z13" s="22"/>
      <c r="AA13" s="22"/>
      <c r="AB13" s="22"/>
      <c r="AC13" s="22"/>
      <c r="AD13" s="23"/>
      <c r="AE13" s="24">
        <f t="shared" ref="AE13" si="1">Q13*Y13</f>
        <v>0</v>
      </c>
      <c r="AF13" s="24"/>
      <c r="AG13" s="24"/>
      <c r="AH13" s="24"/>
      <c r="AI13" s="24"/>
      <c r="AJ13" s="24"/>
      <c r="AK13" s="24"/>
      <c r="AL13" s="24"/>
      <c r="AM13" s="24"/>
    </row>
    <row r="14" spans="2:43" ht="24" customHeight="1" x14ac:dyDescent="0.15">
      <c r="B14" s="13"/>
      <c r="C14" s="13"/>
      <c r="D14" s="25" t="s">
        <v>17</v>
      </c>
      <c r="E14" s="26"/>
      <c r="F14" s="26"/>
      <c r="G14" s="26"/>
      <c r="H14" s="26"/>
      <c r="I14" s="26"/>
      <c r="J14" s="26"/>
      <c r="K14" s="26"/>
      <c r="L14" s="26"/>
      <c r="M14" s="26"/>
      <c r="N14" s="26"/>
      <c r="O14" s="27"/>
      <c r="P14" s="5"/>
      <c r="Q14" s="15">
        <v>5</v>
      </c>
      <c r="R14" s="16"/>
      <c r="S14" s="16"/>
      <c r="T14" s="17"/>
      <c r="U14" s="18" t="s">
        <v>12</v>
      </c>
      <c r="V14" s="19"/>
      <c r="W14" s="19"/>
      <c r="X14" s="20"/>
      <c r="Y14" s="21"/>
      <c r="Z14" s="22"/>
      <c r="AA14" s="22"/>
      <c r="AB14" s="22"/>
      <c r="AC14" s="22"/>
      <c r="AD14" s="23"/>
      <c r="AE14" s="24">
        <f t="shared" ref="AE14:AE15" si="2">Q14*Y14</f>
        <v>0</v>
      </c>
      <c r="AF14" s="24"/>
      <c r="AG14" s="24"/>
      <c r="AH14" s="24"/>
      <c r="AI14" s="24"/>
      <c r="AJ14" s="24"/>
      <c r="AK14" s="24"/>
      <c r="AL14" s="24"/>
      <c r="AM14" s="24"/>
    </row>
    <row r="15" spans="2:43" ht="24" customHeight="1" x14ac:dyDescent="0.15">
      <c r="B15" s="13"/>
      <c r="C15" s="13"/>
      <c r="D15" s="14" t="s">
        <v>18</v>
      </c>
      <c r="E15" s="14"/>
      <c r="F15" s="14"/>
      <c r="G15" s="14"/>
      <c r="H15" s="14"/>
      <c r="I15" s="14"/>
      <c r="J15" s="14"/>
      <c r="K15" s="14"/>
      <c r="L15" s="14"/>
      <c r="M15" s="14"/>
      <c r="N15" s="14"/>
      <c r="O15" s="14"/>
      <c r="P15" s="5"/>
      <c r="Q15" s="15">
        <v>3</v>
      </c>
      <c r="R15" s="16"/>
      <c r="S15" s="16"/>
      <c r="T15" s="17"/>
      <c r="U15" s="18" t="s">
        <v>12</v>
      </c>
      <c r="V15" s="19"/>
      <c r="W15" s="19"/>
      <c r="X15" s="20"/>
      <c r="Y15" s="21"/>
      <c r="Z15" s="22"/>
      <c r="AA15" s="22"/>
      <c r="AB15" s="22"/>
      <c r="AC15" s="22"/>
      <c r="AD15" s="23"/>
      <c r="AE15" s="24">
        <f t="shared" si="2"/>
        <v>0</v>
      </c>
      <c r="AF15" s="24"/>
      <c r="AG15" s="24"/>
      <c r="AH15" s="24"/>
      <c r="AI15" s="24"/>
      <c r="AJ15" s="24"/>
      <c r="AK15" s="24"/>
      <c r="AL15" s="24"/>
      <c r="AM15" s="24"/>
    </row>
    <row r="16" spans="2:43" ht="24" customHeight="1" x14ac:dyDescent="0.15">
      <c r="B16" s="13"/>
      <c r="C16" s="13"/>
      <c r="D16" s="14" t="s">
        <v>19</v>
      </c>
      <c r="E16" s="14"/>
      <c r="F16" s="14"/>
      <c r="G16" s="14"/>
      <c r="H16" s="14"/>
      <c r="I16" s="14"/>
      <c r="J16" s="14"/>
      <c r="K16" s="14"/>
      <c r="L16" s="14"/>
      <c r="M16" s="14"/>
      <c r="N16" s="14"/>
      <c r="O16" s="14"/>
      <c r="P16" s="5"/>
      <c r="Q16" s="15">
        <v>16</v>
      </c>
      <c r="R16" s="16"/>
      <c r="S16" s="16"/>
      <c r="T16" s="17"/>
      <c r="U16" s="18" t="s">
        <v>12</v>
      </c>
      <c r="V16" s="19"/>
      <c r="W16" s="19"/>
      <c r="X16" s="20"/>
      <c r="Y16" s="21"/>
      <c r="Z16" s="22"/>
      <c r="AA16" s="22"/>
      <c r="AB16" s="22"/>
      <c r="AC16" s="22"/>
      <c r="AD16" s="23"/>
      <c r="AE16" s="24">
        <f t="shared" ref="AE16:AE17" si="3">Q16*Y16</f>
        <v>0</v>
      </c>
      <c r="AF16" s="24"/>
      <c r="AG16" s="24"/>
      <c r="AH16" s="24"/>
      <c r="AI16" s="24"/>
      <c r="AJ16" s="24"/>
      <c r="AK16" s="24"/>
      <c r="AL16" s="24"/>
      <c r="AM16" s="24"/>
    </row>
    <row r="17" spans="2:43" ht="24" customHeight="1" x14ac:dyDescent="0.15">
      <c r="B17" s="13"/>
      <c r="C17" s="13"/>
      <c r="D17" s="14" t="s">
        <v>20</v>
      </c>
      <c r="E17" s="14"/>
      <c r="F17" s="14"/>
      <c r="G17" s="14"/>
      <c r="H17" s="14"/>
      <c r="I17" s="14"/>
      <c r="J17" s="14"/>
      <c r="K17" s="14"/>
      <c r="L17" s="14"/>
      <c r="M17" s="14"/>
      <c r="N17" s="14"/>
      <c r="O17" s="14"/>
      <c r="P17" s="5"/>
      <c r="Q17" s="15">
        <v>546</v>
      </c>
      <c r="R17" s="16"/>
      <c r="S17" s="16"/>
      <c r="T17" s="17"/>
      <c r="U17" s="18" t="s">
        <v>21</v>
      </c>
      <c r="V17" s="19"/>
      <c r="W17" s="19"/>
      <c r="X17" s="20"/>
      <c r="Y17" s="21"/>
      <c r="Z17" s="22"/>
      <c r="AA17" s="22"/>
      <c r="AB17" s="22"/>
      <c r="AC17" s="22"/>
      <c r="AD17" s="23"/>
      <c r="AE17" s="24">
        <f t="shared" si="3"/>
        <v>0</v>
      </c>
      <c r="AF17" s="24"/>
      <c r="AG17" s="24"/>
      <c r="AH17" s="24"/>
      <c r="AI17" s="24"/>
      <c r="AJ17" s="24"/>
      <c r="AK17" s="24"/>
      <c r="AL17" s="24"/>
      <c r="AM17" s="24"/>
    </row>
    <row r="18" spans="2:43" ht="24" customHeight="1" x14ac:dyDescent="0.15">
      <c r="B18" s="13"/>
      <c r="C18" s="13"/>
      <c r="D18" s="14" t="s">
        <v>22</v>
      </c>
      <c r="E18" s="14"/>
      <c r="F18" s="14"/>
      <c r="G18" s="14"/>
      <c r="H18" s="14"/>
      <c r="I18" s="14"/>
      <c r="J18" s="14"/>
      <c r="K18" s="14"/>
      <c r="L18" s="14"/>
      <c r="M18" s="14"/>
      <c r="N18" s="14"/>
      <c r="O18" s="14"/>
      <c r="P18" s="5"/>
      <c r="Q18" s="15">
        <v>60</v>
      </c>
      <c r="R18" s="16"/>
      <c r="S18" s="16"/>
      <c r="T18" s="17"/>
      <c r="U18" s="18" t="s">
        <v>21</v>
      </c>
      <c r="V18" s="19"/>
      <c r="W18" s="19"/>
      <c r="X18" s="20"/>
      <c r="Y18" s="21"/>
      <c r="Z18" s="22"/>
      <c r="AA18" s="22"/>
      <c r="AB18" s="22"/>
      <c r="AC18" s="22"/>
      <c r="AD18" s="23"/>
      <c r="AE18" s="24">
        <f t="shared" ref="AE18" si="4">Q18*Y18</f>
        <v>0</v>
      </c>
      <c r="AF18" s="24"/>
      <c r="AG18" s="24"/>
      <c r="AH18" s="24"/>
      <c r="AI18" s="24"/>
      <c r="AJ18" s="24"/>
      <c r="AK18" s="24"/>
      <c r="AL18" s="24"/>
      <c r="AM18" s="24"/>
    </row>
    <row r="19" spans="2:43" ht="24" customHeight="1" x14ac:dyDescent="0.15">
      <c r="B19" s="13"/>
      <c r="C19" s="13"/>
      <c r="D19" s="14" t="s">
        <v>23</v>
      </c>
      <c r="E19" s="14"/>
      <c r="F19" s="14"/>
      <c r="G19" s="14"/>
      <c r="H19" s="14"/>
      <c r="I19" s="14"/>
      <c r="J19" s="14"/>
      <c r="K19" s="14"/>
      <c r="L19" s="14"/>
      <c r="M19" s="14"/>
      <c r="N19" s="14"/>
      <c r="O19" s="14"/>
      <c r="P19" s="4"/>
      <c r="Q19" s="52">
        <v>39</v>
      </c>
      <c r="R19" s="52"/>
      <c r="S19" s="52"/>
      <c r="T19" s="52"/>
      <c r="U19" s="53" t="s">
        <v>24</v>
      </c>
      <c r="V19" s="54"/>
      <c r="W19" s="54"/>
      <c r="X19" s="55"/>
      <c r="Y19" s="21"/>
      <c r="Z19" s="22"/>
      <c r="AA19" s="22"/>
      <c r="AB19" s="22"/>
      <c r="AC19" s="22"/>
      <c r="AD19" s="23"/>
      <c r="AE19" s="24">
        <f>Q19*Y19</f>
        <v>0</v>
      </c>
      <c r="AF19" s="24"/>
      <c r="AG19" s="24"/>
      <c r="AH19" s="24"/>
      <c r="AI19" s="24"/>
      <c r="AJ19" s="24"/>
      <c r="AK19" s="24"/>
      <c r="AL19" s="24"/>
      <c r="AM19" s="24"/>
    </row>
    <row r="20" spans="2:43" ht="24" customHeight="1" x14ac:dyDescent="0.15">
      <c r="B20" s="13"/>
      <c r="C20" s="13"/>
      <c r="D20" s="14" t="s">
        <v>25</v>
      </c>
      <c r="E20" s="14"/>
      <c r="F20" s="14"/>
      <c r="G20" s="14"/>
      <c r="H20" s="14"/>
      <c r="I20" s="14"/>
      <c r="J20" s="14"/>
      <c r="K20" s="14"/>
      <c r="L20" s="14"/>
      <c r="M20" s="14"/>
      <c r="N20" s="14"/>
      <c r="O20" s="14"/>
      <c r="P20" s="4"/>
      <c r="Q20" s="52">
        <v>8</v>
      </c>
      <c r="R20" s="52"/>
      <c r="S20" s="52"/>
      <c r="T20" s="52"/>
      <c r="U20" s="53" t="s">
        <v>12</v>
      </c>
      <c r="V20" s="54"/>
      <c r="W20" s="54"/>
      <c r="X20" s="55"/>
      <c r="Y20" s="21"/>
      <c r="Z20" s="22"/>
      <c r="AA20" s="22"/>
      <c r="AB20" s="22"/>
      <c r="AC20" s="22"/>
      <c r="AD20" s="23"/>
      <c r="AE20" s="24">
        <f>Q20*Y20</f>
        <v>0</v>
      </c>
      <c r="AF20" s="24"/>
      <c r="AG20" s="24"/>
      <c r="AH20" s="24"/>
      <c r="AI20" s="24"/>
      <c r="AJ20" s="24"/>
      <c r="AK20" s="24"/>
      <c r="AL20" s="24"/>
      <c r="AM20" s="24"/>
    </row>
    <row r="21" spans="2:43" ht="24" customHeight="1" x14ac:dyDescent="0.15">
      <c r="B21" s="13"/>
      <c r="C21" s="13"/>
      <c r="D21" s="14" t="s">
        <v>26</v>
      </c>
      <c r="E21" s="14"/>
      <c r="F21" s="14"/>
      <c r="G21" s="14"/>
      <c r="H21" s="14"/>
      <c r="I21" s="14"/>
      <c r="J21" s="14"/>
      <c r="K21" s="14"/>
      <c r="L21" s="14"/>
      <c r="M21" s="14"/>
      <c r="N21" s="14"/>
      <c r="O21" s="14"/>
      <c r="P21" s="4"/>
      <c r="Q21" s="52">
        <v>15</v>
      </c>
      <c r="R21" s="52"/>
      <c r="S21" s="52"/>
      <c r="T21" s="52"/>
      <c r="U21" s="53" t="s">
        <v>12</v>
      </c>
      <c r="V21" s="54"/>
      <c r="W21" s="54"/>
      <c r="X21" s="55"/>
      <c r="Y21" s="21"/>
      <c r="Z21" s="22"/>
      <c r="AA21" s="22"/>
      <c r="AB21" s="22"/>
      <c r="AC21" s="22"/>
      <c r="AD21" s="23"/>
      <c r="AE21" s="24">
        <f>Q21*Y21</f>
        <v>0</v>
      </c>
      <c r="AF21" s="24"/>
      <c r="AG21" s="24"/>
      <c r="AH21" s="24"/>
      <c r="AI21" s="24"/>
      <c r="AJ21" s="24"/>
      <c r="AK21" s="24"/>
      <c r="AL21" s="24"/>
      <c r="AM21" s="24"/>
    </row>
    <row r="22" spans="2:43" ht="24" customHeight="1" x14ac:dyDescent="0.15">
      <c r="B22" s="13"/>
      <c r="C22" s="13"/>
      <c r="D22" s="25" t="s">
        <v>27</v>
      </c>
      <c r="E22" s="26"/>
      <c r="F22" s="26"/>
      <c r="G22" s="26"/>
      <c r="H22" s="26"/>
      <c r="I22" s="26"/>
      <c r="J22" s="26"/>
      <c r="K22" s="26"/>
      <c r="L22" s="26"/>
      <c r="M22" s="26"/>
      <c r="N22" s="26"/>
      <c r="O22" s="27"/>
      <c r="P22" s="5"/>
      <c r="Q22" s="15">
        <v>33</v>
      </c>
      <c r="R22" s="16"/>
      <c r="S22" s="16"/>
      <c r="T22" s="17"/>
      <c r="U22" s="18" t="s">
        <v>12</v>
      </c>
      <c r="V22" s="19"/>
      <c r="W22" s="19"/>
      <c r="X22" s="20"/>
      <c r="Y22" s="21"/>
      <c r="Z22" s="22"/>
      <c r="AA22" s="22"/>
      <c r="AB22" s="22"/>
      <c r="AC22" s="22"/>
      <c r="AD22" s="23"/>
      <c r="AE22" s="24">
        <f t="shared" ref="AE22:AE23" si="5">Q22*Y22</f>
        <v>0</v>
      </c>
      <c r="AF22" s="24"/>
      <c r="AG22" s="24"/>
      <c r="AH22" s="24"/>
      <c r="AI22" s="24"/>
      <c r="AJ22" s="24"/>
      <c r="AK22" s="24"/>
      <c r="AL22" s="24"/>
      <c r="AM22" s="24"/>
    </row>
    <row r="23" spans="2:43" ht="24" customHeight="1" x14ac:dyDescent="0.15">
      <c r="B23" s="13"/>
      <c r="C23" s="13"/>
      <c r="D23" s="14" t="s">
        <v>28</v>
      </c>
      <c r="E23" s="14"/>
      <c r="F23" s="14"/>
      <c r="G23" s="14"/>
      <c r="H23" s="14"/>
      <c r="I23" s="14"/>
      <c r="J23" s="14"/>
      <c r="K23" s="14"/>
      <c r="L23" s="14"/>
      <c r="M23" s="14"/>
      <c r="N23" s="14"/>
      <c r="O23" s="14"/>
      <c r="P23" s="6"/>
      <c r="Q23" s="52">
        <v>33</v>
      </c>
      <c r="R23" s="52"/>
      <c r="S23" s="52"/>
      <c r="T23" s="52"/>
      <c r="U23" s="18" t="s">
        <v>12</v>
      </c>
      <c r="V23" s="19"/>
      <c r="W23" s="19"/>
      <c r="X23" s="20"/>
      <c r="Y23" s="21"/>
      <c r="Z23" s="22"/>
      <c r="AA23" s="22"/>
      <c r="AB23" s="22"/>
      <c r="AC23" s="22"/>
      <c r="AD23" s="23"/>
      <c r="AE23" s="24">
        <f t="shared" si="5"/>
        <v>0</v>
      </c>
      <c r="AF23" s="24"/>
      <c r="AG23" s="24"/>
      <c r="AH23" s="24"/>
      <c r="AI23" s="24"/>
      <c r="AJ23" s="24"/>
      <c r="AK23" s="24"/>
      <c r="AL23" s="24"/>
      <c r="AM23" s="24"/>
      <c r="AQ23" s="7"/>
    </row>
    <row r="24" spans="2:43" ht="24" customHeight="1" x14ac:dyDescent="0.15">
      <c r="B24" s="13"/>
      <c r="C24" s="13"/>
      <c r="D24" s="14" t="s">
        <v>29</v>
      </c>
      <c r="E24" s="14"/>
      <c r="F24" s="14"/>
      <c r="G24" s="14"/>
      <c r="H24" s="14"/>
      <c r="I24" s="14"/>
      <c r="J24" s="14"/>
      <c r="K24" s="14"/>
      <c r="L24" s="14"/>
      <c r="M24" s="14"/>
      <c r="N24" s="14"/>
      <c r="O24" s="14"/>
      <c r="P24" s="4"/>
      <c r="Q24" s="52">
        <v>6</v>
      </c>
      <c r="R24" s="52"/>
      <c r="S24" s="52"/>
      <c r="T24" s="52"/>
      <c r="U24" s="53" t="s">
        <v>12</v>
      </c>
      <c r="V24" s="54"/>
      <c r="W24" s="54"/>
      <c r="X24" s="55"/>
      <c r="Y24" s="21"/>
      <c r="Z24" s="22"/>
      <c r="AA24" s="22"/>
      <c r="AB24" s="22"/>
      <c r="AC24" s="22"/>
      <c r="AD24" s="23"/>
      <c r="AE24" s="24">
        <f>Q24*Y24</f>
        <v>0</v>
      </c>
      <c r="AF24" s="24"/>
      <c r="AG24" s="24"/>
      <c r="AH24" s="24"/>
      <c r="AI24" s="24"/>
      <c r="AJ24" s="24"/>
      <c r="AK24" s="24"/>
      <c r="AL24" s="24"/>
      <c r="AM24" s="24"/>
    </row>
    <row r="25" spans="2:43" ht="24" customHeight="1" x14ac:dyDescent="0.15">
      <c r="B25" s="13"/>
      <c r="C25" s="13"/>
      <c r="D25" s="14" t="s">
        <v>30</v>
      </c>
      <c r="E25" s="14"/>
      <c r="F25" s="14"/>
      <c r="G25" s="14"/>
      <c r="H25" s="14"/>
      <c r="I25" s="14"/>
      <c r="J25" s="14"/>
      <c r="K25" s="14"/>
      <c r="L25" s="14"/>
      <c r="M25" s="14"/>
      <c r="N25" s="14"/>
      <c r="O25" s="14"/>
      <c r="P25" s="5"/>
      <c r="Q25" s="15">
        <v>9</v>
      </c>
      <c r="R25" s="16"/>
      <c r="S25" s="16"/>
      <c r="T25" s="17"/>
      <c r="U25" s="18" t="s">
        <v>12</v>
      </c>
      <c r="V25" s="19"/>
      <c r="W25" s="19"/>
      <c r="X25" s="20"/>
      <c r="Y25" s="21"/>
      <c r="Z25" s="22"/>
      <c r="AA25" s="22"/>
      <c r="AB25" s="22"/>
      <c r="AC25" s="22"/>
      <c r="AD25" s="23"/>
      <c r="AE25" s="24">
        <f t="shared" ref="AE25" si="6">Q25*Y25</f>
        <v>0</v>
      </c>
      <c r="AF25" s="24"/>
      <c r="AG25" s="24"/>
      <c r="AH25" s="24"/>
      <c r="AI25" s="24"/>
      <c r="AJ25" s="24"/>
      <c r="AK25" s="24"/>
      <c r="AL25" s="24"/>
      <c r="AM25" s="24"/>
    </row>
    <row r="26" spans="2:43" ht="24" customHeight="1" x14ac:dyDescent="0.15">
      <c r="B26" s="13"/>
      <c r="C26" s="13"/>
      <c r="D26" s="14" t="s">
        <v>31</v>
      </c>
      <c r="E26" s="14"/>
      <c r="F26" s="14"/>
      <c r="G26" s="14"/>
      <c r="H26" s="14"/>
      <c r="I26" s="14"/>
      <c r="J26" s="14"/>
      <c r="K26" s="14"/>
      <c r="L26" s="14"/>
      <c r="M26" s="14"/>
      <c r="N26" s="14"/>
      <c r="O26" s="14"/>
      <c r="P26" s="5"/>
      <c r="Q26" s="15">
        <v>3</v>
      </c>
      <c r="R26" s="16"/>
      <c r="S26" s="16"/>
      <c r="T26" s="17"/>
      <c r="U26" s="18" t="s">
        <v>12</v>
      </c>
      <c r="V26" s="19"/>
      <c r="W26" s="19"/>
      <c r="X26" s="20"/>
      <c r="Y26" s="21"/>
      <c r="Z26" s="22"/>
      <c r="AA26" s="22"/>
      <c r="AB26" s="22"/>
      <c r="AC26" s="22"/>
      <c r="AD26" s="23"/>
      <c r="AE26" s="24">
        <f t="shared" ref="AE26:AE29" si="7">Q26*Y26</f>
        <v>0</v>
      </c>
      <c r="AF26" s="24"/>
      <c r="AG26" s="24"/>
      <c r="AH26" s="24"/>
      <c r="AI26" s="24"/>
      <c r="AJ26" s="24"/>
      <c r="AK26" s="24"/>
      <c r="AL26" s="24"/>
      <c r="AM26" s="24"/>
    </row>
    <row r="27" spans="2:43" ht="24" customHeight="1" x14ac:dyDescent="0.15">
      <c r="B27" s="13"/>
      <c r="C27" s="13"/>
      <c r="D27" s="14" t="s">
        <v>32</v>
      </c>
      <c r="E27" s="14"/>
      <c r="F27" s="14"/>
      <c r="G27" s="14"/>
      <c r="H27" s="14"/>
      <c r="I27" s="14"/>
      <c r="J27" s="14"/>
      <c r="K27" s="14"/>
      <c r="L27" s="14"/>
      <c r="M27" s="14"/>
      <c r="N27" s="14"/>
      <c r="O27" s="14"/>
      <c r="P27" s="5"/>
      <c r="Q27" s="15">
        <v>3</v>
      </c>
      <c r="R27" s="16"/>
      <c r="S27" s="16"/>
      <c r="T27" s="17"/>
      <c r="U27" s="18" t="s">
        <v>12</v>
      </c>
      <c r="V27" s="19"/>
      <c r="W27" s="19"/>
      <c r="X27" s="20"/>
      <c r="Y27" s="21"/>
      <c r="Z27" s="22"/>
      <c r="AA27" s="22"/>
      <c r="AB27" s="22"/>
      <c r="AC27" s="22"/>
      <c r="AD27" s="23"/>
      <c r="AE27" s="24">
        <f t="shared" si="7"/>
        <v>0</v>
      </c>
      <c r="AF27" s="24"/>
      <c r="AG27" s="24"/>
      <c r="AH27" s="24"/>
      <c r="AI27" s="24"/>
      <c r="AJ27" s="24"/>
      <c r="AK27" s="24"/>
      <c r="AL27" s="24"/>
      <c r="AM27" s="24"/>
    </row>
    <row r="28" spans="2:43" ht="24" customHeight="1" x14ac:dyDescent="0.15">
      <c r="B28" s="13"/>
      <c r="C28" s="13"/>
      <c r="D28" s="14" t="s">
        <v>33</v>
      </c>
      <c r="E28" s="14"/>
      <c r="F28" s="14"/>
      <c r="G28" s="14"/>
      <c r="H28" s="14"/>
      <c r="I28" s="14"/>
      <c r="J28" s="14"/>
      <c r="K28" s="14"/>
      <c r="L28" s="14"/>
      <c r="M28" s="14"/>
      <c r="N28" s="14"/>
      <c r="O28" s="14"/>
      <c r="P28" s="5"/>
      <c r="Q28" s="15">
        <v>9</v>
      </c>
      <c r="R28" s="16"/>
      <c r="S28" s="16"/>
      <c r="T28" s="17"/>
      <c r="U28" s="18" t="s">
        <v>12</v>
      </c>
      <c r="V28" s="19"/>
      <c r="W28" s="19"/>
      <c r="X28" s="20"/>
      <c r="Y28" s="21"/>
      <c r="Z28" s="22"/>
      <c r="AA28" s="22"/>
      <c r="AB28" s="22"/>
      <c r="AC28" s="22"/>
      <c r="AD28" s="23"/>
      <c r="AE28" s="24">
        <f t="shared" si="7"/>
        <v>0</v>
      </c>
      <c r="AF28" s="24"/>
      <c r="AG28" s="24"/>
      <c r="AH28" s="24"/>
      <c r="AI28" s="24"/>
      <c r="AJ28" s="24"/>
      <c r="AK28" s="24"/>
      <c r="AL28" s="24"/>
      <c r="AM28" s="24"/>
    </row>
    <row r="29" spans="2:43" ht="24" customHeight="1" x14ac:dyDescent="0.15">
      <c r="B29" s="13"/>
      <c r="C29" s="13"/>
      <c r="D29" s="14" t="s">
        <v>34</v>
      </c>
      <c r="E29" s="14"/>
      <c r="F29" s="14"/>
      <c r="G29" s="14"/>
      <c r="H29" s="14"/>
      <c r="I29" s="14"/>
      <c r="J29" s="14"/>
      <c r="K29" s="14"/>
      <c r="L29" s="14"/>
      <c r="M29" s="14"/>
      <c r="N29" s="14"/>
      <c r="O29" s="14"/>
      <c r="P29" s="5"/>
      <c r="Q29" s="15">
        <v>120</v>
      </c>
      <c r="R29" s="16"/>
      <c r="S29" s="16"/>
      <c r="T29" s="17"/>
      <c r="U29" s="18" t="s">
        <v>21</v>
      </c>
      <c r="V29" s="19"/>
      <c r="W29" s="19"/>
      <c r="X29" s="20"/>
      <c r="Y29" s="21"/>
      <c r="Z29" s="22"/>
      <c r="AA29" s="22"/>
      <c r="AB29" s="22"/>
      <c r="AC29" s="22"/>
      <c r="AD29" s="23"/>
      <c r="AE29" s="24">
        <f t="shared" si="7"/>
        <v>0</v>
      </c>
      <c r="AF29" s="24"/>
      <c r="AG29" s="24"/>
      <c r="AH29" s="24"/>
      <c r="AI29" s="24"/>
      <c r="AJ29" s="24"/>
      <c r="AK29" s="24"/>
      <c r="AL29" s="24"/>
      <c r="AM29" s="24"/>
    </row>
    <row r="30" spans="2:43" ht="24" customHeight="1" x14ac:dyDescent="0.15">
      <c r="B30" s="13"/>
      <c r="C30" s="13"/>
      <c r="D30" s="14" t="s">
        <v>35</v>
      </c>
      <c r="E30" s="14"/>
      <c r="F30" s="14"/>
      <c r="G30" s="14"/>
      <c r="H30" s="14"/>
      <c r="I30" s="14"/>
      <c r="J30" s="14"/>
      <c r="K30" s="14"/>
      <c r="L30" s="14"/>
      <c r="M30" s="14"/>
      <c r="N30" s="14"/>
      <c r="O30" s="14"/>
      <c r="P30" s="5"/>
      <c r="Q30" s="15"/>
      <c r="R30" s="16"/>
      <c r="S30" s="16"/>
      <c r="T30" s="17"/>
      <c r="U30" s="18"/>
      <c r="V30" s="19"/>
      <c r="W30" s="19"/>
      <c r="X30" s="20"/>
      <c r="Y30" s="21">
        <v>90958628</v>
      </c>
      <c r="Z30" s="22"/>
      <c r="AA30" s="22"/>
      <c r="AB30" s="22"/>
      <c r="AC30" s="22"/>
      <c r="AD30" s="23"/>
      <c r="AE30" s="24">
        <v>90958628</v>
      </c>
      <c r="AF30" s="24"/>
      <c r="AG30" s="24"/>
      <c r="AH30" s="24"/>
      <c r="AI30" s="24"/>
      <c r="AJ30" s="24"/>
      <c r="AK30" s="24"/>
      <c r="AL30" s="24"/>
      <c r="AM30" s="24"/>
    </row>
    <row r="31" spans="2:43" ht="24" customHeight="1" x14ac:dyDescent="0.15">
      <c r="B31" s="13"/>
      <c r="C31" s="13"/>
      <c r="D31" s="51" t="s">
        <v>36</v>
      </c>
      <c r="E31" s="51"/>
      <c r="F31" s="51"/>
      <c r="G31" s="51"/>
      <c r="H31" s="51"/>
      <c r="I31" s="51"/>
      <c r="J31" s="51"/>
      <c r="K31" s="51"/>
      <c r="L31" s="51"/>
      <c r="M31" s="51"/>
      <c r="N31" s="51"/>
      <c r="O31" s="51"/>
      <c r="P31" s="6"/>
      <c r="Q31" s="52">
        <v>7952</v>
      </c>
      <c r="R31" s="52"/>
      <c r="S31" s="52"/>
      <c r="T31" s="52"/>
      <c r="U31" s="53" t="s">
        <v>24</v>
      </c>
      <c r="V31" s="54"/>
      <c r="W31" s="54"/>
      <c r="X31" s="55"/>
      <c r="Y31" s="21"/>
      <c r="Z31" s="22"/>
      <c r="AA31" s="22"/>
      <c r="AB31" s="22"/>
      <c r="AC31" s="22"/>
      <c r="AD31" s="23"/>
      <c r="AE31" s="24">
        <f>Q31*Y31</f>
        <v>0</v>
      </c>
      <c r="AF31" s="24"/>
      <c r="AG31" s="24"/>
      <c r="AH31" s="24"/>
      <c r="AI31" s="24"/>
      <c r="AJ31" s="24"/>
      <c r="AK31" s="24"/>
      <c r="AL31" s="24"/>
      <c r="AM31" s="24"/>
      <c r="AQ31" s="7"/>
    </row>
    <row r="32" spans="2:43" ht="24" customHeight="1" x14ac:dyDescent="0.15">
      <c r="B32" s="13"/>
      <c r="C32" s="13"/>
      <c r="D32" s="51" t="s">
        <v>37</v>
      </c>
      <c r="E32" s="51"/>
      <c r="F32" s="51"/>
      <c r="G32" s="51"/>
      <c r="H32" s="51"/>
      <c r="I32" s="51"/>
      <c r="J32" s="51"/>
      <c r="K32" s="51"/>
      <c r="L32" s="51"/>
      <c r="M32" s="51"/>
      <c r="N32" s="51"/>
      <c r="O32" s="51"/>
      <c r="P32" s="6"/>
      <c r="Q32" s="52">
        <v>1</v>
      </c>
      <c r="R32" s="52"/>
      <c r="S32" s="52"/>
      <c r="T32" s="52"/>
      <c r="U32" s="53" t="s">
        <v>38</v>
      </c>
      <c r="V32" s="54"/>
      <c r="W32" s="54"/>
      <c r="X32" s="55"/>
      <c r="Y32" s="21"/>
      <c r="Z32" s="22"/>
      <c r="AA32" s="22"/>
      <c r="AB32" s="22"/>
      <c r="AC32" s="22"/>
      <c r="AD32" s="23"/>
      <c r="AE32" s="24"/>
      <c r="AF32" s="24"/>
      <c r="AG32" s="24"/>
      <c r="AH32" s="24"/>
      <c r="AI32" s="24"/>
      <c r="AJ32" s="24"/>
      <c r="AK32" s="24"/>
      <c r="AL32" s="24"/>
      <c r="AM32" s="24"/>
      <c r="AQ32" s="7"/>
    </row>
    <row r="33" spans="2:45" ht="26.25" customHeight="1" thickBot="1" x14ac:dyDescent="0.2">
      <c r="B33" s="8"/>
      <c r="C33" s="8"/>
      <c r="D33" s="8"/>
      <c r="E33" s="8"/>
      <c r="F33" s="8"/>
      <c r="G33" s="8"/>
      <c r="H33" s="8"/>
      <c r="I33" s="8"/>
      <c r="J33" s="8"/>
      <c r="K33" s="8"/>
      <c r="L33" s="8"/>
      <c r="M33" s="8"/>
      <c r="N33" s="8"/>
      <c r="O33" s="8"/>
      <c r="P33" s="8"/>
      <c r="Q33" s="8"/>
      <c r="R33" s="9"/>
      <c r="S33" s="9"/>
      <c r="T33" s="9"/>
      <c r="U33" s="9"/>
      <c r="V33" s="10"/>
      <c r="W33" s="10"/>
      <c r="X33" s="10"/>
      <c r="Y33" s="10"/>
      <c r="Z33" s="11"/>
      <c r="AA33" s="11"/>
      <c r="AB33" s="11"/>
      <c r="AC33" s="11"/>
      <c r="AD33" s="11"/>
      <c r="AE33" s="11"/>
      <c r="AF33" s="9"/>
      <c r="AG33" s="9"/>
      <c r="AH33" s="9"/>
      <c r="AI33" s="9"/>
      <c r="AJ33" s="9"/>
      <c r="AK33" s="9"/>
      <c r="AL33" s="9"/>
      <c r="AM33" s="9"/>
      <c r="AR33" s="7"/>
    </row>
    <row r="34" spans="2:45" ht="33" customHeight="1" x14ac:dyDescent="0.15">
      <c r="B34" s="38" t="s">
        <v>39</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40"/>
      <c r="AF34" s="41">
        <f>SUM(AE9:AM32)</f>
        <v>90958628</v>
      </c>
      <c r="AG34" s="41"/>
      <c r="AH34" s="41"/>
      <c r="AI34" s="41"/>
      <c r="AJ34" s="41"/>
      <c r="AK34" s="41"/>
      <c r="AL34" s="41"/>
      <c r="AM34" s="42"/>
      <c r="AR34" s="7"/>
    </row>
    <row r="35" spans="2:45" ht="33" customHeight="1" x14ac:dyDescent="0.15">
      <c r="B35" s="43" t="s">
        <v>40</v>
      </c>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12"/>
      <c r="AF35" s="24">
        <f>SUM(AE9:AM32)-AE31</f>
        <v>90958628</v>
      </c>
      <c r="AG35" s="24"/>
      <c r="AH35" s="24"/>
      <c r="AI35" s="24"/>
      <c r="AJ35" s="24"/>
      <c r="AK35" s="24"/>
      <c r="AL35" s="24"/>
      <c r="AM35" s="45"/>
      <c r="AR35" s="7"/>
    </row>
    <row r="36" spans="2:45" ht="33" customHeight="1" x14ac:dyDescent="0.15">
      <c r="B36" s="46" t="s">
        <v>41</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8"/>
      <c r="AF36" s="49">
        <f>SUM(AE31)</f>
        <v>0</v>
      </c>
      <c r="AG36" s="49"/>
      <c r="AH36" s="49"/>
      <c r="AI36" s="49"/>
      <c r="AJ36" s="49"/>
      <c r="AK36" s="49"/>
      <c r="AL36" s="49"/>
      <c r="AM36" s="50"/>
      <c r="AR36" s="7"/>
    </row>
    <row r="37" spans="2:45" ht="33" customHeight="1" thickBot="1" x14ac:dyDescent="0.2">
      <c r="B37" s="28" t="s">
        <v>42</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30"/>
      <c r="AF37" s="31">
        <f>AF35*0.1</f>
        <v>9095862.8000000007</v>
      </c>
      <c r="AG37" s="31"/>
      <c r="AH37" s="31"/>
      <c r="AI37" s="31"/>
      <c r="AJ37" s="31"/>
      <c r="AK37" s="31"/>
      <c r="AL37" s="31"/>
      <c r="AM37" s="32"/>
      <c r="AR37" s="7"/>
    </row>
    <row r="38" spans="2:45" ht="33" customHeight="1" thickTop="1" thickBot="1" x14ac:dyDescent="0.2">
      <c r="B38" s="33" t="s">
        <v>43</v>
      </c>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5"/>
      <c r="AF38" s="36">
        <f>SUM(AF34,AF37)</f>
        <v>100054490.8</v>
      </c>
      <c r="AG38" s="36"/>
      <c r="AH38" s="36"/>
      <c r="AI38" s="36"/>
      <c r="AJ38" s="36"/>
      <c r="AK38" s="36"/>
      <c r="AL38" s="36"/>
      <c r="AM38" s="37"/>
      <c r="AR38" s="7"/>
      <c r="AS38" s="7"/>
    </row>
    <row r="40" spans="2:45" x14ac:dyDescent="0.15">
      <c r="B40" s="1" t="s">
        <v>44</v>
      </c>
    </row>
    <row r="41" spans="2:45" x14ac:dyDescent="0.15">
      <c r="B41" s="1" t="s">
        <v>45</v>
      </c>
    </row>
    <row r="42" spans="2:45" x14ac:dyDescent="0.15">
      <c r="B42" s="1" t="s">
        <v>46</v>
      </c>
    </row>
  </sheetData>
  <mergeCells count="168">
    <mergeCell ref="B28:C28"/>
    <mergeCell ref="D28:O28"/>
    <mergeCell ref="Q28:T28"/>
    <mergeCell ref="U28:X28"/>
    <mergeCell ref="Y28:AD28"/>
    <mergeCell ref="AE28:AM28"/>
    <mergeCell ref="B29:C29"/>
    <mergeCell ref="D29:O29"/>
    <mergeCell ref="Q29:T29"/>
    <mergeCell ref="U29:X29"/>
    <mergeCell ref="Y29:AD29"/>
    <mergeCell ref="AE29:AM29"/>
    <mergeCell ref="B26:C26"/>
    <mergeCell ref="D26:O26"/>
    <mergeCell ref="Q26:T26"/>
    <mergeCell ref="U26:X26"/>
    <mergeCell ref="Y26:AD26"/>
    <mergeCell ref="AE26:AM26"/>
    <mergeCell ref="B27:C27"/>
    <mergeCell ref="D27:O27"/>
    <mergeCell ref="Q27:T27"/>
    <mergeCell ref="U27:X27"/>
    <mergeCell ref="Y27:AD27"/>
    <mergeCell ref="AE27:AM27"/>
    <mergeCell ref="B30:C30"/>
    <mergeCell ref="D30:O30"/>
    <mergeCell ref="Q30:T30"/>
    <mergeCell ref="U30:X30"/>
    <mergeCell ref="Y30:AD30"/>
    <mergeCell ref="AE30:AM30"/>
    <mergeCell ref="B19:C19"/>
    <mergeCell ref="D19:O19"/>
    <mergeCell ref="Q19:T19"/>
    <mergeCell ref="U19:X19"/>
    <mergeCell ref="Y19:AD19"/>
    <mergeCell ref="AE19:AM19"/>
    <mergeCell ref="B21:C21"/>
    <mergeCell ref="D21:O21"/>
    <mergeCell ref="Q21:T21"/>
    <mergeCell ref="U21:X21"/>
    <mergeCell ref="Y21:AD21"/>
    <mergeCell ref="AE21:AM21"/>
    <mergeCell ref="B20:C20"/>
    <mergeCell ref="D20:O20"/>
    <mergeCell ref="Q20:T20"/>
    <mergeCell ref="U20:X20"/>
    <mergeCell ref="Y20:AD20"/>
    <mergeCell ref="AE20:AM20"/>
    <mergeCell ref="B2:O2"/>
    <mergeCell ref="B4:K4"/>
    <mergeCell ref="L4:AM4"/>
    <mergeCell ref="B5:K5"/>
    <mergeCell ref="L5:AM5"/>
    <mergeCell ref="B6:K6"/>
    <mergeCell ref="L6:AM6"/>
    <mergeCell ref="B9:C9"/>
    <mergeCell ref="D9:O9"/>
    <mergeCell ref="Q9:T9"/>
    <mergeCell ref="U9:X9"/>
    <mergeCell ref="Y9:AD9"/>
    <mergeCell ref="AE9:AM9"/>
    <mergeCell ref="B7:AM7"/>
    <mergeCell ref="B8:C8"/>
    <mergeCell ref="D8:O8"/>
    <mergeCell ref="Q8:T8"/>
    <mergeCell ref="U8:X8"/>
    <mergeCell ref="Y8:AD8"/>
    <mergeCell ref="AE8:AM8"/>
    <mergeCell ref="B11:C11"/>
    <mergeCell ref="D11:O11"/>
    <mergeCell ref="Q11:T11"/>
    <mergeCell ref="U11:X11"/>
    <mergeCell ref="Y11:AD11"/>
    <mergeCell ref="AE11:AM11"/>
    <mergeCell ref="B10:C10"/>
    <mergeCell ref="D10:O10"/>
    <mergeCell ref="Q10:T10"/>
    <mergeCell ref="U10:X10"/>
    <mergeCell ref="Y10:AD10"/>
    <mergeCell ref="AE10:AM10"/>
    <mergeCell ref="B13:C13"/>
    <mergeCell ref="D13:O13"/>
    <mergeCell ref="Q13:T13"/>
    <mergeCell ref="U13:X13"/>
    <mergeCell ref="Y13:AD13"/>
    <mergeCell ref="AE13:AM13"/>
    <mergeCell ref="B12:C12"/>
    <mergeCell ref="D12:O12"/>
    <mergeCell ref="Q12:T12"/>
    <mergeCell ref="U12:X12"/>
    <mergeCell ref="Y12:AD12"/>
    <mergeCell ref="AE12:AM12"/>
    <mergeCell ref="B23:C23"/>
    <mergeCell ref="D23:O23"/>
    <mergeCell ref="Q23:T23"/>
    <mergeCell ref="U23:X23"/>
    <mergeCell ref="Y23:AD23"/>
    <mergeCell ref="AE23:AM23"/>
    <mergeCell ref="B22:C22"/>
    <mergeCell ref="D22:O22"/>
    <mergeCell ref="Q22:T22"/>
    <mergeCell ref="U22:X22"/>
    <mergeCell ref="Y22:AD22"/>
    <mergeCell ref="AE22:AM22"/>
    <mergeCell ref="B25:C25"/>
    <mergeCell ref="D25:O25"/>
    <mergeCell ref="Q25:T25"/>
    <mergeCell ref="U25:X25"/>
    <mergeCell ref="Y25:AD25"/>
    <mergeCell ref="AE25:AM25"/>
    <mergeCell ref="B24:C24"/>
    <mergeCell ref="D24:O24"/>
    <mergeCell ref="Q24:T24"/>
    <mergeCell ref="U24:X24"/>
    <mergeCell ref="Y24:AD24"/>
    <mergeCell ref="AE24:AM24"/>
    <mergeCell ref="B32:C32"/>
    <mergeCell ref="D32:O32"/>
    <mergeCell ref="Q32:T32"/>
    <mergeCell ref="U32:X32"/>
    <mergeCell ref="Y32:AD32"/>
    <mergeCell ref="AE32:AM32"/>
    <mergeCell ref="B31:C31"/>
    <mergeCell ref="D31:O31"/>
    <mergeCell ref="Q31:T31"/>
    <mergeCell ref="U31:X31"/>
    <mergeCell ref="Y31:AD31"/>
    <mergeCell ref="AE31:AM31"/>
    <mergeCell ref="B37:AE37"/>
    <mergeCell ref="AF37:AM37"/>
    <mergeCell ref="B38:AE38"/>
    <mergeCell ref="AF38:AM38"/>
    <mergeCell ref="B34:AE34"/>
    <mergeCell ref="AF34:AM34"/>
    <mergeCell ref="B35:AD35"/>
    <mergeCell ref="AF35:AM35"/>
    <mergeCell ref="B36:AE36"/>
    <mergeCell ref="AF36:AM36"/>
    <mergeCell ref="B14:C14"/>
    <mergeCell ref="D14:O14"/>
    <mergeCell ref="Q14:T14"/>
    <mergeCell ref="U14:X14"/>
    <mergeCell ref="Y14:AD14"/>
    <mergeCell ref="AE14:AM14"/>
    <mergeCell ref="B15:C15"/>
    <mergeCell ref="D15:O15"/>
    <mergeCell ref="Q15:T15"/>
    <mergeCell ref="U15:X15"/>
    <mergeCell ref="Y15:AD15"/>
    <mergeCell ref="AE15:AM15"/>
    <mergeCell ref="B18:C18"/>
    <mergeCell ref="D18:O18"/>
    <mergeCell ref="Q18:T18"/>
    <mergeCell ref="U18:X18"/>
    <mergeCell ref="Y18:AD18"/>
    <mergeCell ref="AE18:AM18"/>
    <mergeCell ref="B16:C16"/>
    <mergeCell ref="D16:O16"/>
    <mergeCell ref="Q16:T16"/>
    <mergeCell ref="U16:X16"/>
    <mergeCell ref="Y16:AD16"/>
    <mergeCell ref="AE16:AM16"/>
    <mergeCell ref="B17:C17"/>
    <mergeCell ref="D17:O17"/>
    <mergeCell ref="Q17:T17"/>
    <mergeCell ref="U17:X17"/>
    <mergeCell ref="Y17:AD17"/>
    <mergeCell ref="AE17:AM17"/>
  </mergeCells>
  <phoneticPr fontId="2"/>
  <printOptions horizontalCentered="1"/>
  <pageMargins left="0.70866141732283472" right="0.70866141732283472" top="0.74803149606299213" bottom="0.74803149606299213" header="0.31496062992125984" footer="0.31496062992125984"/>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13D522ECF19A45BCBC691CCC172067" ma:contentTypeVersion="3" ma:contentTypeDescription="新しいドキュメントを作成します。" ma:contentTypeScope="" ma:versionID="086f0d58fef01908a959cf3a3499e24a">
  <xsd:schema xmlns:xsd="http://www.w3.org/2001/XMLSchema" xmlns:xs="http://www.w3.org/2001/XMLSchema" xmlns:p="http://schemas.microsoft.com/office/2006/metadata/properties" xmlns:ns2="f8a52626-5f92-461e-bc22-f6e35ba322b5" targetNamespace="http://schemas.microsoft.com/office/2006/metadata/properties" ma:root="true" ma:fieldsID="4c78fb10add23314569a27dfc42d9c85" ns2:_="">
    <xsd:import namespace="f8a52626-5f92-461e-bc22-f6e35ba322b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a52626-5f92-461e-bc22-f6e35ba322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E226AD-1A26-4E89-BB4F-BC3A81E9A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a52626-5f92-461e-bc22-f6e35ba322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C7B046-59FE-4C59-A90B-6E5806CD8D59}">
  <ds:schemaRefs>
    <ds:schemaRef ds:uri="http://schemas.microsoft.com/sharepoint/v3/contenttype/forms"/>
  </ds:schemaRefs>
</ds:datastoreItem>
</file>

<file path=customXml/itemProps3.xml><?xml version="1.0" encoding="utf-8"?>
<ds:datastoreItem xmlns:ds="http://schemas.openxmlformats.org/officeDocument/2006/customXml" ds:itemID="{1F44832E-CDA4-47A6-9E58-785DD245A9C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算出内訳書</vt:lpstr>
      <vt:lpstr>算出内訳書!Print_Area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指導課　恒松</dc:creator>
  <cp:keywords/>
  <dc:description/>
  <cp:lastModifiedBy>恒松知広_88（教）学校教育部指導課</cp:lastModifiedBy>
  <cp:revision/>
  <cp:lastPrinted>2025-11-10T04:50:18Z</cp:lastPrinted>
  <dcterms:created xsi:type="dcterms:W3CDTF">2024-11-06T02:01:56Z</dcterms:created>
  <dcterms:modified xsi:type="dcterms:W3CDTF">2025-11-14T00:12:58Z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0x010100A813D522ECF19A45BCBC691CCC172067</vt:lpwstr>
  </property>
</Properties>
</file>