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986C8A4F-AD45-493F-BEDC-8412FA21D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積算内訳書" sheetId="10" r:id="rId1"/>
  </sheets>
  <definedNames>
    <definedName name="_xlnm.Print_Area" localSheetId="0">積算内訳書!$B$2:$N$35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0" l="1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9" i="10"/>
  <c r="M28" i="10"/>
  <c r="M29" i="10" l="1"/>
  <c r="M31" i="10" s="1"/>
  <c r="M33" i="10" l="1"/>
</calcChain>
</file>

<file path=xl/sharedStrings.xml><?xml version="1.0" encoding="utf-8"?>
<sst xmlns="http://schemas.openxmlformats.org/spreadsheetml/2006/main" count="177" uniqueCount="42">
  <si>
    <t>件名</t>
    <rPh sb="0" eb="2">
      <t>ケンメイメイ</t>
    </rPh>
    <phoneticPr fontId="1"/>
  </si>
  <si>
    <t>履行場所</t>
    <rPh sb="0" eb="2">
      <t>リコウ</t>
    </rPh>
    <rPh sb="2" eb="4">
      <t>バショ</t>
    </rPh>
    <phoneticPr fontId="1"/>
  </si>
  <si>
    <t>履行期間</t>
    <rPh sb="0" eb="2">
      <t>リコウ</t>
    </rPh>
    <rPh sb="2" eb="4">
      <t>キカン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</si>
  <si>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</si>
  <si>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</si>
  <si>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</si>
  <si>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</si>
  <si>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日</t>
    <rPh sb="0" eb="1">
      <t>ニチ</t>
    </rPh>
    <phoneticPr fontId="1"/>
  </si>
  <si>
    <t>金　額</t>
    <rPh sb="0" eb="1">
      <t>キン</t>
    </rPh>
    <rPh sb="2" eb="3">
      <t>ガク</t>
    </rPh>
    <phoneticPr fontId="1"/>
  </si>
  <si>
    <t>総合計</t>
    <rPh sb="0" eb="1">
      <t>ソウ</t>
    </rPh>
    <rPh sb="1" eb="3">
      <t>ゴウケイ</t>
    </rPh>
    <phoneticPr fontId="1"/>
  </si>
  <si>
    <t>時間</t>
    <rPh sb="0" eb="2">
      <t>ジカン</t>
    </rPh>
    <phoneticPr fontId="1"/>
  </si>
  <si>
    <t>各実施校～各宿泊施設</t>
    <rPh sb="0" eb="4">
      <t>カクジッシコウ</t>
    </rPh>
    <rPh sb="5" eb="6">
      <t>カク</t>
    </rPh>
    <rPh sb="6" eb="10">
      <t>シュクハクシセツ</t>
    </rPh>
    <phoneticPr fontId="1"/>
  </si>
  <si>
    <t>川崎市八ケ岳少年自然の家</t>
    <rPh sb="0" eb="3">
      <t>カワサキシ</t>
    </rPh>
    <rPh sb="3" eb="4">
      <t>ヤツガタ</t>
    </rPh>
    <rPh sb="5" eb="10">
      <t>ショウネンシゼン</t>
    </rPh>
    <rPh sb="11" eb="12">
      <t>イエ</t>
    </rPh>
    <phoneticPr fontId="1"/>
  </si>
  <si>
    <t>神奈川県立愛川ふれあいの村</t>
    <rPh sb="0" eb="5">
      <t>カナガワケンリツ</t>
    </rPh>
    <rPh sb="5" eb="7">
      <t>アイカワ</t>
    </rPh>
    <rPh sb="12" eb="13">
      <t>ムラ</t>
    </rPh>
    <phoneticPr fontId="1"/>
  </si>
  <si>
    <t>三浦ＹＭＣＡグローバル・エコ・ヴィレッジ</t>
    <rPh sb="0" eb="2">
      <t>ミウラ</t>
    </rPh>
    <phoneticPr fontId="1"/>
  </si>
  <si>
    <t>南房総市大房岬自然の家</t>
    <rPh sb="0" eb="4">
      <t>ミナミボウソウシ</t>
    </rPh>
    <rPh sb="4" eb="9">
      <t>タイブサミサキシゼン</t>
    </rPh>
    <rPh sb="10" eb="11">
      <t>イエ</t>
    </rPh>
    <phoneticPr fontId="1"/>
  </si>
  <si>
    <t>本栖湖スポーツセンター</t>
    <rPh sb="0" eb="3">
      <t>モトスコ</t>
    </rPh>
    <phoneticPr fontId="1"/>
  </si>
  <si>
    <t>横浜市少年自然の家赤城林間学園</t>
    <rPh sb="0" eb="3">
      <t>ヨコハマシ</t>
    </rPh>
    <rPh sb="3" eb="7">
      <t>ショウネンシゼン</t>
    </rPh>
    <rPh sb="8" eb="9">
      <t>イエ</t>
    </rPh>
    <rPh sb="9" eb="13">
      <t>アカギリンカン</t>
    </rPh>
    <rPh sb="13" eb="15">
      <t>ガクエン</t>
    </rPh>
    <phoneticPr fontId="1"/>
  </si>
  <si>
    <t>富士緑の休暇村</t>
    <rPh sb="0" eb="3">
      <t>フジミドリ</t>
    </rPh>
    <rPh sb="4" eb="7">
      <t>キュウカムラ</t>
    </rPh>
    <phoneticPr fontId="1"/>
  </si>
  <si>
    <t>八子ヶ峰ホテル</t>
    <rPh sb="0" eb="4">
      <t>ヤシガミネ</t>
    </rPh>
    <phoneticPr fontId="1"/>
  </si>
  <si>
    <t>亀屋ホテル</t>
    <rPh sb="0" eb="2">
      <t>カメヤ</t>
    </rPh>
    <phoneticPr fontId="1"/>
  </si>
  <si>
    <t>ホテルサンバード</t>
    <phoneticPr fontId="1"/>
  </si>
  <si>
    <t>湯沢東映ホテル</t>
    <rPh sb="0" eb="4">
      <t>ユザワトウエイ</t>
    </rPh>
    <phoneticPr fontId="1"/>
  </si>
  <si>
    <t>白樺高原ホテル</t>
    <rPh sb="0" eb="4">
      <t>シラカバコウゲン</t>
    </rPh>
    <phoneticPr fontId="1"/>
  </si>
  <si>
    <t>国立信州高遠青少年自然の家</t>
    <rPh sb="0" eb="6">
      <t>コクリツシンシュウタカトオ</t>
    </rPh>
    <rPh sb="6" eb="9">
      <t>セイショウネン</t>
    </rPh>
    <rPh sb="9" eb="11">
      <t>シゼン</t>
    </rPh>
    <rPh sb="12" eb="13">
      <t>イエ</t>
    </rPh>
    <phoneticPr fontId="1"/>
  </si>
  <si>
    <t>国立赤城青少年交流の家</t>
    <rPh sb="0" eb="2">
      <t>コクリツ</t>
    </rPh>
    <rPh sb="2" eb="4">
      <t>アカギ</t>
    </rPh>
    <rPh sb="4" eb="9">
      <t>セイショウネンコウリュウ</t>
    </rPh>
    <rPh sb="10" eb="11">
      <t>イエ</t>
    </rPh>
    <phoneticPr fontId="1"/>
  </si>
  <si>
    <t>車山ハイランドホテル</t>
    <rPh sb="0" eb="2">
      <t>クルマヤマ</t>
    </rPh>
    <phoneticPr fontId="1"/>
  </si>
  <si>
    <t>池の平ホテル</t>
    <rPh sb="0" eb="1">
      <t>イケ</t>
    </rPh>
    <rPh sb="2" eb="3">
      <t>タイラ</t>
    </rPh>
    <phoneticPr fontId="1"/>
  </si>
  <si>
    <t>千葉県立君津亀山少年自然の家</t>
    <rPh sb="0" eb="4">
      <t>チバケンリツ</t>
    </rPh>
    <rPh sb="4" eb="8">
      <t>キミツカメヤマ</t>
    </rPh>
    <rPh sb="8" eb="10">
      <t>ショウネン</t>
    </rPh>
    <rPh sb="10" eb="12">
      <t>シゼン</t>
    </rPh>
    <rPh sb="13" eb="14">
      <t>イエ</t>
    </rPh>
    <phoneticPr fontId="1"/>
  </si>
  <si>
    <t>田島支援学校桜校及び中央支援学校
（小学部　横浜あゆみ荘）</t>
    <rPh sb="0" eb="2">
      <t>タジマ</t>
    </rPh>
    <rPh sb="2" eb="4">
      <t>シエン</t>
    </rPh>
    <rPh sb="4" eb="6">
      <t>ガッコウ</t>
    </rPh>
    <rPh sb="6" eb="7">
      <t>サクラ</t>
    </rPh>
    <rPh sb="7" eb="8">
      <t>コウ</t>
    </rPh>
    <rPh sb="8" eb="9">
      <t>オヨ</t>
    </rPh>
    <rPh sb="10" eb="12">
      <t>チュウオウ</t>
    </rPh>
    <rPh sb="12" eb="14">
      <t>シエン</t>
    </rPh>
    <rPh sb="14" eb="16">
      <t>ガッコウ</t>
    </rPh>
    <rPh sb="18" eb="21">
      <t>ショウガクブ</t>
    </rPh>
    <phoneticPr fontId="1"/>
  </si>
  <si>
    <t>田島支援学校桜校及び中央支援学校
（中学部　横浜あゆみ荘）</t>
    <rPh sb="0" eb="2">
      <t>タジマ</t>
    </rPh>
    <rPh sb="2" eb="4">
      <t>シエン</t>
    </rPh>
    <rPh sb="4" eb="6">
      <t>ガッコウ</t>
    </rPh>
    <rPh sb="6" eb="7">
      <t>サクラ</t>
    </rPh>
    <rPh sb="7" eb="8">
      <t>コウ</t>
    </rPh>
    <rPh sb="8" eb="9">
      <t>オヨ</t>
    </rPh>
    <rPh sb="10" eb="12">
      <t>チュウオウ</t>
    </rPh>
    <rPh sb="12" eb="14">
      <t>シエン</t>
    </rPh>
    <rPh sb="14" eb="16">
      <t>ガッコウ</t>
    </rPh>
    <rPh sb="18" eb="21">
      <t>チュウガクブ</t>
    </rPh>
    <phoneticPr fontId="1"/>
  </si>
  <si>
    <t>小計（税抜）</t>
    <rPh sb="0" eb="2">
      <t>ショウケイ</t>
    </rPh>
    <rPh sb="3" eb="4">
      <t>ゼイ</t>
    </rPh>
    <rPh sb="4" eb="5">
      <t>ヌ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</si>
  <si>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</si>
  <si>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令和８年４月１日～令和９年３月３１日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</si>
  <si>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令和８年度川崎市立小中学校自然教室看護業務委託</t>
    <rPh sb="0" eb="2">
      <t>レイワ</t>
    </rPh>
    <rPh sb="3" eb="5">
      <t>ネンド</t>
    </rPh>
    <rPh sb="5" eb="9">
      <t>カワサキシリツ</t>
    </rPh>
    <rPh sb="9" eb="11">
      <t>ショウチュウ</t>
    </rPh>
    <rPh sb="11" eb="13">
      <t>ガッコウ</t>
    </rPh>
    <rPh sb="13" eb="15">
      <t>シゼン</t>
    </rPh>
    <rPh sb="15" eb="17">
      <t>キョウシツ</t>
    </rPh>
    <rPh sb="17" eb="19">
      <t>カンゴ</t>
    </rPh>
    <rPh sb="19" eb="21">
      <t>ギョウム</t>
    </rPh>
    <rPh sb="21" eb="23">
      <t>イタク</t>
    </rPh>
    <phoneticPr fontId="1"/>
  </si>
  <si>
    <t>看護単価（１日）</t>
    <rPh sb="0" eb="2">
      <t>カンゴ</t>
    </rPh>
    <rPh sb="2" eb="4">
      <t>タンカ</t>
    </rPh>
    <rPh sb="6" eb="7">
      <t>ニチ</t>
    </rPh>
    <phoneticPr fontId="1"/>
  </si>
  <si>
    <t>随行人数</t>
    <phoneticPr fontId="1"/>
  </si>
  <si>
    <t>日数</t>
    <phoneticPr fontId="1"/>
  </si>
  <si>
    <t>看護業務</t>
    <rPh sb="0" eb="4">
      <t>カンゴギョウム</t>
    </rPh>
    <phoneticPr fontId="1"/>
  </si>
  <si>
    <t>事前打ち合わせ業務 
（加配看護師分含む）</t>
    <rPh sb="0" eb="2">
      <t>ジゼン</t>
    </rPh>
    <rPh sb="2" eb="3">
      <t>ウ</t>
    </rPh>
    <rPh sb="4" eb="5">
      <t>ア</t>
    </rPh>
    <rPh sb="7" eb="9">
      <t>ギョウム</t>
    </rPh>
    <rPh sb="12" eb="14">
      <t>カハイ</t>
    </rPh>
    <rPh sb="14" eb="17">
      <t>カンゴシ</t>
    </rPh>
    <rPh sb="17" eb="18">
      <t>ブン</t>
    </rPh>
    <rPh sb="18" eb="19">
      <t>フク</t>
    </rPh>
    <phoneticPr fontId="1"/>
  </si>
  <si>
    <t>※随行人数には加配想定人数を含みます。</t>
    <rPh sb="1" eb="5">
      <t>ズイコウニンズウ</t>
    </rPh>
    <rPh sb="7" eb="11">
      <t>カハイソウテイ</t>
    </rPh>
    <rPh sb="11" eb="13">
      <t>ニンズウ</t>
    </rPh>
    <rPh sb="14" eb="15">
      <t>フク</t>
    </rPh>
    <phoneticPr fontId="1"/>
  </si>
  <si>
    <t>算 出 内 訳 書</t>
    <rPh sb="0" eb="1">
      <t>サン</t>
    </rPh>
    <rPh sb="2" eb="3">
      <t>デ</t>
    </rPh>
    <rPh sb="4" eb="5">
      <t>ウチ</t>
    </rPh>
    <rPh sb="6" eb="7">
      <t>ヤク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</si>
</sst>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明朝"/>
      <family val="1"/>
      <charset val="128"/>
    </font>
    <font>
      <b/>
      <sz val="2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 textRotation="255"/>
    </xf>
    <xf numFmtId="176" fontId="3" fillId="0" borderId="19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0" fillId="0" borderId="18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3" fillId="0" borderId="20" xfId="0" applyFont="1" applyBorder="1" applyAlignment="1">
      <alignment horizontal="righ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76" fontId="0" fillId="0" borderId="15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2" xfId="0" applyNumberForma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V35"/>
  <sheetViews>
    <sheetView tabSelected="1" view="pageBreakPreview" zoomScale="115" zoomScaleNormal="85" zoomScaleSheetLayoutView="115" workbookViewId="0">
      <selection activeCell="C6" sqref="C6:N6"/>
    </sheetView>
  </sheetViews>
  <sheetFormatPr defaultColWidth="2.25" defaultRowHeight="13.5" x14ac:dyDescent="0.15"/>
  <cols>
    <col min="2" max="2" width="13.75" customWidth="1"/>
    <col min="3" max="3" width="24.625" customWidth="1"/>
    <col min="4" max="4" width="9.125" customWidth="1"/>
    <col min="5" max="5" width="2.625" customWidth="1"/>
    <col min="7" max="7" width="3.625" customWidth="1"/>
    <col min="8" max="8" width="2.75" customWidth="1"/>
    <col min="9" max="9" width="2.25" customWidth="1"/>
    <col min="10" max="10" width="3" customWidth="1"/>
    <col min="11" max="11" width="2.875" customWidth="1"/>
    <col min="12" max="12" width="2.5" customWidth="1"/>
    <col min="13" max="13" width="12.125" customWidth="1"/>
    <col min="14" max="14" width="2.5" customWidth="1"/>
    <col min="15" max="15" width="7.625" customWidth="1"/>
    <col min="16" max="16" width="4.75" customWidth="1"/>
    <col min="17" max="18" width="3.5" bestFit="1" customWidth="1"/>
    <col min="20" max="20" width="11" bestFit="1" customWidth="1"/>
    <col min="21" max="21" width="9.125" bestFit="1" customWidth="1"/>
    <col min="28" max="28" width="5.125" bestFit="1" customWidth="1"/>
  </cols>
  <sheetData>
    <row r="1" spans="2:18" ht="9" customHeight="1" x14ac:dyDescent="0.15"/>
    <row r="2" spans="2:18" ht="25.5" x14ac:dyDescent="0.15">
      <c r="B2" s="2" t="s">
        <v>41</v>
      </c>
      <c r="C2" s="3"/>
      <c r="D2" s="3"/>
      <c r="E2" s="3"/>
      <c r="F2" s="3"/>
      <c r="G2" s="3"/>
      <c r="L2" s="1"/>
      <c r="M2" s="1"/>
      <c r="N2" s="1"/>
    </row>
    <row r="3" spans="2:1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8" ht="30" customHeight="1" x14ac:dyDescent="0.15">
      <c r="B4" s="9" t="s">
        <v>0</v>
      </c>
      <c r="C4" s="46" t="s">
        <v>34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2:18" ht="30" customHeight="1" x14ac:dyDescent="0.15">
      <c r="B5" s="9" t="s">
        <v>1</v>
      </c>
      <c r="C5" s="48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2:18" ht="30" customHeight="1" x14ac:dyDescent="0.15">
      <c r="B6" s="9" t="s">
        <v>2</v>
      </c>
      <c r="C6" s="46" t="s">
        <v>33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</row>
    <row r="7" spans="2:18" ht="15" customHeight="1" x14ac:dyDescent="0.15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2:18" ht="18.75" customHeight="1" x14ac:dyDescent="0.15">
      <c r="B8" s="51" t="s">
        <v>38</v>
      </c>
      <c r="C8" s="52"/>
      <c r="D8" s="16" t="s">
        <v>35</v>
      </c>
      <c r="E8" s="15"/>
      <c r="F8" s="56" t="s">
        <v>36</v>
      </c>
      <c r="G8" s="57"/>
      <c r="H8" s="58"/>
      <c r="I8" s="53" t="s">
        <v>37</v>
      </c>
      <c r="J8" s="54"/>
      <c r="K8" s="55"/>
      <c r="L8" s="59" t="s">
        <v>8</v>
      </c>
      <c r="M8" s="60"/>
      <c r="N8" s="61"/>
      <c r="O8" s="10"/>
      <c r="P8" s="10"/>
      <c r="Q8" s="10"/>
      <c r="R8" s="10"/>
    </row>
    <row r="9" spans="2:18" ht="21" customHeight="1" x14ac:dyDescent="0.15">
      <c r="B9" s="26" t="s">
        <v>12</v>
      </c>
      <c r="C9" s="27"/>
      <c r="D9" s="17"/>
      <c r="E9" s="7" t="s">
        <v>5</v>
      </c>
      <c r="F9" s="13" t="s">
        <v>3</v>
      </c>
      <c r="G9" s="8">
        <v>61</v>
      </c>
      <c r="H9" s="11" t="s">
        <v>6</v>
      </c>
      <c r="I9" s="18" t="s">
        <v>3</v>
      </c>
      <c r="J9" s="6">
        <v>3</v>
      </c>
      <c r="K9" s="12" t="s">
        <v>7</v>
      </c>
      <c r="L9" s="14" t="s">
        <v>4</v>
      </c>
      <c r="M9" s="17">
        <f>D9*G9*J9</f>
        <v>0</v>
      </c>
      <c r="N9" s="4" t="s">
        <v>5</v>
      </c>
    </row>
    <row r="10" spans="2:18" ht="21" customHeight="1" x14ac:dyDescent="0.15">
      <c r="B10" s="26" t="s">
        <v>13</v>
      </c>
      <c r="C10" s="27"/>
      <c r="D10" s="17"/>
      <c r="E10" s="7" t="s">
        <v>5</v>
      </c>
      <c r="F10" s="13" t="s">
        <v>3</v>
      </c>
      <c r="G10" s="8">
        <v>8</v>
      </c>
      <c r="H10" s="11" t="s">
        <v>6</v>
      </c>
      <c r="I10" s="18" t="s">
        <v>3</v>
      </c>
      <c r="J10" s="6">
        <v>3</v>
      </c>
      <c r="K10" s="12" t="s">
        <v>7</v>
      </c>
      <c r="L10" s="14" t="s">
        <v>4</v>
      </c>
      <c r="M10" s="17">
        <f t="shared" ref="M10:M27" si="0">D10*G10*J10</f>
        <v>0</v>
      </c>
      <c r="N10" s="4" t="s">
        <v>5</v>
      </c>
    </row>
    <row r="11" spans="2:18" ht="21" customHeight="1" x14ac:dyDescent="0.15">
      <c r="B11" s="26" t="s">
        <v>14</v>
      </c>
      <c r="C11" s="27"/>
      <c r="D11" s="17"/>
      <c r="E11" s="7" t="s">
        <v>5</v>
      </c>
      <c r="F11" s="13" t="s">
        <v>3</v>
      </c>
      <c r="G11" s="8">
        <v>14</v>
      </c>
      <c r="H11" s="11" t="s">
        <v>6</v>
      </c>
      <c r="I11" s="18" t="s">
        <v>3</v>
      </c>
      <c r="J11" s="6">
        <v>3</v>
      </c>
      <c r="K11" s="12" t="s">
        <v>7</v>
      </c>
      <c r="L11" s="14" t="s">
        <v>4</v>
      </c>
      <c r="M11" s="17">
        <f t="shared" si="0"/>
        <v>0</v>
      </c>
      <c r="N11" s="4" t="s">
        <v>5</v>
      </c>
    </row>
    <row r="12" spans="2:18" ht="21" customHeight="1" x14ac:dyDescent="0.15">
      <c r="B12" s="26" t="s">
        <v>15</v>
      </c>
      <c r="C12" s="27"/>
      <c r="D12" s="17"/>
      <c r="E12" s="7" t="s">
        <v>5</v>
      </c>
      <c r="F12" s="13" t="s">
        <v>3</v>
      </c>
      <c r="G12" s="8">
        <v>13</v>
      </c>
      <c r="H12" s="11" t="s">
        <v>6</v>
      </c>
      <c r="I12" s="18" t="s">
        <v>3</v>
      </c>
      <c r="J12" s="6">
        <v>3</v>
      </c>
      <c r="K12" s="12" t="s">
        <v>7</v>
      </c>
      <c r="L12" s="14" t="s">
        <v>4</v>
      </c>
      <c r="M12" s="17">
        <f t="shared" si="0"/>
        <v>0</v>
      </c>
      <c r="N12" s="4" t="s">
        <v>5</v>
      </c>
    </row>
    <row r="13" spans="2:18" ht="21" customHeight="1" x14ac:dyDescent="0.15">
      <c r="B13" s="26" t="s">
        <v>16</v>
      </c>
      <c r="C13" s="27"/>
      <c r="D13" s="17"/>
      <c r="E13" s="7" t="s">
        <v>5</v>
      </c>
      <c r="F13" s="13" t="s">
        <v>3</v>
      </c>
      <c r="G13" s="8">
        <v>7</v>
      </c>
      <c r="H13" s="11" t="s">
        <v>6</v>
      </c>
      <c r="I13" s="18" t="s">
        <v>3</v>
      </c>
      <c r="J13" s="6">
        <v>3</v>
      </c>
      <c r="K13" s="12" t="s">
        <v>7</v>
      </c>
      <c r="L13" s="14" t="s">
        <v>4</v>
      </c>
      <c r="M13" s="17">
        <f t="shared" si="0"/>
        <v>0</v>
      </c>
      <c r="N13" s="4" t="s">
        <v>5</v>
      </c>
    </row>
    <row r="14" spans="2:18" ht="21" customHeight="1" x14ac:dyDescent="0.15">
      <c r="B14" s="26" t="s">
        <v>17</v>
      </c>
      <c r="C14" s="27"/>
      <c r="D14" s="17"/>
      <c r="E14" s="7" t="s">
        <v>5</v>
      </c>
      <c r="F14" s="13" t="s">
        <v>3</v>
      </c>
      <c r="G14" s="8">
        <v>4</v>
      </c>
      <c r="H14" s="11" t="s">
        <v>6</v>
      </c>
      <c r="I14" s="18" t="s">
        <v>3</v>
      </c>
      <c r="J14" s="6">
        <v>3</v>
      </c>
      <c r="K14" s="12" t="s">
        <v>7</v>
      </c>
      <c r="L14" s="14" t="s">
        <v>4</v>
      </c>
      <c r="M14" s="17">
        <f t="shared" si="0"/>
        <v>0</v>
      </c>
      <c r="N14" s="4" t="s">
        <v>5</v>
      </c>
    </row>
    <row r="15" spans="2:18" ht="21" customHeight="1" x14ac:dyDescent="0.15">
      <c r="B15" s="26" t="s">
        <v>28</v>
      </c>
      <c r="C15" s="27"/>
      <c r="D15" s="17"/>
      <c r="E15" s="7" t="s">
        <v>5</v>
      </c>
      <c r="F15" s="13" t="s">
        <v>3</v>
      </c>
      <c r="G15" s="8">
        <v>6</v>
      </c>
      <c r="H15" s="11" t="s">
        <v>6</v>
      </c>
      <c r="I15" s="18" t="s">
        <v>3</v>
      </c>
      <c r="J15" s="6">
        <v>3</v>
      </c>
      <c r="K15" s="12" t="s">
        <v>7</v>
      </c>
      <c r="L15" s="14" t="s">
        <v>4</v>
      </c>
      <c r="M15" s="17">
        <f t="shared" si="0"/>
        <v>0</v>
      </c>
      <c r="N15" s="4" t="s">
        <v>5</v>
      </c>
    </row>
    <row r="16" spans="2:18" ht="21" customHeight="1" x14ac:dyDescent="0.15">
      <c r="B16" s="26" t="s">
        <v>25</v>
      </c>
      <c r="C16" s="27"/>
      <c r="D16" s="17"/>
      <c r="E16" s="7" t="s">
        <v>5</v>
      </c>
      <c r="F16" s="13" t="s">
        <v>3</v>
      </c>
      <c r="G16" s="8">
        <v>2</v>
      </c>
      <c r="H16" s="11" t="s">
        <v>6</v>
      </c>
      <c r="I16" s="18" t="s">
        <v>3</v>
      </c>
      <c r="J16" s="6">
        <v>3</v>
      </c>
      <c r="K16" s="12" t="s">
        <v>7</v>
      </c>
      <c r="L16" s="14" t="s">
        <v>4</v>
      </c>
      <c r="M16" s="17">
        <f t="shared" si="0"/>
        <v>0</v>
      </c>
      <c r="N16" s="4" t="s">
        <v>5</v>
      </c>
    </row>
    <row r="17" spans="2:22" ht="21" customHeight="1" x14ac:dyDescent="0.15">
      <c r="B17" s="26" t="s">
        <v>18</v>
      </c>
      <c r="C17" s="27"/>
      <c r="D17" s="17"/>
      <c r="E17" s="7" t="s">
        <v>5</v>
      </c>
      <c r="F17" s="13" t="s">
        <v>3</v>
      </c>
      <c r="G17" s="8">
        <v>21</v>
      </c>
      <c r="H17" s="11" t="s">
        <v>6</v>
      </c>
      <c r="I17" s="18" t="s">
        <v>3</v>
      </c>
      <c r="J17" s="6">
        <v>3</v>
      </c>
      <c r="K17" s="12" t="s">
        <v>7</v>
      </c>
      <c r="L17" s="14" t="s">
        <v>4</v>
      </c>
      <c r="M17" s="17">
        <f t="shared" si="0"/>
        <v>0</v>
      </c>
      <c r="N17" s="4" t="s">
        <v>5</v>
      </c>
    </row>
    <row r="18" spans="2:22" ht="21" customHeight="1" x14ac:dyDescent="0.15">
      <c r="B18" s="26" t="s">
        <v>19</v>
      </c>
      <c r="C18" s="27"/>
      <c r="D18" s="17"/>
      <c r="E18" s="7" t="s">
        <v>5</v>
      </c>
      <c r="F18" s="13" t="s">
        <v>3</v>
      </c>
      <c r="G18" s="8">
        <v>20</v>
      </c>
      <c r="H18" s="11" t="s">
        <v>6</v>
      </c>
      <c r="I18" s="18" t="s">
        <v>3</v>
      </c>
      <c r="J18" s="6">
        <v>3</v>
      </c>
      <c r="K18" s="12" t="s">
        <v>7</v>
      </c>
      <c r="L18" s="14" t="s">
        <v>4</v>
      </c>
      <c r="M18" s="17">
        <f t="shared" si="0"/>
        <v>0</v>
      </c>
      <c r="N18" s="4" t="s">
        <v>5</v>
      </c>
    </row>
    <row r="19" spans="2:22" ht="21" customHeight="1" x14ac:dyDescent="0.15">
      <c r="B19" s="26" t="s">
        <v>20</v>
      </c>
      <c r="C19" s="27"/>
      <c r="D19" s="17"/>
      <c r="E19" s="7" t="s">
        <v>5</v>
      </c>
      <c r="F19" s="13" t="s">
        <v>3</v>
      </c>
      <c r="G19" s="8">
        <v>13</v>
      </c>
      <c r="H19" s="11" t="s">
        <v>6</v>
      </c>
      <c r="I19" s="18" t="s">
        <v>3</v>
      </c>
      <c r="J19" s="6">
        <v>3</v>
      </c>
      <c r="K19" s="12" t="s">
        <v>7</v>
      </c>
      <c r="L19" s="14" t="s">
        <v>4</v>
      </c>
      <c r="M19" s="17">
        <f t="shared" si="0"/>
        <v>0</v>
      </c>
      <c r="N19" s="4" t="s">
        <v>5</v>
      </c>
    </row>
    <row r="20" spans="2:22" ht="21" customHeight="1" x14ac:dyDescent="0.15">
      <c r="B20" s="26" t="s">
        <v>21</v>
      </c>
      <c r="C20" s="27"/>
      <c r="D20" s="17"/>
      <c r="E20" s="7" t="s">
        <v>5</v>
      </c>
      <c r="F20" s="13" t="s">
        <v>3</v>
      </c>
      <c r="G20" s="8">
        <v>2</v>
      </c>
      <c r="H20" s="11" t="s">
        <v>6</v>
      </c>
      <c r="I20" s="18" t="s">
        <v>3</v>
      </c>
      <c r="J20" s="6">
        <v>3</v>
      </c>
      <c r="K20" s="12" t="s">
        <v>7</v>
      </c>
      <c r="L20" s="14" t="s">
        <v>4</v>
      </c>
      <c r="M20" s="17">
        <f t="shared" si="0"/>
        <v>0</v>
      </c>
      <c r="N20" s="4" t="s">
        <v>5</v>
      </c>
    </row>
    <row r="21" spans="2:22" ht="21" customHeight="1" x14ac:dyDescent="0.15">
      <c r="B21" s="26" t="s">
        <v>22</v>
      </c>
      <c r="C21" s="27"/>
      <c r="D21" s="17"/>
      <c r="E21" s="7" t="s">
        <v>5</v>
      </c>
      <c r="F21" s="13" t="s">
        <v>3</v>
      </c>
      <c r="G21" s="8">
        <v>2</v>
      </c>
      <c r="H21" s="11" t="s">
        <v>6</v>
      </c>
      <c r="I21" s="18" t="s">
        <v>3</v>
      </c>
      <c r="J21" s="6">
        <v>3</v>
      </c>
      <c r="K21" s="12" t="s">
        <v>7</v>
      </c>
      <c r="L21" s="14" t="s">
        <v>4</v>
      </c>
      <c r="M21" s="17">
        <f t="shared" si="0"/>
        <v>0</v>
      </c>
      <c r="N21" s="4" t="s">
        <v>5</v>
      </c>
    </row>
    <row r="22" spans="2:22" ht="21" customHeight="1" x14ac:dyDescent="0.15">
      <c r="B22" s="26" t="s">
        <v>23</v>
      </c>
      <c r="C22" s="27"/>
      <c r="D22" s="17"/>
      <c r="E22" s="7" t="s">
        <v>5</v>
      </c>
      <c r="F22" s="13" t="s">
        <v>3</v>
      </c>
      <c r="G22" s="8">
        <v>4</v>
      </c>
      <c r="H22" s="11" t="s">
        <v>6</v>
      </c>
      <c r="I22" s="18" t="s">
        <v>3</v>
      </c>
      <c r="J22" s="6">
        <v>3</v>
      </c>
      <c r="K22" s="12" t="s">
        <v>7</v>
      </c>
      <c r="L22" s="14" t="s">
        <v>4</v>
      </c>
      <c r="M22" s="17">
        <f t="shared" si="0"/>
        <v>0</v>
      </c>
      <c r="N22" s="4" t="s">
        <v>5</v>
      </c>
    </row>
    <row r="23" spans="2:22" ht="21" customHeight="1" x14ac:dyDescent="0.15">
      <c r="B23" s="26" t="s">
        <v>24</v>
      </c>
      <c r="C23" s="27"/>
      <c r="D23" s="17"/>
      <c r="E23" s="7" t="s">
        <v>5</v>
      </c>
      <c r="F23" s="13" t="s">
        <v>3</v>
      </c>
      <c r="G23" s="8">
        <v>4</v>
      </c>
      <c r="H23" s="11" t="s">
        <v>6</v>
      </c>
      <c r="I23" s="18" t="s">
        <v>3</v>
      </c>
      <c r="J23" s="6">
        <v>3</v>
      </c>
      <c r="K23" s="12" t="s">
        <v>7</v>
      </c>
      <c r="L23" s="14" t="s">
        <v>4</v>
      </c>
      <c r="M23" s="17">
        <f t="shared" si="0"/>
        <v>0</v>
      </c>
      <c r="N23" s="4" t="s">
        <v>5</v>
      </c>
    </row>
    <row r="24" spans="2:22" ht="21" customHeight="1" x14ac:dyDescent="0.15">
      <c r="B24" s="26" t="s">
        <v>26</v>
      </c>
      <c r="C24" s="27"/>
      <c r="D24" s="17"/>
      <c r="E24" s="7" t="s">
        <v>5</v>
      </c>
      <c r="F24" s="13" t="s">
        <v>3</v>
      </c>
      <c r="G24" s="8">
        <v>1</v>
      </c>
      <c r="H24" s="11" t="s">
        <v>6</v>
      </c>
      <c r="I24" s="18" t="s">
        <v>3</v>
      </c>
      <c r="J24" s="6">
        <v>3</v>
      </c>
      <c r="K24" s="12" t="s">
        <v>7</v>
      </c>
      <c r="L24" s="14" t="s">
        <v>4</v>
      </c>
      <c r="M24" s="17">
        <f t="shared" si="0"/>
        <v>0</v>
      </c>
      <c r="N24" s="4" t="s">
        <v>5</v>
      </c>
    </row>
    <row r="25" spans="2:22" ht="21" customHeight="1" x14ac:dyDescent="0.15">
      <c r="B25" s="26" t="s">
        <v>27</v>
      </c>
      <c r="C25" s="27"/>
      <c r="D25" s="17"/>
      <c r="E25" s="7" t="s">
        <v>5</v>
      </c>
      <c r="F25" s="13" t="s">
        <v>3</v>
      </c>
      <c r="G25" s="8">
        <v>1</v>
      </c>
      <c r="H25" s="11" t="s">
        <v>6</v>
      </c>
      <c r="I25" s="18" t="s">
        <v>3</v>
      </c>
      <c r="J25" s="6">
        <v>3</v>
      </c>
      <c r="K25" s="12" t="s">
        <v>7</v>
      </c>
      <c r="L25" s="14" t="s">
        <v>4</v>
      </c>
      <c r="M25" s="17">
        <f t="shared" si="0"/>
        <v>0</v>
      </c>
      <c r="N25" s="4" t="s">
        <v>5</v>
      </c>
    </row>
    <row r="26" spans="2:22" ht="31.5" customHeight="1" x14ac:dyDescent="0.15">
      <c r="B26" s="26" t="s">
        <v>29</v>
      </c>
      <c r="C26" s="27"/>
      <c r="D26" s="17"/>
      <c r="E26" s="7" t="s">
        <v>5</v>
      </c>
      <c r="F26" s="13" t="s">
        <v>3</v>
      </c>
      <c r="G26" s="8">
        <v>4</v>
      </c>
      <c r="H26" s="11" t="s">
        <v>6</v>
      </c>
      <c r="I26" s="18" t="s">
        <v>3</v>
      </c>
      <c r="J26" s="6">
        <v>2</v>
      </c>
      <c r="K26" s="12" t="s">
        <v>7</v>
      </c>
      <c r="L26" s="14" t="s">
        <v>4</v>
      </c>
      <c r="M26" s="17">
        <f t="shared" si="0"/>
        <v>0</v>
      </c>
      <c r="N26" s="4" t="s">
        <v>5</v>
      </c>
    </row>
    <row r="27" spans="2:22" ht="31.5" customHeight="1" x14ac:dyDescent="0.15">
      <c r="B27" s="26" t="s">
        <v>30</v>
      </c>
      <c r="C27" s="27"/>
      <c r="D27" s="17"/>
      <c r="E27" s="7" t="s">
        <v>5</v>
      </c>
      <c r="F27" s="13" t="s">
        <v>3</v>
      </c>
      <c r="G27" s="8">
        <v>4</v>
      </c>
      <c r="H27" s="11" t="s">
        <v>6</v>
      </c>
      <c r="I27" s="18" t="s">
        <v>3</v>
      </c>
      <c r="J27" s="6">
        <v>3</v>
      </c>
      <c r="K27" s="12" t="s">
        <v>7</v>
      </c>
      <c r="L27" s="14" t="s">
        <v>4</v>
      </c>
      <c r="M27" s="17">
        <f t="shared" si="0"/>
        <v>0</v>
      </c>
      <c r="N27" s="4" t="s">
        <v>5</v>
      </c>
    </row>
    <row r="28" spans="2:22" ht="31.5" customHeight="1" thickBot="1" x14ac:dyDescent="0.2">
      <c r="B28" s="38" t="s">
        <v>39</v>
      </c>
      <c r="C28" s="39"/>
      <c r="D28" s="24"/>
      <c r="E28" s="25" t="s">
        <v>5</v>
      </c>
      <c r="F28" s="20" t="s">
        <v>3</v>
      </c>
      <c r="G28" s="34">
        <v>144</v>
      </c>
      <c r="H28" s="34"/>
      <c r="I28" s="34"/>
      <c r="J28" s="34"/>
      <c r="K28" s="23" t="s">
        <v>10</v>
      </c>
      <c r="L28" s="22" t="s">
        <v>4</v>
      </c>
      <c r="M28" s="19">
        <f>D28*G28</f>
        <v>0</v>
      </c>
      <c r="N28" s="21" t="s">
        <v>5</v>
      </c>
      <c r="U28" s="5"/>
      <c r="V28" s="5"/>
    </row>
    <row r="29" spans="2:22" ht="14.25" thickTop="1" x14ac:dyDescent="0.15">
      <c r="B29" s="28" t="s">
        <v>31</v>
      </c>
      <c r="C29" s="29"/>
      <c r="D29" s="29"/>
      <c r="E29" s="29"/>
      <c r="F29" s="29"/>
      <c r="G29" s="29"/>
      <c r="H29" s="29"/>
      <c r="I29" s="29"/>
      <c r="J29" s="29"/>
      <c r="K29" s="29"/>
      <c r="L29" s="30"/>
      <c r="M29" s="45">
        <f>SUM(M9:M28)</f>
        <v>0</v>
      </c>
      <c r="N29" s="44" t="s">
        <v>5</v>
      </c>
    </row>
    <row r="30" spans="2:22" x14ac:dyDescent="0.15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41"/>
      <c r="N30" s="43"/>
    </row>
    <row r="31" spans="2:22" x14ac:dyDescent="0.15">
      <c r="B31" s="35" t="s">
        <v>32</v>
      </c>
      <c r="C31" s="36"/>
      <c r="D31" s="36"/>
      <c r="E31" s="36"/>
      <c r="F31" s="36"/>
      <c r="G31" s="36"/>
      <c r="H31" s="36"/>
      <c r="I31" s="36"/>
      <c r="J31" s="36"/>
      <c r="K31" s="36"/>
      <c r="L31" s="37"/>
      <c r="M31" s="40">
        <f>ROUNDDOWN(M29*0.1,0)</f>
        <v>0</v>
      </c>
      <c r="N31" s="42" t="s">
        <v>5</v>
      </c>
    </row>
    <row r="32" spans="2:22" x14ac:dyDescent="0.15"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41"/>
      <c r="N32" s="43"/>
    </row>
    <row r="33" spans="2:14" x14ac:dyDescent="0.15">
      <c r="B33" s="35" t="s">
        <v>9</v>
      </c>
      <c r="C33" s="36"/>
      <c r="D33" s="36"/>
      <c r="E33" s="36"/>
      <c r="F33" s="36"/>
      <c r="G33" s="36"/>
      <c r="H33" s="36"/>
      <c r="I33" s="36"/>
      <c r="J33" s="36"/>
      <c r="K33" s="36"/>
      <c r="L33" s="37"/>
      <c r="M33" s="40">
        <f>M29+M31</f>
        <v>0</v>
      </c>
      <c r="N33" s="42" t="s">
        <v>5</v>
      </c>
    </row>
    <row r="34" spans="2:14" x14ac:dyDescent="0.15"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41"/>
      <c r="N34" s="43"/>
    </row>
    <row r="35" spans="2:14" x14ac:dyDescent="0.15">
      <c r="B35" t="s">
        <v>40</v>
      </c>
    </row>
  </sheetData>
  <mergeCells count="38">
    <mergeCell ref="C4:N4"/>
    <mergeCell ref="C5:N5"/>
    <mergeCell ref="C6:N6"/>
    <mergeCell ref="B7:N7"/>
    <mergeCell ref="B8:C8"/>
    <mergeCell ref="I8:K8"/>
    <mergeCell ref="F8:H8"/>
    <mergeCell ref="L8:N8"/>
    <mergeCell ref="M31:M32"/>
    <mergeCell ref="N31:N32"/>
    <mergeCell ref="M33:M34"/>
    <mergeCell ref="N33:N34"/>
    <mergeCell ref="N29:N30"/>
    <mergeCell ref="M29:M30"/>
    <mergeCell ref="B33:L34"/>
    <mergeCell ref="B31:L32"/>
    <mergeCell ref="B25:C25"/>
    <mergeCell ref="B13:C13"/>
    <mergeCell ref="B12:C12"/>
    <mergeCell ref="B20:C20"/>
    <mergeCell ref="B19:C19"/>
    <mergeCell ref="B18:C18"/>
    <mergeCell ref="B17:C17"/>
    <mergeCell ref="B15:C15"/>
    <mergeCell ref="B14:C14"/>
    <mergeCell ref="B21:C21"/>
    <mergeCell ref="B22:C22"/>
    <mergeCell ref="B23:C23"/>
    <mergeCell ref="B28:C28"/>
    <mergeCell ref="B16:C16"/>
    <mergeCell ref="B9:C9"/>
    <mergeCell ref="B24:C24"/>
    <mergeCell ref="B26:C26"/>
    <mergeCell ref="B27:C27"/>
    <mergeCell ref="B29:L30"/>
    <mergeCell ref="B11:C11"/>
    <mergeCell ref="B10:C10"/>
    <mergeCell ref="G28:J2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2026-01-18T23:22:04Z</dcterms:modified>
</cp:coreProperties>
</file>