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88（教）学校教育部指導課\★★自然教室担当\★☆★自然教室_本実施(R8)★☆★\01R8年度分委託入札関係\06中学校冬（八ケ岳）\"/>
    </mc:Choice>
  </mc:AlternateContent>
  <xr:revisionPtr revIDLastSave="0" documentId="13_ncr:1_{41CC8DAC-410E-49EC-AB93-E283A1663974}" xr6:coauthVersionLast="47" xr6:coauthVersionMax="47" xr10:uidLastSave="{00000000-0000-0000-0000-000000000000}"/>
  <bookViews>
    <workbookView xWindow="-120" yWindow="-120" windowWidth="29040" windowHeight="15720" xr2:uid="{00000000-000D-0000-FFFF-FFFF00000000}"/>
  </bookViews>
  <sheets>
    <sheet name="算出内訳書" sheetId="1" r:id="rId1"/>
  </sheets>
  <definedNames>
    <definedName name="_xlnm.Print_Area" localSheetId="0">算出内訳書!$A$1:$AM$25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2" i="1" l="1"/>
  <c r="AE13" i="1"/>
  <c r="AE14" i="1"/>
  <c r="AE15" i="1" l="1"/>
  <c r="AF19" i="1" s="1"/>
  <c r="AE11" i="1" l="1"/>
  <c r="AE10" i="1"/>
  <c r="AE9" i="1"/>
  <c r="AF17" i="1" l="1"/>
  <c r="AF18" i="1"/>
  <c r="AF20" i="1" l="1"/>
  <c r="AF21" i="1" s="1"/>
</calcChain>
</file>

<file path=xl/sharedStrings.xml><?xml version="1.0" encoding="utf-8"?>
<sst xmlns="http://schemas.openxmlformats.org/spreadsheetml/2006/main" count="34" uniqueCount="30">
  <si>
    <t>件名</t>
    <rPh sb="0" eb="2">
      <t>ケンメイメイ</t>
    </rPh>
    <phoneticPr fontId="2"/>
  </si>
  <si>
    <t>履行場所</t>
    <rPh sb="0" eb="2">
      <t>リコウ</t>
    </rPh>
    <rPh sb="2" eb="4">
      <t>バショ</t>
    </rPh>
    <phoneticPr fontId="2"/>
  </si>
  <si>
    <t>履行期間</t>
    <rPh sb="0" eb="2">
      <t>リコウ</t>
    </rPh>
    <rPh sb="2" eb="4">
      <t>キカン</t>
    </rPh>
    <phoneticPr fontId="2"/>
  </si>
  <si>
    <t>名称</t>
    <rPh sb="0" eb="2">
      <t>メイショウ</t>
    </rPh>
    <phoneticPr fontId="2"/>
  </si>
  <si>
    <t>想　定　数　量</t>
    <rPh sb="0" eb="1">
      <t>ソウ</t>
    </rPh>
    <rPh sb="2" eb="3">
      <t>テイ</t>
    </rPh>
    <rPh sb="4" eb="5">
      <t>カズ</t>
    </rPh>
    <rPh sb="6" eb="7">
      <t>リョウ</t>
    </rPh>
    <phoneticPr fontId="2"/>
  </si>
  <si>
    <t>単　位</t>
    <rPh sb="0" eb="1">
      <t>タン</t>
    </rPh>
    <rPh sb="2" eb="3">
      <t>クライ</t>
    </rPh>
    <phoneticPr fontId="2"/>
  </si>
  <si>
    <t>単価（円）</t>
    <rPh sb="0" eb="1">
      <t>タン</t>
    </rPh>
    <rPh sb="1" eb="2">
      <t>アタイ</t>
    </rPh>
    <rPh sb="3" eb="4">
      <t>エン</t>
    </rPh>
    <phoneticPr fontId="2"/>
  </si>
  <si>
    <t>金　額（円）</t>
    <rPh sb="0" eb="1">
      <t>キン</t>
    </rPh>
    <rPh sb="2" eb="3">
      <t>ガク</t>
    </rPh>
    <rPh sb="4" eb="5">
      <t>エン</t>
    </rPh>
    <phoneticPr fontId="2"/>
  </si>
  <si>
    <t>台</t>
    <rPh sb="0" eb="1">
      <t>ダイ</t>
    </rPh>
    <phoneticPr fontId="2"/>
  </si>
  <si>
    <t>人</t>
    <rPh sb="0" eb="1">
      <t>ニン</t>
    </rPh>
    <phoneticPr fontId="2"/>
  </si>
  <si>
    <t>個人賠償責任保険</t>
    <rPh sb="0" eb="2">
      <t>コジン</t>
    </rPh>
    <rPh sb="2" eb="4">
      <t>バイショウ</t>
    </rPh>
    <rPh sb="4" eb="6">
      <t>セキニン</t>
    </rPh>
    <rPh sb="6" eb="8">
      <t>ホケン</t>
    </rPh>
    <phoneticPr fontId="2"/>
  </si>
  <si>
    <t>小計（税抜）</t>
    <rPh sb="0" eb="2">
      <t>ショウケイ</t>
    </rPh>
    <rPh sb="3" eb="4">
      <t>ゼイ</t>
    </rPh>
    <rPh sb="4" eb="5">
      <t>ヌ</t>
    </rPh>
    <phoneticPr fontId="2"/>
  </si>
  <si>
    <t>　うち課税対象額</t>
    <rPh sb="3" eb="8">
      <t>カゼイタイショウガク</t>
    </rPh>
    <phoneticPr fontId="2"/>
  </si>
  <si>
    <t>　うち非課税対象額</t>
    <rPh sb="3" eb="6">
      <t>ヒカゼイ</t>
    </rPh>
    <rPh sb="6" eb="8">
      <t>タイショウ</t>
    </rPh>
    <rPh sb="8" eb="9">
      <t>ガク</t>
    </rPh>
    <phoneticPr fontId="2"/>
  </si>
  <si>
    <t>消費税相当額</t>
    <rPh sb="0" eb="3">
      <t>ショウヒゼイ</t>
    </rPh>
    <rPh sb="3" eb="5">
      <t>ソウトウ</t>
    </rPh>
    <rPh sb="5" eb="6">
      <t>ガク</t>
    </rPh>
    <phoneticPr fontId="2"/>
  </si>
  <si>
    <t>合計</t>
    <rPh sb="0" eb="2">
      <t>ゴウケイ</t>
    </rPh>
    <phoneticPr fontId="2"/>
  </si>
  <si>
    <t>※参加人数の増減により、輸送用バス及び個人賠償責任保険の増減あり。</t>
    <rPh sb="1" eb="3">
      <t>サンカ</t>
    </rPh>
    <rPh sb="3" eb="5">
      <t>ニンズウ</t>
    </rPh>
    <rPh sb="6" eb="8">
      <t>ゾウゲン</t>
    </rPh>
    <rPh sb="12" eb="15">
      <t>ユソウヨウ</t>
    </rPh>
    <rPh sb="17" eb="18">
      <t>オヨ</t>
    </rPh>
    <rPh sb="19" eb="21">
      <t>コジン</t>
    </rPh>
    <rPh sb="21" eb="23">
      <t>バイショウ</t>
    </rPh>
    <rPh sb="23" eb="25">
      <t>セキニン</t>
    </rPh>
    <rPh sb="25" eb="27">
      <t>ホケン</t>
    </rPh>
    <phoneticPr fontId="2"/>
  </si>
  <si>
    <t>※輸送用バスの単価には仕様書にある調整等に係る一切の経費を含めたものとする。</t>
    <rPh sb="1" eb="4">
      <t>ユソウヨウ</t>
    </rPh>
    <rPh sb="7" eb="9">
      <t>タンカ</t>
    </rPh>
    <rPh sb="11" eb="14">
      <t>シヨウショ</t>
    </rPh>
    <rPh sb="17" eb="19">
      <t>チョウセイ</t>
    </rPh>
    <rPh sb="19" eb="20">
      <t>トウ</t>
    </rPh>
    <rPh sb="21" eb="22">
      <t>カカ</t>
    </rPh>
    <rPh sb="23" eb="25">
      <t>イッサイ</t>
    </rPh>
    <rPh sb="26" eb="28">
      <t>ケイヒ</t>
    </rPh>
    <rPh sb="29" eb="30">
      <t>フク</t>
    </rPh>
    <phoneticPr fontId="2"/>
  </si>
  <si>
    <t>※個人賠償責任保険は非課税となります。</t>
    <rPh sb="1" eb="7">
      <t>コジンバイショウセキニン</t>
    </rPh>
    <rPh sb="7" eb="9">
      <t>ホケン</t>
    </rPh>
    <rPh sb="10" eb="13">
      <t>ヒカゼイ</t>
    </rPh>
    <phoneticPr fontId="2"/>
  </si>
  <si>
    <t>令和８年度川崎市立中学校冬季自然教室運営委託</t>
    <phoneticPr fontId="2"/>
  </si>
  <si>
    <t>各実施校及び川崎市八ケ岳少年自然の家　他</t>
    <rPh sb="0" eb="1">
      <t>カク</t>
    </rPh>
    <rPh sb="1" eb="4">
      <t>ジッシコウ</t>
    </rPh>
    <rPh sb="4" eb="5">
      <t>オヨ</t>
    </rPh>
    <rPh sb="6" eb="9">
      <t>カワサキシ</t>
    </rPh>
    <rPh sb="9" eb="10">
      <t>ヤツガタ</t>
    </rPh>
    <rPh sb="11" eb="16">
      <t>ショウネンシゼン</t>
    </rPh>
    <rPh sb="17" eb="18">
      <t>イエ</t>
    </rPh>
    <rPh sb="19" eb="20">
      <t>ホカ</t>
    </rPh>
    <phoneticPr fontId="2"/>
  </si>
  <si>
    <t>令和８年４月１日から令和９年３月３１日まで</t>
    <rPh sb="0" eb="2">
      <t>レイワ</t>
    </rPh>
    <rPh sb="3" eb="4">
      <t>ネン</t>
    </rPh>
    <rPh sb="5" eb="6">
      <t>ガツ</t>
    </rPh>
    <rPh sb="7" eb="8">
      <t>ニチ</t>
    </rPh>
    <rPh sb="10" eb="12">
      <t>レイワ</t>
    </rPh>
    <rPh sb="13" eb="14">
      <t>ネン</t>
    </rPh>
    <rPh sb="15" eb="16">
      <t>ガツ</t>
    </rPh>
    <rPh sb="18" eb="19">
      <t>ニチ</t>
    </rPh>
    <phoneticPr fontId="2"/>
  </si>
  <si>
    <t>食事代（朝食相当額）</t>
    <rPh sb="0" eb="3">
      <t>ショクジダイ</t>
    </rPh>
    <rPh sb="4" eb="6">
      <t>チョウショク</t>
    </rPh>
    <rPh sb="6" eb="8">
      <t>ソウトウ</t>
    </rPh>
    <rPh sb="8" eb="9">
      <t>ガク</t>
    </rPh>
    <phoneticPr fontId="2"/>
  </si>
  <si>
    <t>食事代（昼食相当額）</t>
    <rPh sb="0" eb="3">
      <t>ショクジダイ</t>
    </rPh>
    <rPh sb="4" eb="6">
      <t>チュウショク</t>
    </rPh>
    <rPh sb="6" eb="8">
      <t>ソウトウ</t>
    </rPh>
    <rPh sb="8" eb="9">
      <t>ガク</t>
    </rPh>
    <phoneticPr fontId="2"/>
  </si>
  <si>
    <t>食事代（夕食相当額）</t>
    <rPh sb="0" eb="3">
      <t>ショクジダイ</t>
    </rPh>
    <rPh sb="4" eb="6">
      <t>ユウショク</t>
    </rPh>
    <rPh sb="6" eb="9">
      <t>ソウトウガク</t>
    </rPh>
    <phoneticPr fontId="2"/>
  </si>
  <si>
    <t>食</t>
    <rPh sb="0" eb="1">
      <t>ショク</t>
    </rPh>
    <phoneticPr fontId="2"/>
  </si>
  <si>
    <t>輸送用バス（実地踏査用）
（谷保駅～八ケ岳少年自然の家　他）</t>
    <rPh sb="0" eb="3">
      <t>ユソウヨウ</t>
    </rPh>
    <rPh sb="6" eb="10">
      <t>ジッチトウサ</t>
    </rPh>
    <rPh sb="10" eb="11">
      <t>ヨウ</t>
    </rPh>
    <rPh sb="14" eb="17">
      <t>ヤホエキ</t>
    </rPh>
    <rPh sb="18" eb="19">
      <t>ヤツガタ</t>
    </rPh>
    <rPh sb="20" eb="25">
      <t>ショウネンシゼン</t>
    </rPh>
    <rPh sb="26" eb="27">
      <t>イエ</t>
    </rPh>
    <rPh sb="28" eb="29">
      <t>ホカ</t>
    </rPh>
    <phoneticPr fontId="2"/>
  </si>
  <si>
    <t>輸送用バス（各中学校用）
（各実施校～八ケ岳少年自然の家　他）</t>
    <rPh sb="0" eb="3">
      <t>ユソウヨウ</t>
    </rPh>
    <rPh sb="6" eb="11">
      <t>カクチュウガッコウヨウ</t>
    </rPh>
    <rPh sb="14" eb="17">
      <t>カクジッシ</t>
    </rPh>
    <rPh sb="17" eb="18">
      <t>コウ</t>
    </rPh>
    <rPh sb="19" eb="20">
      <t>ヤツガタ</t>
    </rPh>
    <rPh sb="21" eb="26">
      <t>ショウネンシゼン</t>
    </rPh>
    <rPh sb="27" eb="28">
      <t>イエ</t>
    </rPh>
    <rPh sb="29" eb="30">
      <t>ホカ</t>
    </rPh>
    <phoneticPr fontId="2"/>
  </si>
  <si>
    <t>リフト付きバス（各中学校用）
（各実施校～八ケ岳少年自然の家　他）</t>
    <rPh sb="3" eb="4">
      <t>ツ</t>
    </rPh>
    <rPh sb="8" eb="9">
      <t>カク</t>
    </rPh>
    <rPh sb="9" eb="13">
      <t>チュウガッコウヨウ</t>
    </rPh>
    <rPh sb="16" eb="19">
      <t>カクジッシ</t>
    </rPh>
    <rPh sb="19" eb="20">
      <t>コウ</t>
    </rPh>
    <rPh sb="21" eb="22">
      <t>ヤツガタ</t>
    </rPh>
    <rPh sb="23" eb="28">
      <t>ショウネンシゼン</t>
    </rPh>
    <rPh sb="29" eb="30">
      <t>イエ</t>
    </rPh>
    <rPh sb="31" eb="32">
      <t>ホカ</t>
    </rPh>
    <phoneticPr fontId="2"/>
  </si>
  <si>
    <t>算　出　内　訳　書</t>
    <rPh sb="0" eb="1">
      <t>サン</t>
    </rPh>
    <rPh sb="2" eb="3">
      <t>デ</t>
    </rPh>
    <rPh sb="4" eb="5">
      <t>ナイ</t>
    </rPh>
    <rPh sb="6" eb="7">
      <t>ワケ</t>
    </rPh>
    <rPh sb="8" eb="9">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</si>
</sst>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7" x14ac:knownFonts="1">
    <font>
      <sz val="11"/>
      <color theme="1"/>
      <name val="游ゴシック"/>
      <family val="2"/>
      <scheme val="minor"/>
    </font>
    <font>
      <sz val="11"/>
      <color theme="1"/>
      <name val="ＭＳ Ｐゴシック"/>
      <family val="3"/>
      <charset val="128"/>
    </font>
    <font>
      <sz val="6"/>
      <name val="游ゴシック"/>
      <family val="3"/>
      <charset val="128"/>
      <scheme val="minor"/>
    </font>
    <font>
      <b/>
      <sz val="22"/>
      <color theme="1"/>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
    <xf numFmtId="0" fontId="0" fillId="0" borderId="0"/>
  </cellStyleXfs>
  <cellXfs count="73">
    <xf numFmtId="0" fontId="0" fillId="0" borderId="0" xfId="0"/>
    <xf numFmtId="0" fontId="1" fillId="0" borderId="0" xfId="0" applyFont="1"/>
    <xf numFmtId="0" fontId="1" fillId="0" borderId="0" xfId="0" applyFont="1" applyAlignment="1">
      <alignment vertical="center"/>
    </xf>
    <xf numFmtId="0" fontId="5" fillId="0" borderId="12" xfId="0" applyFont="1" applyBorder="1" applyAlignment="1">
      <alignment vertical="center"/>
    </xf>
    <xf numFmtId="0" fontId="1" fillId="0" borderId="14" xfId="0" applyFont="1" applyBorder="1" applyAlignment="1">
      <alignment vertical="center" shrinkToFit="1"/>
    </xf>
    <xf numFmtId="0" fontId="1" fillId="0" borderId="14" xfId="0" applyFont="1" applyBorder="1" applyAlignment="1">
      <alignment horizontal="center" vertical="center" shrinkToFit="1"/>
    </xf>
    <xf numFmtId="0" fontId="1" fillId="0" borderId="14" xfId="0" applyFont="1" applyBorder="1" applyAlignment="1">
      <alignment vertical="center"/>
    </xf>
    <xf numFmtId="176" fontId="1" fillId="0" borderId="0" xfId="0" applyNumberFormat="1" applyFont="1"/>
    <xf numFmtId="0" fontId="1" fillId="0" borderId="16" xfId="0" applyFont="1" applyBorder="1" applyAlignment="1">
      <alignment horizontal="center" vertical="center"/>
    </xf>
    <xf numFmtId="176" fontId="5" fillId="0" borderId="16" xfId="0" applyNumberFormat="1" applyFont="1" applyBorder="1" applyAlignment="1">
      <alignment horizontal="right" vertical="center"/>
    </xf>
    <xf numFmtId="0" fontId="5" fillId="0" borderId="16" xfId="0" applyFont="1" applyBorder="1" applyAlignment="1">
      <alignment horizontal="center" vertical="center"/>
    </xf>
    <xf numFmtId="0" fontId="1" fillId="0" borderId="16" xfId="0" applyFont="1" applyBorder="1" applyAlignment="1">
      <alignment horizontal="right" vertical="center"/>
    </xf>
    <xf numFmtId="0" fontId="5" fillId="0" borderId="11" xfId="0" applyFont="1" applyBorder="1" applyAlignment="1">
      <alignment horizontal="left" vertical="center"/>
    </xf>
    <xf numFmtId="0" fontId="5" fillId="0" borderId="26" xfId="0" applyFont="1" applyBorder="1" applyAlignment="1">
      <alignment horizontal="left" vertical="center"/>
    </xf>
    <xf numFmtId="0" fontId="5" fillId="0" borderId="16" xfId="0" applyFont="1" applyBorder="1" applyAlignment="1">
      <alignment horizontal="left" vertical="center"/>
    </xf>
    <xf numFmtId="0" fontId="5" fillId="0" borderId="14" xfId="0" applyFont="1" applyBorder="1" applyAlignment="1">
      <alignment horizontal="left" vertical="center"/>
    </xf>
    <xf numFmtId="176" fontId="5" fillId="0" borderId="27" xfId="0" applyNumberFormat="1" applyFont="1" applyBorder="1" applyAlignment="1">
      <alignment horizontal="right" vertical="center"/>
    </xf>
    <xf numFmtId="176" fontId="5" fillId="0" borderId="28" xfId="0" applyNumberFormat="1" applyFont="1" applyBorder="1" applyAlignment="1">
      <alignment horizontal="righ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176" fontId="5" fillId="0" borderId="32" xfId="0" applyNumberFormat="1" applyFont="1" applyBorder="1" applyAlignment="1">
      <alignment horizontal="right" vertical="center"/>
    </xf>
    <xf numFmtId="176" fontId="5" fillId="0" borderId="33" xfId="0" applyNumberFormat="1" applyFont="1" applyBorder="1" applyAlignment="1">
      <alignment horizontal="righ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17" xfId="0" applyFont="1" applyBorder="1" applyAlignment="1">
      <alignment horizontal="left" vertical="center"/>
    </xf>
    <xf numFmtId="176" fontId="5" fillId="0" borderId="18" xfId="0" applyNumberFormat="1" applyFont="1" applyBorder="1" applyAlignment="1">
      <alignment horizontal="right" vertical="center"/>
    </xf>
    <xf numFmtId="176" fontId="5" fillId="0" borderId="19" xfId="0" applyNumberFormat="1" applyFont="1" applyBorder="1" applyAlignment="1">
      <alignment horizontal="right" vertical="center"/>
    </xf>
    <xf numFmtId="0" fontId="5" fillId="0" borderId="20" xfId="0" applyFont="1" applyBorder="1" applyAlignment="1">
      <alignment horizontal="left" vertical="center"/>
    </xf>
    <xf numFmtId="0" fontId="5" fillId="0" borderId="11" xfId="0" applyFont="1" applyBorder="1" applyAlignment="1">
      <alignment horizontal="left" vertical="center"/>
    </xf>
    <xf numFmtId="176" fontId="5" fillId="0" borderId="11" xfId="0" applyNumberFormat="1" applyFont="1" applyBorder="1" applyAlignment="1">
      <alignment horizontal="right" vertical="center"/>
    </xf>
    <xf numFmtId="176" fontId="5" fillId="0" borderId="21" xfId="0" applyNumberFormat="1" applyFont="1" applyBorder="1" applyAlignment="1">
      <alignment horizontal="right" vertical="center"/>
    </xf>
    <xf numFmtId="0" fontId="5" fillId="0" borderId="22" xfId="0" applyFont="1" applyBorder="1" applyAlignment="1">
      <alignment horizontal="left" vertical="center"/>
    </xf>
    <xf numFmtId="0" fontId="5" fillId="0" borderId="10" xfId="0" applyFont="1" applyBorder="1" applyAlignment="1">
      <alignment horizontal="left" vertical="center"/>
    </xf>
    <xf numFmtId="0" fontId="5" fillId="0" borderId="23" xfId="0" applyFont="1" applyBorder="1" applyAlignment="1">
      <alignment horizontal="left" vertical="center"/>
    </xf>
    <xf numFmtId="176" fontId="5" fillId="0" borderId="24" xfId="0" applyNumberFormat="1" applyFont="1" applyBorder="1" applyAlignment="1">
      <alignment horizontal="right" vertical="center"/>
    </xf>
    <xf numFmtId="176" fontId="5" fillId="0" borderId="25" xfId="0" applyNumberFormat="1" applyFont="1" applyBorder="1" applyAlignment="1">
      <alignment horizontal="right"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shrinkToFit="1"/>
    </xf>
    <xf numFmtId="176" fontId="5" fillId="2" borderId="11" xfId="0" applyNumberFormat="1" applyFont="1" applyFill="1" applyBorder="1" applyAlignment="1">
      <alignment horizontal="righ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177" fontId="5" fillId="0" borderId="15"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14" xfId="0" applyNumberFormat="1" applyFont="1" applyBorder="1" applyAlignment="1">
      <alignment horizontal="right" vertical="center"/>
    </xf>
    <xf numFmtId="0" fontId="6" fillId="0" borderId="11" xfId="0" applyFont="1" applyBorder="1" applyAlignment="1">
      <alignment horizontal="center" vertical="center" wrapText="1" shrinkToFit="1"/>
    </xf>
    <xf numFmtId="176" fontId="5" fillId="2" borderId="13" xfId="0" applyNumberFormat="1" applyFont="1" applyFill="1" applyBorder="1" applyAlignment="1">
      <alignment horizontal="right" vertical="center"/>
    </xf>
    <xf numFmtId="176" fontId="5" fillId="2" borderId="5" xfId="0" applyNumberFormat="1" applyFont="1" applyFill="1" applyBorder="1" applyAlignment="1">
      <alignment horizontal="right" vertical="center"/>
    </xf>
    <xf numFmtId="176" fontId="5" fillId="2" borderId="12" xfId="0" applyNumberFormat="1" applyFont="1" applyFill="1" applyBorder="1" applyAlignment="1">
      <alignment horizontal="right"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5" fillId="0" borderId="1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2" xfId="0" applyFont="1" applyBorder="1" applyAlignment="1">
      <alignment horizontal="center" vertical="center" shrinkToFi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S25"/>
  <sheetViews>
    <sheetView tabSelected="1" view="pageBreakPreview" topLeftCell="A3" zoomScaleNormal="100" zoomScaleSheetLayoutView="100" workbookViewId="0">
      <selection activeCell="Y15" sqref="Y15:AD15"/>
    </sheetView>
  </sheetViews>
  <sheetFormatPr defaultColWidth="2.25" defaultRowHeight="13.5" x14ac:dyDescent="0.15"/>
  <cols>
    <col min="1" max="13" width="2.25" style="1"/>
    <col min="14" max="14" width="4.875" style="1" customWidth="1"/>
    <col min="15" max="15" width="6.75" style="1" customWidth="1"/>
    <col min="16" max="16" width="2.25" style="1" hidden="1" customWidth="1"/>
    <col min="17" max="17" width="10.125" style="1" customWidth="1"/>
    <col min="18" max="21" width="2.25" style="1"/>
    <col min="22" max="22" width="1.5" style="1" customWidth="1"/>
    <col min="23" max="23" width="2.25" style="1"/>
    <col min="24" max="24" width="0.5" style="1" customWidth="1"/>
    <col min="25" max="25" width="1.75" style="1" customWidth="1"/>
    <col min="26" max="26" width="1.375" style="1" customWidth="1"/>
    <col min="27" max="27" width="2.25" style="1"/>
    <col min="28" max="28" width="3" style="1" customWidth="1"/>
    <col min="29" max="29" width="2.25" style="1"/>
    <col min="30" max="30" width="0.375" style="1" customWidth="1"/>
    <col min="31" max="31" width="1.25" style="1" hidden="1" customWidth="1"/>
    <col min="32" max="33" width="2.25" style="1" customWidth="1"/>
    <col min="34" max="34" width="2.25" style="1"/>
    <col min="35" max="35" width="0.875" style="1" customWidth="1"/>
    <col min="36" max="37" width="2.25" style="1"/>
    <col min="38" max="38" width="0.75" style="1" customWidth="1"/>
    <col min="39" max="39" width="2.875" style="1" customWidth="1"/>
    <col min="40" max="40" width="15.125" style="1" bestFit="1" customWidth="1"/>
    <col min="41" max="43" width="2.25" style="1"/>
    <col min="44" max="44" width="11" style="1" bestFit="1" customWidth="1"/>
    <col min="45" max="45" width="9.125" style="1" bestFit="1" customWidth="1"/>
    <col min="46" max="51" width="2.25" style="1"/>
    <col min="52" max="52" width="5.125" style="1" bestFit="1" customWidth="1"/>
    <col min="53" max="16384" width="2.25" style="1"/>
  </cols>
  <sheetData>
    <row r="1" spans="2:44" ht="9" customHeight="1" x14ac:dyDescent="0.15"/>
    <row r="2" spans="2:44" ht="25.5" x14ac:dyDescent="0.15">
      <c r="B2" s="62" t="s">
        <v>29</v>
      </c>
      <c r="C2" s="62"/>
      <c r="D2" s="62"/>
      <c r="E2" s="62"/>
      <c r="F2" s="62"/>
      <c r="G2" s="62"/>
      <c r="H2" s="62"/>
      <c r="I2" s="62"/>
      <c r="J2" s="62"/>
      <c r="K2" s="62"/>
      <c r="L2" s="62"/>
      <c r="M2" s="62"/>
      <c r="N2" s="62"/>
      <c r="O2" s="62"/>
      <c r="P2" s="2"/>
      <c r="Q2" s="2"/>
      <c r="R2" s="2"/>
      <c r="S2" s="2"/>
      <c r="T2" s="2"/>
      <c r="U2" s="2"/>
      <c r="V2" s="2"/>
    </row>
    <row r="3" spans="2:44" ht="14.25" thickBot="1" x14ac:dyDescent="0.2"/>
    <row r="4" spans="2:44" ht="30" customHeight="1" x14ac:dyDescent="0.15">
      <c r="B4" s="63" t="s">
        <v>0</v>
      </c>
      <c r="C4" s="64"/>
      <c r="D4" s="64"/>
      <c r="E4" s="64"/>
      <c r="F4" s="64"/>
      <c r="G4" s="64"/>
      <c r="H4" s="64"/>
      <c r="I4" s="64"/>
      <c r="J4" s="64"/>
      <c r="K4" s="65"/>
      <c r="L4" s="66" t="s">
        <v>19</v>
      </c>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7"/>
    </row>
    <row r="5" spans="2:44" ht="30" customHeight="1" x14ac:dyDescent="0.15">
      <c r="B5" s="68" t="s">
        <v>1</v>
      </c>
      <c r="C5" s="69"/>
      <c r="D5" s="69"/>
      <c r="E5" s="69"/>
      <c r="F5" s="69"/>
      <c r="G5" s="69"/>
      <c r="H5" s="69"/>
      <c r="I5" s="69"/>
      <c r="J5" s="69"/>
      <c r="K5" s="70"/>
      <c r="L5" s="71" t="s">
        <v>20</v>
      </c>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2"/>
    </row>
    <row r="6" spans="2:44" ht="30" customHeight="1" thickBot="1" x14ac:dyDescent="0.2">
      <c r="B6" s="53" t="s">
        <v>2</v>
      </c>
      <c r="C6" s="54"/>
      <c r="D6" s="54"/>
      <c r="E6" s="54"/>
      <c r="F6" s="54"/>
      <c r="G6" s="54"/>
      <c r="H6" s="54"/>
      <c r="I6" s="54"/>
      <c r="J6" s="54"/>
      <c r="K6" s="55"/>
      <c r="L6" s="56" t="s">
        <v>21</v>
      </c>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7"/>
    </row>
    <row r="7" spans="2:44" ht="30" customHeight="1" x14ac:dyDescent="0.15">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row>
    <row r="8" spans="2:44" ht="42.75" customHeight="1" x14ac:dyDescent="0.15">
      <c r="B8" s="37"/>
      <c r="C8" s="37"/>
      <c r="D8" s="37" t="s">
        <v>3</v>
      </c>
      <c r="E8" s="37"/>
      <c r="F8" s="37"/>
      <c r="G8" s="37"/>
      <c r="H8" s="37"/>
      <c r="I8" s="37"/>
      <c r="J8" s="37"/>
      <c r="K8" s="37"/>
      <c r="L8" s="37"/>
      <c r="M8" s="37"/>
      <c r="N8" s="37"/>
      <c r="O8" s="37"/>
      <c r="P8" s="3"/>
      <c r="Q8" s="50" t="s">
        <v>4</v>
      </c>
      <c r="R8" s="51"/>
      <c r="S8" s="51"/>
      <c r="T8" s="52"/>
      <c r="U8" s="50" t="s">
        <v>5</v>
      </c>
      <c r="V8" s="51"/>
      <c r="W8" s="51"/>
      <c r="X8" s="52"/>
      <c r="Y8" s="59" t="s">
        <v>6</v>
      </c>
      <c r="Z8" s="60"/>
      <c r="AA8" s="60"/>
      <c r="AB8" s="60"/>
      <c r="AC8" s="60"/>
      <c r="AD8" s="61"/>
      <c r="AE8" s="37" t="s">
        <v>7</v>
      </c>
      <c r="AF8" s="37"/>
      <c r="AG8" s="37"/>
      <c r="AH8" s="37"/>
      <c r="AI8" s="37"/>
      <c r="AJ8" s="37"/>
      <c r="AK8" s="37"/>
      <c r="AL8" s="37"/>
      <c r="AM8" s="37"/>
    </row>
    <row r="9" spans="2:44" ht="42.75" customHeight="1" x14ac:dyDescent="0.15">
      <c r="B9" s="37"/>
      <c r="C9" s="37"/>
      <c r="D9" s="46" t="s">
        <v>27</v>
      </c>
      <c r="E9" s="46"/>
      <c r="F9" s="46"/>
      <c r="G9" s="46"/>
      <c r="H9" s="46"/>
      <c r="I9" s="46"/>
      <c r="J9" s="46"/>
      <c r="K9" s="46"/>
      <c r="L9" s="46"/>
      <c r="M9" s="46"/>
      <c r="N9" s="46"/>
      <c r="O9" s="46"/>
      <c r="P9" s="4"/>
      <c r="Q9" s="39">
        <v>56</v>
      </c>
      <c r="R9" s="39"/>
      <c r="S9" s="39"/>
      <c r="T9" s="39"/>
      <c r="U9" s="40" t="s">
        <v>8</v>
      </c>
      <c r="V9" s="41"/>
      <c r="W9" s="41"/>
      <c r="X9" s="42"/>
      <c r="Y9" s="43"/>
      <c r="Z9" s="44"/>
      <c r="AA9" s="44"/>
      <c r="AB9" s="44"/>
      <c r="AC9" s="44"/>
      <c r="AD9" s="45"/>
      <c r="AE9" s="30">
        <f>Q9*Y9</f>
        <v>0</v>
      </c>
      <c r="AF9" s="30"/>
      <c r="AG9" s="30"/>
      <c r="AH9" s="30"/>
      <c r="AI9" s="30"/>
      <c r="AJ9" s="30"/>
      <c r="AK9" s="30"/>
      <c r="AL9" s="30"/>
      <c r="AM9" s="30"/>
    </row>
    <row r="10" spans="2:44" ht="42.75" customHeight="1" x14ac:dyDescent="0.15">
      <c r="B10" s="37"/>
      <c r="C10" s="37"/>
      <c r="D10" s="46" t="s">
        <v>28</v>
      </c>
      <c r="E10" s="46"/>
      <c r="F10" s="46"/>
      <c r="G10" s="46"/>
      <c r="H10" s="46"/>
      <c r="I10" s="46"/>
      <c r="J10" s="46"/>
      <c r="K10" s="46"/>
      <c r="L10" s="46"/>
      <c r="M10" s="46"/>
      <c r="N10" s="46"/>
      <c r="O10" s="46"/>
      <c r="P10" s="4"/>
      <c r="Q10" s="39">
        <v>1</v>
      </c>
      <c r="R10" s="39"/>
      <c r="S10" s="39"/>
      <c r="T10" s="39"/>
      <c r="U10" s="40" t="s">
        <v>8</v>
      </c>
      <c r="V10" s="41"/>
      <c r="W10" s="41"/>
      <c r="X10" s="42"/>
      <c r="Y10" s="43"/>
      <c r="Z10" s="44"/>
      <c r="AA10" s="44"/>
      <c r="AB10" s="44"/>
      <c r="AC10" s="44"/>
      <c r="AD10" s="45"/>
      <c r="AE10" s="30">
        <f>Q10*Y10</f>
        <v>0</v>
      </c>
      <c r="AF10" s="30"/>
      <c r="AG10" s="30"/>
      <c r="AH10" s="30"/>
      <c r="AI10" s="30"/>
      <c r="AJ10" s="30"/>
      <c r="AK10" s="30"/>
      <c r="AL10" s="30"/>
      <c r="AM10" s="30"/>
    </row>
    <row r="11" spans="2:44" ht="42.75" customHeight="1" x14ac:dyDescent="0.15">
      <c r="B11" s="37"/>
      <c r="C11" s="37"/>
      <c r="D11" s="46" t="s">
        <v>26</v>
      </c>
      <c r="E11" s="46"/>
      <c r="F11" s="46"/>
      <c r="G11" s="46"/>
      <c r="H11" s="46"/>
      <c r="I11" s="46"/>
      <c r="J11" s="46"/>
      <c r="K11" s="46"/>
      <c r="L11" s="46"/>
      <c r="M11" s="46"/>
      <c r="N11" s="46"/>
      <c r="O11" s="46"/>
      <c r="P11" s="5"/>
      <c r="Q11" s="47">
        <v>1</v>
      </c>
      <c r="R11" s="48"/>
      <c r="S11" s="48"/>
      <c r="T11" s="49"/>
      <c r="U11" s="50" t="s">
        <v>8</v>
      </c>
      <c r="V11" s="51"/>
      <c r="W11" s="51"/>
      <c r="X11" s="52"/>
      <c r="Y11" s="43"/>
      <c r="Z11" s="44"/>
      <c r="AA11" s="44"/>
      <c r="AB11" s="44"/>
      <c r="AC11" s="44"/>
      <c r="AD11" s="45"/>
      <c r="AE11" s="30">
        <f t="shared" ref="AE11" si="0">Q11*Y11</f>
        <v>0</v>
      </c>
      <c r="AF11" s="30"/>
      <c r="AG11" s="30"/>
      <c r="AH11" s="30"/>
      <c r="AI11" s="30"/>
      <c r="AJ11" s="30"/>
      <c r="AK11" s="30"/>
      <c r="AL11" s="30"/>
      <c r="AM11" s="30"/>
    </row>
    <row r="12" spans="2:44" ht="42.75" customHeight="1" x14ac:dyDescent="0.15">
      <c r="B12" s="37"/>
      <c r="C12" s="37"/>
      <c r="D12" s="46" t="s">
        <v>22</v>
      </c>
      <c r="E12" s="46"/>
      <c r="F12" s="46"/>
      <c r="G12" s="46"/>
      <c r="H12" s="46"/>
      <c r="I12" s="46"/>
      <c r="J12" s="46"/>
      <c r="K12" s="46"/>
      <c r="L12" s="46"/>
      <c r="M12" s="46"/>
      <c r="N12" s="46"/>
      <c r="O12" s="46"/>
      <c r="P12" s="5"/>
      <c r="Q12" s="47">
        <v>480</v>
      </c>
      <c r="R12" s="48"/>
      <c r="S12" s="48"/>
      <c r="T12" s="49"/>
      <c r="U12" s="50" t="s">
        <v>25</v>
      </c>
      <c r="V12" s="51"/>
      <c r="W12" s="51"/>
      <c r="X12" s="52"/>
      <c r="Y12" s="43">
        <v>472</v>
      </c>
      <c r="Z12" s="44"/>
      <c r="AA12" s="44"/>
      <c r="AB12" s="44"/>
      <c r="AC12" s="44"/>
      <c r="AD12" s="45"/>
      <c r="AE12" s="30">
        <f t="shared" ref="AE12:AE14" si="1">Q12*Y12</f>
        <v>226560</v>
      </c>
      <c r="AF12" s="30"/>
      <c r="AG12" s="30"/>
      <c r="AH12" s="30"/>
      <c r="AI12" s="30"/>
      <c r="AJ12" s="30"/>
      <c r="AK12" s="30"/>
      <c r="AL12" s="30"/>
      <c r="AM12" s="30"/>
    </row>
    <row r="13" spans="2:44" ht="42.75" customHeight="1" x14ac:dyDescent="0.15">
      <c r="B13" s="37"/>
      <c r="C13" s="37"/>
      <c r="D13" s="46" t="s">
        <v>23</v>
      </c>
      <c r="E13" s="46"/>
      <c r="F13" s="46"/>
      <c r="G13" s="46"/>
      <c r="H13" s="46"/>
      <c r="I13" s="46"/>
      <c r="J13" s="46"/>
      <c r="K13" s="46"/>
      <c r="L13" s="46"/>
      <c r="M13" s="46"/>
      <c r="N13" s="46"/>
      <c r="O13" s="46"/>
      <c r="P13" s="5"/>
      <c r="Q13" s="47">
        <v>480</v>
      </c>
      <c r="R13" s="48"/>
      <c r="S13" s="48"/>
      <c r="T13" s="49"/>
      <c r="U13" s="50" t="s">
        <v>25</v>
      </c>
      <c r="V13" s="51"/>
      <c r="W13" s="51"/>
      <c r="X13" s="52"/>
      <c r="Y13" s="43">
        <v>1000</v>
      </c>
      <c r="Z13" s="44"/>
      <c r="AA13" s="44"/>
      <c r="AB13" s="44"/>
      <c r="AC13" s="44"/>
      <c r="AD13" s="45"/>
      <c r="AE13" s="30">
        <f t="shared" si="1"/>
        <v>480000</v>
      </c>
      <c r="AF13" s="30"/>
      <c r="AG13" s="30"/>
      <c r="AH13" s="30"/>
      <c r="AI13" s="30"/>
      <c r="AJ13" s="30"/>
      <c r="AK13" s="30"/>
      <c r="AL13" s="30"/>
      <c r="AM13" s="30"/>
    </row>
    <row r="14" spans="2:44" ht="42.75" customHeight="1" x14ac:dyDescent="0.15">
      <c r="B14" s="37"/>
      <c r="C14" s="37"/>
      <c r="D14" s="46" t="s">
        <v>24</v>
      </c>
      <c r="E14" s="46"/>
      <c r="F14" s="46"/>
      <c r="G14" s="46"/>
      <c r="H14" s="46"/>
      <c r="I14" s="46"/>
      <c r="J14" s="46"/>
      <c r="K14" s="46"/>
      <c r="L14" s="46"/>
      <c r="M14" s="46"/>
      <c r="N14" s="46"/>
      <c r="O14" s="46"/>
      <c r="P14" s="5"/>
      <c r="Q14" s="47">
        <v>480</v>
      </c>
      <c r="R14" s="48"/>
      <c r="S14" s="48"/>
      <c r="T14" s="49"/>
      <c r="U14" s="50" t="s">
        <v>25</v>
      </c>
      <c r="V14" s="51"/>
      <c r="W14" s="51"/>
      <c r="X14" s="52"/>
      <c r="Y14" s="43">
        <v>718</v>
      </c>
      <c r="Z14" s="44"/>
      <c r="AA14" s="44"/>
      <c r="AB14" s="44"/>
      <c r="AC14" s="44"/>
      <c r="AD14" s="45"/>
      <c r="AE14" s="30">
        <f t="shared" si="1"/>
        <v>344640</v>
      </c>
      <c r="AF14" s="30"/>
      <c r="AG14" s="30"/>
      <c r="AH14" s="30"/>
      <c r="AI14" s="30"/>
      <c r="AJ14" s="30"/>
      <c r="AK14" s="30"/>
      <c r="AL14" s="30"/>
      <c r="AM14" s="30"/>
    </row>
    <row r="15" spans="2:44" ht="42.75" customHeight="1" x14ac:dyDescent="0.15">
      <c r="B15" s="37"/>
      <c r="C15" s="37"/>
      <c r="D15" s="38" t="s">
        <v>10</v>
      </c>
      <c r="E15" s="38"/>
      <c r="F15" s="38"/>
      <c r="G15" s="38"/>
      <c r="H15" s="38"/>
      <c r="I15" s="38"/>
      <c r="J15" s="38"/>
      <c r="K15" s="38"/>
      <c r="L15" s="38"/>
      <c r="M15" s="38"/>
      <c r="N15" s="38"/>
      <c r="O15" s="38"/>
      <c r="P15" s="6"/>
      <c r="Q15" s="39">
        <v>2066</v>
      </c>
      <c r="R15" s="39"/>
      <c r="S15" s="39"/>
      <c r="T15" s="39"/>
      <c r="U15" s="40" t="s">
        <v>9</v>
      </c>
      <c r="V15" s="41"/>
      <c r="W15" s="41"/>
      <c r="X15" s="42"/>
      <c r="Y15" s="43"/>
      <c r="Z15" s="44"/>
      <c r="AA15" s="44"/>
      <c r="AB15" s="44"/>
      <c r="AC15" s="44"/>
      <c r="AD15" s="45"/>
      <c r="AE15" s="30">
        <f>Q15*Y15</f>
        <v>0</v>
      </c>
      <c r="AF15" s="30"/>
      <c r="AG15" s="30"/>
      <c r="AH15" s="30"/>
      <c r="AI15" s="30"/>
      <c r="AJ15" s="30"/>
      <c r="AK15" s="30"/>
      <c r="AL15" s="30"/>
      <c r="AM15" s="30"/>
      <c r="AQ15" s="7"/>
    </row>
    <row r="16" spans="2:44" ht="26.25" customHeight="1" thickBot="1" x14ac:dyDescent="0.2">
      <c r="B16" s="8"/>
      <c r="C16" s="8"/>
      <c r="D16" s="8"/>
      <c r="E16" s="8"/>
      <c r="F16" s="8"/>
      <c r="G16" s="8"/>
      <c r="H16" s="8"/>
      <c r="I16" s="8"/>
      <c r="J16" s="8"/>
      <c r="K16" s="8"/>
      <c r="L16" s="8"/>
      <c r="M16" s="8"/>
      <c r="N16" s="8"/>
      <c r="O16" s="8"/>
      <c r="P16" s="8"/>
      <c r="Q16" s="8"/>
      <c r="R16" s="9"/>
      <c r="S16" s="9"/>
      <c r="T16" s="9"/>
      <c r="U16" s="9"/>
      <c r="V16" s="10"/>
      <c r="W16" s="10"/>
      <c r="X16" s="10"/>
      <c r="Y16" s="10"/>
      <c r="Z16" s="11"/>
      <c r="AA16" s="11"/>
      <c r="AB16" s="11"/>
      <c r="AC16" s="11"/>
      <c r="AD16" s="11"/>
      <c r="AE16" s="11"/>
      <c r="AF16" s="9"/>
      <c r="AG16" s="9"/>
      <c r="AH16" s="9"/>
      <c r="AI16" s="9"/>
      <c r="AJ16" s="9"/>
      <c r="AK16" s="9"/>
      <c r="AL16" s="9"/>
      <c r="AM16" s="9"/>
      <c r="AR16" s="7"/>
    </row>
    <row r="17" spans="2:45" ht="33" customHeight="1" x14ac:dyDescent="0.15">
      <c r="B17" s="23" t="s">
        <v>11</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5"/>
      <c r="AF17" s="26">
        <f>SUM(AE9:AM15)</f>
        <v>1051200</v>
      </c>
      <c r="AG17" s="26"/>
      <c r="AH17" s="26"/>
      <c r="AI17" s="26"/>
      <c r="AJ17" s="26"/>
      <c r="AK17" s="26"/>
      <c r="AL17" s="26"/>
      <c r="AM17" s="27"/>
      <c r="AR17" s="7"/>
    </row>
    <row r="18" spans="2:45" ht="33" customHeight="1" x14ac:dyDescent="0.15">
      <c r="B18" s="28" t="s">
        <v>12</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12"/>
      <c r="AF18" s="30">
        <f>SUM(AE9:AM15)-AE15</f>
        <v>1051200</v>
      </c>
      <c r="AG18" s="30"/>
      <c r="AH18" s="30"/>
      <c r="AI18" s="30"/>
      <c r="AJ18" s="30"/>
      <c r="AK18" s="30"/>
      <c r="AL18" s="30"/>
      <c r="AM18" s="31"/>
      <c r="AR18" s="7"/>
    </row>
    <row r="19" spans="2:45" ht="33" customHeight="1" x14ac:dyDescent="0.15">
      <c r="B19" s="32" t="s">
        <v>13</v>
      </c>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4"/>
      <c r="AF19" s="35">
        <f>SUM(AE15)</f>
        <v>0</v>
      </c>
      <c r="AG19" s="35"/>
      <c r="AH19" s="35"/>
      <c r="AI19" s="35"/>
      <c r="AJ19" s="35"/>
      <c r="AK19" s="35"/>
      <c r="AL19" s="35"/>
      <c r="AM19" s="36"/>
      <c r="AR19" s="7"/>
    </row>
    <row r="20" spans="2:45" ht="33" customHeight="1" thickBot="1" x14ac:dyDescent="0.2">
      <c r="B20" s="13" t="s">
        <v>14</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5"/>
      <c r="AF20" s="16">
        <f>ROUNDDOWN(AF18*0.1,0)</f>
        <v>105120</v>
      </c>
      <c r="AG20" s="16"/>
      <c r="AH20" s="16"/>
      <c r="AI20" s="16"/>
      <c r="AJ20" s="16"/>
      <c r="AK20" s="16"/>
      <c r="AL20" s="16"/>
      <c r="AM20" s="17"/>
      <c r="AR20" s="7"/>
    </row>
    <row r="21" spans="2:45" ht="33" customHeight="1" thickTop="1" thickBot="1" x14ac:dyDescent="0.2">
      <c r="B21" s="18" t="s">
        <v>15</v>
      </c>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20"/>
      <c r="AF21" s="21">
        <f>SUM(AF17,AF20)</f>
        <v>1156320</v>
      </c>
      <c r="AG21" s="21"/>
      <c r="AH21" s="21"/>
      <c r="AI21" s="21"/>
      <c r="AJ21" s="21"/>
      <c r="AK21" s="21"/>
      <c r="AL21" s="21"/>
      <c r="AM21" s="22"/>
      <c r="AR21" s="7"/>
      <c r="AS21" s="7"/>
    </row>
    <row r="23" spans="2:45" x14ac:dyDescent="0.15">
      <c r="B23" s="1" t="s">
        <v>16</v>
      </c>
    </row>
    <row r="24" spans="2:45" x14ac:dyDescent="0.15">
      <c r="B24" s="1" t="s">
        <v>17</v>
      </c>
    </row>
    <row r="25" spans="2:45" x14ac:dyDescent="0.15">
      <c r="B25" s="1" t="s">
        <v>18</v>
      </c>
    </row>
  </sheetData>
  <mergeCells count="66">
    <mergeCell ref="U13:X13"/>
    <mergeCell ref="Y13:AD13"/>
    <mergeCell ref="AE13:AM13"/>
    <mergeCell ref="B14:C14"/>
    <mergeCell ref="D14:O14"/>
    <mergeCell ref="Q14:T14"/>
    <mergeCell ref="U14:X14"/>
    <mergeCell ref="Y14:AD14"/>
    <mergeCell ref="AE14:AM14"/>
    <mergeCell ref="B10:C10"/>
    <mergeCell ref="Q10:T10"/>
    <mergeCell ref="U10:X10"/>
    <mergeCell ref="Y10:AD10"/>
    <mergeCell ref="AE10:AM10"/>
    <mergeCell ref="D10:O10"/>
    <mergeCell ref="B2:O2"/>
    <mergeCell ref="B4:K4"/>
    <mergeCell ref="L4:AM4"/>
    <mergeCell ref="B5:K5"/>
    <mergeCell ref="L5:AM5"/>
    <mergeCell ref="B6:K6"/>
    <mergeCell ref="L6:AM6"/>
    <mergeCell ref="B9:C9"/>
    <mergeCell ref="D9:O9"/>
    <mergeCell ref="Q9:T9"/>
    <mergeCell ref="U9:X9"/>
    <mergeCell ref="Y9:AD9"/>
    <mergeCell ref="AE9:AM9"/>
    <mergeCell ref="B7:AM7"/>
    <mergeCell ref="B8:C8"/>
    <mergeCell ref="D8:O8"/>
    <mergeCell ref="Q8:T8"/>
    <mergeCell ref="U8:X8"/>
    <mergeCell ref="Y8:AD8"/>
    <mergeCell ref="AE8:AM8"/>
    <mergeCell ref="AE15:AM15"/>
    <mergeCell ref="B11:C11"/>
    <mergeCell ref="D11:O11"/>
    <mergeCell ref="Q11:T11"/>
    <mergeCell ref="U11:X11"/>
    <mergeCell ref="Y11:AD11"/>
    <mergeCell ref="AE11:AM11"/>
    <mergeCell ref="B12:C12"/>
    <mergeCell ref="D12:O12"/>
    <mergeCell ref="Q12:T12"/>
    <mergeCell ref="U12:X12"/>
    <mergeCell ref="Y12:AD12"/>
    <mergeCell ref="AE12:AM12"/>
    <mergeCell ref="B13:C13"/>
    <mergeCell ref="D13:O13"/>
    <mergeCell ref="Q13:T13"/>
    <mergeCell ref="B15:C15"/>
    <mergeCell ref="D15:O15"/>
    <mergeCell ref="Q15:T15"/>
    <mergeCell ref="U15:X15"/>
    <mergeCell ref="Y15:AD15"/>
    <mergeCell ref="B20:AE20"/>
    <mergeCell ref="AF20:AM20"/>
    <mergeCell ref="B21:AE21"/>
    <mergeCell ref="AF21:AM21"/>
    <mergeCell ref="B17:AE17"/>
    <mergeCell ref="AF17:AM17"/>
    <mergeCell ref="B18:AD18"/>
    <mergeCell ref="AF18:AM18"/>
    <mergeCell ref="B19:AE19"/>
    <mergeCell ref="AF19:AM19"/>
  </mergeCells>
  <phoneticPr fontId="2"/>
  <printOptions horizontalCentered="1"/>
  <pageMargins left="0.70866141732283472" right="0.70866141732283472" top="0.74803149606299213" bottom="0.74803149606299213" header="0.31496062992125984" footer="0.31496062992125984"/>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813D522ECF19A45BCBC691CCC172067" ma:contentTypeVersion="3" ma:contentTypeDescription="新しいドキュメントを作成します。" ma:contentTypeScope="" ma:versionID="086f0d58fef01908a959cf3a3499e24a">
  <xsd:schema xmlns:xsd="http://www.w3.org/2001/XMLSchema" xmlns:xs="http://www.w3.org/2001/XMLSchema" xmlns:p="http://schemas.microsoft.com/office/2006/metadata/properties" xmlns:ns2="f8a52626-5f92-461e-bc22-f6e35ba322b5" targetNamespace="http://schemas.microsoft.com/office/2006/metadata/properties" ma:root="true" ma:fieldsID="4c78fb10add23314569a27dfc42d9c85" ns2:_="">
    <xsd:import namespace="f8a52626-5f92-461e-bc22-f6e35ba322b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a52626-5f92-461e-bc22-f6e35ba322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C7B046-59FE-4C59-A90B-6E5806CD8D59}">
  <ds:schemaRefs>
    <ds:schemaRef ds:uri="http://schemas.microsoft.com/sharepoint/v3/contenttype/forms"/>
  </ds:schemaRefs>
</ds:datastoreItem>
</file>

<file path=customXml/itemProps2.xml><?xml version="1.0" encoding="utf-8"?>
<ds:datastoreItem xmlns:ds="http://schemas.openxmlformats.org/officeDocument/2006/customXml" ds:itemID="{1F44832E-CDA4-47A6-9E58-785DD245A9CF}">
  <ds:schemaRefs>
    <ds:schemaRef ds:uri="http://purl.org/dc/dcmitype/"/>
    <ds:schemaRef ds:uri="http://www.w3.org/XML/1998/namespace"/>
    <ds:schemaRef ds:uri="http://schemas.openxmlformats.org/package/2006/metadata/core-properties"/>
    <ds:schemaRef ds:uri="http://schemas.microsoft.com/office/2006/documentManagement/types"/>
    <ds:schemaRef ds:uri="http://purl.org/dc/terms/"/>
    <ds:schemaRef ds:uri="http://purl.org/dc/elements/1.1/"/>
    <ds:schemaRef ds:uri="f8a52626-5f92-461e-bc22-f6e35ba322b5"/>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1DE226AD-1A26-4E89-BB4F-BC3A81E9A0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a52626-5f92-461e-bc22-f6e35ba322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算出内訳書</vt:lpstr>
      <vt:lpstr>算出内訳書!Print_Area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指導課　恒松</dc:creator>
  <cp:keywords/>
  <dc:description/>
  <cp:lastModifiedBy>恒松知広_88（教）学校教育部指導課</cp:lastModifiedBy>
  <cp:revision/>
  <cp:lastPrinted>2026-01-06T05:06:35Z</cp:lastPrinted>
  <dcterms:created xsi:type="dcterms:W3CDTF">2024-11-06T02:01:56Z</dcterms:created>
  <dcterms:modified xsi:type="dcterms:W3CDTF">2026-01-15T23:58:11Z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0x010100A813D522ECF19A45BCBC691CCC172067</vt:lpwstr>
  </property>
</Properties>
</file>