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88（教）学校教育部指導課\06_自然教室\03_★事業（自然教室）★\R9\11委託契約関係\01契約\03小・中学校（八ケ岳）\01契約準備\"/>
    </mc:Choice>
  </mc:AlternateContent>
  <xr:revisionPtr revIDLastSave="0" documentId="13_ncr:1_{93F3534B-37DD-457A-8EDB-AA86D526E006}" xr6:coauthVersionLast="47" xr6:coauthVersionMax="47" xr10:uidLastSave="{00000000-0000-0000-0000-000000000000}"/>
  <bookViews>
    <workbookView xWindow="-105" yWindow="0" windowWidth="14610" windowHeight="15585" xr2:uid="{00000000-000D-0000-FFFF-FFFF00000000}"/>
  </bookViews>
  <sheets>
    <sheet name="八ケ岳 " sheetId="6" r:id="rId1"/>
  </sheets>
  <definedNames>
    <definedName name="_xlnm.Print_Area" localSheetId="0">'八ケ岳 '!$A$1:$AM$31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7" i="6" l="1"/>
  <c r="AF26" i="6"/>
  <c r="AF25" i="6"/>
  <c r="AF24" i="6"/>
  <c r="AE14" i="6" l="1"/>
  <c r="AE12" i="6"/>
  <c r="AE22" i="6" l="1"/>
  <c r="AE21" i="6"/>
  <c r="AE20" i="6"/>
  <c r="AE19" i="6"/>
  <c r="AE18" i="6"/>
  <c r="AE17" i="6"/>
  <c r="AE16" i="6"/>
  <c r="AE15" i="6"/>
  <c r="AE13" i="6"/>
  <c r="AE11" i="6"/>
  <c r="AE10" i="6"/>
  <c r="AE9" i="6"/>
  <c r="AF28" i="6" l="1"/>
</calcChain>
</file>

<file path=xl/sharedStrings.xml><?xml version="1.0" encoding="utf-8"?>
<sst xmlns="http://schemas.openxmlformats.org/spreadsheetml/2006/main" count="47" uniqueCount="36">
  <si>
    <t>件名</t>
    <rPh sb="0" eb="2">
      <t>ケンメイメイ</t>
    </rPh>
    <phoneticPr fontId="1"/>
  </si>
  <si>
    <t>履行場所</t>
    <rPh sb="0" eb="2">
      <t>リコウ</t>
    </rPh>
    <rPh sb="2" eb="4">
      <t>バショ</t>
    </rPh>
    <phoneticPr fontId="1"/>
  </si>
  <si>
    <t>履行期間</t>
    <rPh sb="0" eb="2">
      <t>リコウ</t>
    </rPh>
    <rPh sb="2" eb="4">
      <t>キカン</t>
    </rPh>
    <phoneticPr fontId="1"/>
  </si>
  <si>
    <t>名称</t>
    <rPh sb="0" eb="2">
      <t>メイショウ</t>
    </rPh>
    <phoneticPr fontId="1"/>
  </si>
  <si>
    <t>想　定　数　量</t>
    <rPh sb="0" eb="1">
      <t>ソウ</t>
    </rPh>
    <rPh sb="2" eb="3">
      <t>テイ</t>
    </rPh>
    <rPh sb="4" eb="5">
      <t>カズ</t>
    </rPh>
    <rPh sb="6" eb="7">
      <t>リョウ</t>
    </rPh>
    <phoneticPr fontId="1"/>
  </si>
  <si>
    <t>単　位</t>
    <rPh sb="0" eb="1">
      <t>タン</t>
    </rPh>
    <rPh sb="2" eb="3">
      <t>クライ</t>
    </rPh>
    <phoneticPr fontId="1"/>
  </si>
  <si>
    <t>単価（円）</t>
    <rPh sb="0" eb="1">
      <t>タン</t>
    </rPh>
    <rPh sb="1" eb="2">
      <t>アタイ</t>
    </rPh>
    <rPh sb="3" eb="4">
      <t>エン</t>
    </rPh>
    <phoneticPr fontId="1"/>
  </si>
  <si>
    <t>金　額（円）</t>
    <rPh sb="0" eb="1">
      <t>キン</t>
    </rPh>
    <rPh sb="2" eb="3">
      <t>ガク</t>
    </rPh>
    <rPh sb="4" eb="5">
      <t>エン</t>
    </rPh>
    <phoneticPr fontId="1"/>
  </si>
  <si>
    <t>台</t>
    <rPh sb="0" eb="1">
      <t>ダイ</t>
    </rPh>
    <phoneticPr fontId="1"/>
  </si>
  <si>
    <t>人</t>
    <rPh sb="0" eb="1">
      <t>ニン</t>
    </rPh>
    <phoneticPr fontId="1"/>
  </si>
  <si>
    <t>小計（税抜）</t>
    <rPh sb="0" eb="2">
      <t>ショウケイ</t>
    </rPh>
    <rPh sb="3" eb="4">
      <t>ゼイ</t>
    </rPh>
    <rPh sb="4" eb="5">
      <t>ヌ</t>
    </rPh>
    <phoneticPr fontId="1"/>
  </si>
  <si>
    <t>消費税相当額</t>
    <rPh sb="0" eb="3">
      <t>ショウヒゼイ</t>
    </rPh>
    <rPh sb="3" eb="5">
      <t>ソウトウ</t>
    </rPh>
    <rPh sb="5" eb="6">
      <t>ガク</t>
    </rPh>
    <phoneticPr fontId="1"/>
  </si>
  <si>
    <t>合計</t>
    <rPh sb="0" eb="2">
      <t>ゴウケイ</t>
    </rPh>
    <phoneticPr fontId="1"/>
  </si>
  <si>
    <t>※輸送用バスの単価には仕様書にある調整等に係る一切の経費を含めたものとする。</t>
    <rPh sb="1" eb="4">
      <t>ユソウヨウ</t>
    </rPh>
    <rPh sb="7" eb="9">
      <t>タンカ</t>
    </rPh>
    <rPh sb="11" eb="14">
      <t>シヨウショ</t>
    </rPh>
    <rPh sb="17" eb="19">
      <t>チョウセイ</t>
    </rPh>
    <rPh sb="19" eb="20">
      <t>トウ</t>
    </rPh>
    <rPh sb="21" eb="22">
      <t>カカ</t>
    </rPh>
    <rPh sb="23" eb="25">
      <t>イッサイ</t>
    </rPh>
    <rPh sb="26" eb="28">
      <t>ケイヒ</t>
    </rPh>
    <rPh sb="29" eb="30">
      <t>フク</t>
    </rPh>
    <phoneticPr fontId="1"/>
  </si>
  <si>
    <t>※個人賠償責任保険は非課税となります。</t>
    <rPh sb="1" eb="7">
      <t>コジンバイショウセキニン</t>
    </rPh>
    <rPh sb="7" eb="9">
      <t>ホケン</t>
    </rPh>
    <rPh sb="10" eb="13">
      <t>ヒカゼイ</t>
    </rPh>
    <phoneticPr fontId="1"/>
  </si>
  <si>
    <t>川崎市立学校及び川崎市八ケ岳少年自然の家　他</t>
    <rPh sb="0" eb="2">
      <t>カワサキ</t>
    </rPh>
    <rPh sb="2" eb="4">
      <t>シリツ</t>
    </rPh>
    <rPh sb="4" eb="6">
      <t>ガッコウ</t>
    </rPh>
    <rPh sb="6" eb="7">
      <t>オヨ</t>
    </rPh>
    <rPh sb="8" eb="11">
      <t>カワサキシ</t>
    </rPh>
    <rPh sb="11" eb="12">
      <t>ヤツガタ</t>
    </rPh>
    <rPh sb="14" eb="16">
      <t>ショウネン</t>
    </rPh>
    <rPh sb="16" eb="18">
      <t>シゼン</t>
    </rPh>
    <rPh sb="19" eb="20">
      <t>イエ</t>
    </rPh>
    <rPh sb="21" eb="22">
      <t>ホカ</t>
    </rPh>
    <phoneticPr fontId="1"/>
  </si>
  <si>
    <t>輸送用バス（各小学校用）
（各校～川崎市八ケ岳少年自然の家　他）</t>
    <rPh sb="0" eb="3">
      <t>ユソウヨウ</t>
    </rPh>
    <rPh sb="6" eb="11">
      <t>カクショウガッコウヨウ</t>
    </rPh>
    <rPh sb="14" eb="16">
      <t>カクコウ</t>
    </rPh>
    <rPh sb="17" eb="20">
      <t>カワサキシ</t>
    </rPh>
    <rPh sb="20" eb="21">
      <t>ヤツガタ</t>
    </rPh>
    <rPh sb="23" eb="25">
      <t>ショウネン</t>
    </rPh>
    <rPh sb="25" eb="27">
      <t>シゼン</t>
    </rPh>
    <rPh sb="28" eb="29">
      <t>イエ</t>
    </rPh>
    <rPh sb="30" eb="31">
      <t>ホカ</t>
    </rPh>
    <phoneticPr fontId="1"/>
  </si>
  <si>
    <t>個人賠償責任保険</t>
    <phoneticPr fontId="1"/>
  </si>
  <si>
    <t>リフト付バス（各小学校用）
（各校～川崎市八ケ岳少年自然の家　他）</t>
    <rPh sb="7" eb="8">
      <t>カク</t>
    </rPh>
    <rPh sb="8" eb="11">
      <t>ショウガッコウ</t>
    </rPh>
    <rPh sb="11" eb="12">
      <t>ヨウ</t>
    </rPh>
    <rPh sb="15" eb="17">
      <t>カクコウ</t>
    </rPh>
    <rPh sb="18" eb="21">
      <t>カワサキシ</t>
    </rPh>
    <rPh sb="21" eb="22">
      <t>ヤツガタ</t>
    </rPh>
    <rPh sb="24" eb="26">
      <t>ショウネン</t>
    </rPh>
    <rPh sb="26" eb="28">
      <t>シゼン</t>
    </rPh>
    <rPh sb="29" eb="30">
      <t>イエ</t>
    </rPh>
    <rPh sb="31" eb="32">
      <t>ホカ</t>
    </rPh>
    <phoneticPr fontId="1"/>
  </si>
  <si>
    <t>輸送用福祉車両（各小学校用）
（各校～川崎市八ケ岳少年自然の家　他）</t>
    <rPh sb="0" eb="3">
      <t>ユソウヨウ</t>
    </rPh>
    <rPh sb="3" eb="7">
      <t>フクシシャリョウ</t>
    </rPh>
    <rPh sb="8" eb="9">
      <t>カク</t>
    </rPh>
    <rPh sb="9" eb="13">
      <t>ショウガッコウヨウ</t>
    </rPh>
    <rPh sb="16" eb="18">
      <t>カクコウ</t>
    </rPh>
    <rPh sb="19" eb="22">
      <t>カワサキシ</t>
    </rPh>
    <rPh sb="22" eb="23">
      <t>ヤツガタ</t>
    </rPh>
    <rPh sb="25" eb="27">
      <t>ショウネン</t>
    </rPh>
    <rPh sb="27" eb="29">
      <t>シゼン</t>
    </rPh>
    <rPh sb="30" eb="31">
      <t>イエ</t>
    </rPh>
    <rPh sb="32" eb="33">
      <t>ホカ</t>
    </rPh>
    <phoneticPr fontId="1"/>
  </si>
  <si>
    <t>食事代（朝食相当額）</t>
    <rPh sb="0" eb="3">
      <t>ショクジダイ</t>
    </rPh>
    <rPh sb="4" eb="6">
      <t>チョウショク</t>
    </rPh>
    <rPh sb="6" eb="9">
      <t>ソウトウガク</t>
    </rPh>
    <phoneticPr fontId="1"/>
  </si>
  <si>
    <t>食事代（夕食相当額）</t>
    <rPh sb="0" eb="3">
      <t>ショクジダイ</t>
    </rPh>
    <rPh sb="4" eb="6">
      <t>ユウショク</t>
    </rPh>
    <rPh sb="6" eb="9">
      <t>ソウトウガク</t>
    </rPh>
    <phoneticPr fontId="1"/>
  </si>
  <si>
    <t>食事代（バーベキュー相当額）</t>
    <rPh sb="0" eb="3">
      <t>ショクジダイ</t>
    </rPh>
    <rPh sb="10" eb="13">
      <t>ソウトウガク</t>
    </rPh>
    <phoneticPr fontId="1"/>
  </si>
  <si>
    <t>食事代（サステナブル弁当相当額）</t>
    <rPh sb="0" eb="3">
      <t>ショクジダイ</t>
    </rPh>
    <rPh sb="10" eb="12">
      <t>ベントウ</t>
    </rPh>
    <rPh sb="12" eb="15">
      <t>ソウトウガク</t>
    </rPh>
    <phoneticPr fontId="1"/>
  </si>
  <si>
    <t>食</t>
    <rPh sb="0" eb="1">
      <t>ショク</t>
    </rPh>
    <phoneticPr fontId="1"/>
  </si>
  <si>
    <t>算　出　内　訳　書</t>
    <rPh sb="0" eb="1">
      <t>サン</t>
    </rPh>
    <rPh sb="2" eb="3">
      <t>デ</t>
    </rPh>
    <rPh sb="4" eb="5">
      <t>ナイ</t>
    </rPh>
    <rPh sb="6" eb="7">
      <t>ワケ</t>
    </rPh>
    <rPh sb="8" eb="9">
      <t>ショ</t>
    </rPh>
    <phoneticPr fontId="1"/>
  </si>
  <si>
    <t>契約日から令和１０年３月３１日</t>
    <rPh sb="0" eb="3">
      <t>ケイヤクビ</t>
    </rPh>
    <rPh sb="5" eb="7">
      <t>レイワ</t>
    </rPh>
    <rPh sb="9" eb="10">
      <t>ネン</t>
    </rPh>
    <rPh sb="11" eb="12">
      <t>ガツ</t>
    </rPh>
    <rPh sb="14" eb="15">
      <t>ニチ</t>
    </rPh>
    <phoneticPr fontId="1"/>
  </si>
  <si>
    <t>輸送用バス（各中学校用）
（各校～川崎市八ケ岳少年自然の家　他）</t>
    <rPh sb="0" eb="3">
      <t>ユソウヨウ</t>
    </rPh>
    <rPh sb="6" eb="10">
      <t>カクチュウガッコウ</t>
    </rPh>
    <rPh sb="10" eb="11">
      <t>ヨウ</t>
    </rPh>
    <rPh sb="14" eb="16">
      <t>カクコウ</t>
    </rPh>
    <rPh sb="17" eb="20">
      <t>カワサキシ</t>
    </rPh>
    <rPh sb="20" eb="21">
      <t>ヤツガタ</t>
    </rPh>
    <rPh sb="23" eb="25">
      <t>ショウネン</t>
    </rPh>
    <rPh sb="25" eb="27">
      <t>シゼン</t>
    </rPh>
    <rPh sb="28" eb="29">
      <t>イエ</t>
    </rPh>
    <rPh sb="30" eb="31">
      <t>ホカ</t>
    </rPh>
    <phoneticPr fontId="1"/>
  </si>
  <si>
    <t>輸送用バス（実地踏査用）
（谷保駅～川崎市八ケ岳少年自然の家　他）</t>
    <rPh sb="0" eb="3">
      <t>ユソウヨウ</t>
    </rPh>
    <rPh sb="6" eb="8">
      <t>ジッチ</t>
    </rPh>
    <rPh sb="8" eb="10">
      <t>トウサ</t>
    </rPh>
    <rPh sb="10" eb="11">
      <t>ヨウ</t>
    </rPh>
    <rPh sb="14" eb="16">
      <t>ヤホ</t>
    </rPh>
    <rPh sb="16" eb="17">
      <t>エキ</t>
    </rPh>
    <rPh sb="18" eb="21">
      <t>カワサキシ</t>
    </rPh>
    <rPh sb="21" eb="22">
      <t>ヤツガタ</t>
    </rPh>
    <rPh sb="24" eb="26">
      <t>ショウネン</t>
    </rPh>
    <rPh sb="26" eb="28">
      <t>シゼン</t>
    </rPh>
    <rPh sb="29" eb="30">
      <t>イエ</t>
    </rPh>
    <rPh sb="31" eb="32">
      <t>ホカ</t>
    </rPh>
    <phoneticPr fontId="1"/>
  </si>
  <si>
    <t>食事代（小学校昼食相当額）</t>
    <rPh sb="0" eb="3">
      <t>ショクジダイ</t>
    </rPh>
    <rPh sb="4" eb="7">
      <t>ショウガッコウ</t>
    </rPh>
    <rPh sb="7" eb="9">
      <t>チュウショク</t>
    </rPh>
    <rPh sb="9" eb="12">
      <t>ソウトウガク</t>
    </rPh>
    <phoneticPr fontId="1"/>
  </si>
  <si>
    <t>食事代（中学校昼食相当額）</t>
    <rPh sb="0" eb="3">
      <t>ショクジダイ</t>
    </rPh>
    <rPh sb="4" eb="7">
      <t>チュウガッコウ</t>
    </rPh>
    <rPh sb="7" eb="9">
      <t>チュウショク</t>
    </rPh>
    <rPh sb="9" eb="12">
      <t>ソウトウガク</t>
    </rPh>
    <phoneticPr fontId="1"/>
  </si>
  <si>
    <t>リフト付バス（各中学校用）
（各校～川崎市八ケ岳少年自然の家　他）</t>
    <rPh sb="7" eb="8">
      <t>カク</t>
    </rPh>
    <rPh sb="8" eb="11">
      <t>チュウガッコウ</t>
    </rPh>
    <rPh sb="11" eb="12">
      <t>ヨウ</t>
    </rPh>
    <rPh sb="15" eb="17">
      <t>カクコウ</t>
    </rPh>
    <rPh sb="18" eb="21">
      <t>カワサキシ</t>
    </rPh>
    <rPh sb="21" eb="22">
      <t>ヤツガタ</t>
    </rPh>
    <rPh sb="24" eb="26">
      <t>ショウネン</t>
    </rPh>
    <rPh sb="26" eb="28">
      <t>シゼン</t>
    </rPh>
    <rPh sb="29" eb="30">
      <t>イエ</t>
    </rPh>
    <rPh sb="31" eb="32">
      <t>ホカ</t>
    </rPh>
    <phoneticPr fontId="1"/>
  </si>
  <si>
    <t>輸送用福祉車両（各中学校用）
（各校～川崎市八ケ岳少年自然の家　他）</t>
    <rPh sb="0" eb="3">
      <t>ユソウヨウ</t>
    </rPh>
    <rPh sb="3" eb="7">
      <t>フクシシャリョウ</t>
    </rPh>
    <rPh sb="8" eb="9">
      <t>カク</t>
    </rPh>
    <rPh sb="9" eb="12">
      <t>チュウガッコウ</t>
    </rPh>
    <rPh sb="12" eb="13">
      <t>ヨウ</t>
    </rPh>
    <rPh sb="16" eb="18">
      <t>カクコウ</t>
    </rPh>
    <rPh sb="19" eb="22">
      <t>カワサキシ</t>
    </rPh>
    <rPh sb="22" eb="23">
      <t>ヤツガタ</t>
    </rPh>
    <rPh sb="25" eb="27">
      <t>ショウネン</t>
    </rPh>
    <rPh sb="27" eb="29">
      <t>シゼン</t>
    </rPh>
    <rPh sb="30" eb="31">
      <t>イエ</t>
    </rPh>
    <rPh sb="32" eb="33">
      <t>ホカ</t>
    </rPh>
    <phoneticPr fontId="1"/>
  </si>
  <si>
    <t>　うち課税対象額（1～13）</t>
    <rPh sb="3" eb="8">
      <t>カゼイタイショウガク</t>
    </rPh>
    <phoneticPr fontId="1"/>
  </si>
  <si>
    <t>　うち非課税対象額（14）</t>
    <rPh sb="3" eb="6">
      <t>ヒカゼイ</t>
    </rPh>
    <rPh sb="6" eb="8">
      <t>タイショウ</t>
    </rPh>
    <rPh sb="8" eb="9">
      <t>ガク</t>
    </rPh>
    <phoneticPr fontId="1"/>
  </si>
  <si>
    <t>令和９年度川崎市立学校自然教室（川崎市八ケ岳少年自然の家）運営委託</t>
    <rPh sb="0" eb="2">
      <t>レイワ</t>
    </rPh>
    <rPh sb="3" eb="5">
      <t>ネンド</t>
    </rPh>
    <rPh sb="5" eb="9">
      <t>カワサキシリツ</t>
    </rPh>
    <rPh sb="9" eb="11">
      <t>ガッコウ</t>
    </rPh>
    <rPh sb="11" eb="13">
      <t>シゼン</t>
    </rPh>
    <rPh sb="13" eb="15">
      <t>キョウシツ</t>
    </rPh>
    <rPh sb="16" eb="19">
      <t>カワサキシ</t>
    </rPh>
    <rPh sb="19" eb="20">
      <t>ヤツガタ</t>
    </rPh>
    <rPh sb="21" eb="26">
      <t>ショウネンシゼン</t>
    </rPh>
    <rPh sb="27" eb="28">
      <t>イエ</t>
    </rPh>
    <rPh sb="29" eb="31">
      <t>ウンエイ</t>
    </rPh>
    <rPh sb="31" eb="33">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</si>
</sst>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7"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
      <b/>
      <sz val="22"/>
      <color theme="1"/>
      <name val="ＭＳ Ｐ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
    <xf numFmtId="0" fontId="0" fillId="0" borderId="0"/>
  </cellStyleXfs>
  <cellXfs count="72">
    <xf numFmtId="0" fontId="0" fillId="0" borderId="0" xfId="0"/>
    <xf numFmtId="0" fontId="2" fillId="0" borderId="0" xfId="0" applyFont="1"/>
    <xf numFmtId="0" fontId="2" fillId="0" borderId="0" xfId="0" applyFont="1" applyAlignment="1">
      <alignment vertical="center"/>
    </xf>
    <xf numFmtId="0" fontId="5" fillId="0" borderId="12" xfId="0" applyFont="1" applyBorder="1" applyAlignment="1">
      <alignment vertical="center"/>
    </xf>
    <xf numFmtId="0" fontId="2" fillId="0" borderId="14" xfId="0" applyFont="1" applyBorder="1" applyAlignment="1">
      <alignment vertical="center" shrinkToFit="1"/>
    </xf>
    <xf numFmtId="0" fontId="2" fillId="0" borderId="14" xfId="0" applyFont="1" applyBorder="1" applyAlignment="1">
      <alignment horizontal="center" vertical="center" shrinkToFit="1"/>
    </xf>
    <xf numFmtId="0" fontId="2" fillId="0" borderId="14" xfId="0" applyFont="1" applyBorder="1" applyAlignment="1">
      <alignment vertical="center"/>
    </xf>
    <xf numFmtId="176" fontId="2" fillId="0" borderId="0" xfId="0" applyNumberFormat="1" applyFont="1"/>
    <xf numFmtId="0" fontId="2" fillId="0" borderId="16" xfId="0" applyFont="1" applyBorder="1" applyAlignment="1">
      <alignment horizontal="center" vertical="center"/>
    </xf>
    <xf numFmtId="176" fontId="5" fillId="0" borderId="16" xfId="0" applyNumberFormat="1" applyFont="1" applyBorder="1" applyAlignment="1">
      <alignment horizontal="right" vertical="center"/>
    </xf>
    <xf numFmtId="0" fontId="5" fillId="0" borderId="16" xfId="0" applyFont="1" applyBorder="1" applyAlignment="1">
      <alignment horizontal="center" vertical="center"/>
    </xf>
    <xf numFmtId="0" fontId="2" fillId="0" borderId="16" xfId="0" applyFont="1" applyBorder="1" applyAlignment="1">
      <alignment horizontal="right" vertical="center"/>
    </xf>
    <xf numFmtId="0" fontId="5" fillId="0" borderId="11" xfId="0" applyFont="1" applyBorder="1" applyAlignment="1">
      <alignment horizontal="left" vertical="center"/>
    </xf>
    <xf numFmtId="0" fontId="5" fillId="0" borderId="26" xfId="0" applyFont="1" applyBorder="1" applyAlignment="1">
      <alignment horizontal="left" vertical="center"/>
    </xf>
    <xf numFmtId="0" fontId="5" fillId="0" borderId="16" xfId="0" applyFont="1" applyBorder="1" applyAlignment="1">
      <alignment horizontal="left" vertical="center"/>
    </xf>
    <xf numFmtId="0" fontId="5" fillId="0" borderId="14" xfId="0" applyFont="1" applyBorder="1" applyAlignment="1">
      <alignment horizontal="left" vertical="center"/>
    </xf>
    <xf numFmtId="176" fontId="5" fillId="0" borderId="27" xfId="0" applyNumberFormat="1" applyFont="1" applyBorder="1" applyAlignment="1">
      <alignment horizontal="right" vertical="center"/>
    </xf>
    <xf numFmtId="176" fontId="5" fillId="0" borderId="28" xfId="0" applyNumberFormat="1" applyFont="1" applyBorder="1" applyAlignment="1">
      <alignment horizontal="righ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176" fontId="5" fillId="0" borderId="32" xfId="0" applyNumberFormat="1" applyFont="1" applyBorder="1" applyAlignment="1">
      <alignment horizontal="right" vertical="center"/>
    </xf>
    <xf numFmtId="176" fontId="5" fillId="0" borderId="33" xfId="0" applyNumberFormat="1" applyFont="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17" xfId="0" applyFont="1" applyBorder="1" applyAlignment="1">
      <alignment horizontal="left" vertical="center"/>
    </xf>
    <xf numFmtId="176" fontId="5" fillId="0" borderId="18" xfId="0" applyNumberFormat="1" applyFont="1" applyBorder="1" applyAlignment="1">
      <alignment horizontal="right" vertical="center"/>
    </xf>
    <xf numFmtId="176" fontId="5" fillId="0" borderId="19" xfId="0" applyNumberFormat="1" applyFont="1" applyBorder="1" applyAlignment="1">
      <alignment horizontal="right" vertical="center"/>
    </xf>
    <xf numFmtId="0" fontId="5" fillId="0" borderId="20" xfId="0" applyFont="1" applyBorder="1" applyAlignment="1">
      <alignment horizontal="left" vertical="center"/>
    </xf>
    <xf numFmtId="0" fontId="5" fillId="0" borderId="11" xfId="0" applyFont="1" applyBorder="1" applyAlignment="1">
      <alignment horizontal="left" vertical="center"/>
    </xf>
    <xf numFmtId="176" fontId="5" fillId="0" borderId="11" xfId="0" applyNumberFormat="1" applyFont="1" applyBorder="1" applyAlignment="1">
      <alignment horizontal="right" vertical="center"/>
    </xf>
    <xf numFmtId="176" fontId="5" fillId="0" borderId="21" xfId="0" applyNumberFormat="1" applyFont="1" applyBorder="1" applyAlignment="1">
      <alignment horizontal="right" vertical="center"/>
    </xf>
    <xf numFmtId="0" fontId="5" fillId="0" borderId="22" xfId="0" applyFont="1" applyBorder="1" applyAlignment="1">
      <alignment horizontal="left" vertical="center"/>
    </xf>
    <xf numFmtId="0" fontId="5" fillId="0" borderId="10" xfId="0" applyFont="1" applyBorder="1" applyAlignment="1">
      <alignment horizontal="left" vertical="center"/>
    </xf>
    <xf numFmtId="0" fontId="5" fillId="0" borderId="23" xfId="0" applyFont="1" applyBorder="1" applyAlignment="1">
      <alignment horizontal="left" vertical="center"/>
    </xf>
    <xf numFmtId="176" fontId="5" fillId="0" borderId="24" xfId="0" applyNumberFormat="1" applyFont="1" applyBorder="1" applyAlignment="1">
      <alignment horizontal="right" vertical="center"/>
    </xf>
    <xf numFmtId="176" fontId="5" fillId="0" borderId="25" xfId="0" applyNumberFormat="1" applyFont="1" applyBorder="1" applyAlignment="1">
      <alignment horizontal="right" vertical="center"/>
    </xf>
    <xf numFmtId="0" fontId="5" fillId="0" borderId="11" xfId="0" applyFont="1" applyBorder="1" applyAlignment="1">
      <alignment horizontal="center" vertical="center"/>
    </xf>
    <xf numFmtId="0" fontId="6" fillId="0" borderId="11" xfId="0" applyFont="1" applyBorder="1" applyAlignment="1">
      <alignment horizontal="center" vertical="center" wrapText="1" shrinkToFit="1"/>
    </xf>
    <xf numFmtId="176" fontId="5" fillId="2" borderId="11" xfId="0" applyNumberFormat="1" applyFont="1" applyFill="1" applyBorder="1" applyAlignment="1">
      <alignment horizontal="right" vertical="center"/>
    </xf>
    <xf numFmtId="0" fontId="5" fillId="0" borderId="13"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177" fontId="5" fillId="0" borderId="15" xfId="0" applyNumberFormat="1" applyFont="1" applyBorder="1" applyAlignment="1">
      <alignment horizontal="right" vertical="center"/>
    </xf>
    <xf numFmtId="177" fontId="5" fillId="0" borderId="16" xfId="0" applyNumberFormat="1" applyFont="1" applyBorder="1" applyAlignment="1">
      <alignment horizontal="right" vertical="center"/>
    </xf>
    <xf numFmtId="177" fontId="5" fillId="0" borderId="14" xfId="0" applyNumberFormat="1" applyFont="1" applyBorder="1" applyAlignment="1">
      <alignment horizontal="righ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176" fontId="5" fillId="2" borderId="13" xfId="0" applyNumberFormat="1" applyFont="1" applyFill="1" applyBorder="1" applyAlignment="1">
      <alignment horizontal="right" vertical="center"/>
    </xf>
    <xf numFmtId="176" fontId="5" fillId="2" borderId="5" xfId="0" applyNumberFormat="1" applyFont="1" applyFill="1" applyBorder="1" applyAlignment="1">
      <alignment horizontal="right" vertical="center"/>
    </xf>
    <xf numFmtId="176" fontId="5" fillId="2" borderId="12" xfId="0" applyNumberFormat="1" applyFont="1" applyFill="1" applyBorder="1" applyAlignment="1">
      <alignment horizontal="righ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left" vertical="center" indent="1"/>
    </xf>
    <xf numFmtId="0" fontId="4" fillId="0" borderId="6" xfId="0" applyFont="1" applyBorder="1" applyAlignment="1">
      <alignment horizontal="left" vertical="center" indent="1"/>
    </xf>
    <xf numFmtId="0" fontId="4" fillId="0" borderId="10" xfId="0" applyFont="1" applyBorder="1" applyAlignment="1">
      <alignment horizontal="left" vertical="center"/>
    </xf>
    <xf numFmtId="0" fontId="5" fillId="0" borderId="1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2" xfId="0" applyFont="1" applyBorder="1" applyAlignment="1">
      <alignment horizontal="center" vertical="center" shrinkToFi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left" vertical="center" indent="1"/>
    </xf>
    <xf numFmtId="0" fontId="4" fillId="0" borderId="9"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C838-51F4-48DA-ADAC-76F994B8675F}">
  <sheetPr>
    <pageSetUpPr fitToPage="1"/>
  </sheetPr>
  <dimension ref="B1:AS31"/>
  <sheetViews>
    <sheetView tabSelected="1" view="pageBreakPreview" zoomScale="85" zoomScaleNormal="100" zoomScaleSheetLayoutView="85" workbookViewId="0">
      <selection activeCell="AF28" sqref="AF28:AM28"/>
    </sheetView>
  </sheetViews>
  <sheetFormatPr defaultColWidth="2.25" defaultRowHeight="13.5" x14ac:dyDescent="0.15"/>
  <cols>
    <col min="1" max="13" width="2.25" style="1"/>
    <col min="14" max="14" width="4.875" style="1" customWidth="1"/>
    <col min="15" max="15" width="3.625" style="1" customWidth="1"/>
    <col min="16" max="16" width="2.25" style="1" hidden="1" customWidth="1"/>
    <col min="17" max="17" width="12.875" style="1" customWidth="1"/>
    <col min="18" max="21" width="2.25" style="1"/>
    <col min="22" max="22" width="1.5" style="1" customWidth="1"/>
    <col min="23" max="23" width="2.25" style="1"/>
    <col min="24" max="24" width="0.5" style="1" customWidth="1"/>
    <col min="25" max="25" width="1.75" style="1" customWidth="1"/>
    <col min="26" max="26" width="1.375" style="1" customWidth="1"/>
    <col min="27" max="27" width="2.25" style="1"/>
    <col min="28" max="28" width="3" style="1" customWidth="1"/>
    <col min="29" max="29" width="2.25" style="1"/>
    <col min="30" max="30" width="0.375" style="1" customWidth="1"/>
    <col min="31" max="31" width="1.25" style="1" hidden="1" customWidth="1"/>
    <col min="32" max="33" width="2.25" style="1" customWidth="1"/>
    <col min="34" max="34" width="2.25" style="1"/>
    <col min="35" max="35" width="0.875" style="1" customWidth="1"/>
    <col min="36" max="37" width="2.25" style="1"/>
    <col min="38" max="38" width="0.75" style="1" customWidth="1"/>
    <col min="39" max="39" width="2.875" style="1" customWidth="1"/>
    <col min="40" max="43" width="2.25" style="1"/>
    <col min="44" max="44" width="12.125" style="1" bestFit="1" customWidth="1"/>
    <col min="45" max="45" width="9.125" style="1" bestFit="1" customWidth="1"/>
    <col min="46" max="51" width="2.25" style="1"/>
    <col min="52" max="52" width="5.125" style="1" bestFit="1" customWidth="1"/>
    <col min="53" max="16384" width="2.25" style="1"/>
  </cols>
  <sheetData>
    <row r="1" spans="2:43" ht="9" customHeight="1" x14ac:dyDescent="0.15"/>
    <row r="2" spans="2:43" ht="25.5" x14ac:dyDescent="0.15">
      <c r="B2" s="52" t="s">
        <v>25</v>
      </c>
      <c r="C2" s="52"/>
      <c r="D2" s="52"/>
      <c r="E2" s="52"/>
      <c r="F2" s="52"/>
      <c r="G2" s="52"/>
      <c r="H2" s="52"/>
      <c r="I2" s="52"/>
      <c r="J2" s="52"/>
      <c r="K2" s="52"/>
      <c r="L2" s="52"/>
      <c r="M2" s="52"/>
      <c r="N2" s="52"/>
      <c r="O2" s="52"/>
      <c r="P2" s="2"/>
      <c r="Q2" s="2"/>
      <c r="R2" s="2"/>
      <c r="S2" s="2"/>
      <c r="T2" s="2"/>
      <c r="U2" s="2"/>
      <c r="V2" s="2"/>
    </row>
    <row r="3" spans="2:43" ht="14.25" thickBot="1" x14ac:dyDescent="0.2"/>
    <row r="4" spans="2:43" ht="30" customHeight="1" x14ac:dyDescent="0.15">
      <c r="B4" s="53" t="s">
        <v>0</v>
      </c>
      <c r="C4" s="54"/>
      <c r="D4" s="54"/>
      <c r="E4" s="54"/>
      <c r="F4" s="54"/>
      <c r="G4" s="54"/>
      <c r="H4" s="54"/>
      <c r="I4" s="54"/>
      <c r="J4" s="54"/>
      <c r="K4" s="55"/>
      <c r="L4" s="56" t="s">
        <v>35</v>
      </c>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7"/>
    </row>
    <row r="5" spans="2:43" ht="30" customHeight="1" x14ac:dyDescent="0.15">
      <c r="B5" s="58" t="s">
        <v>1</v>
      </c>
      <c r="C5" s="59"/>
      <c r="D5" s="59"/>
      <c r="E5" s="59"/>
      <c r="F5" s="59"/>
      <c r="G5" s="59"/>
      <c r="H5" s="59"/>
      <c r="I5" s="59"/>
      <c r="J5" s="59"/>
      <c r="K5" s="60"/>
      <c r="L5" s="61" t="s">
        <v>15</v>
      </c>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2"/>
    </row>
    <row r="6" spans="2:43" ht="30" customHeight="1" thickBot="1" x14ac:dyDescent="0.2">
      <c r="B6" s="67" t="s">
        <v>2</v>
      </c>
      <c r="C6" s="68"/>
      <c r="D6" s="68"/>
      <c r="E6" s="68"/>
      <c r="F6" s="68"/>
      <c r="G6" s="68"/>
      <c r="H6" s="68"/>
      <c r="I6" s="68"/>
      <c r="J6" s="68"/>
      <c r="K6" s="69"/>
      <c r="L6" s="70" t="s">
        <v>26</v>
      </c>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1"/>
    </row>
    <row r="7" spans="2:43" ht="30" customHeight="1" x14ac:dyDescent="0.15">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row>
    <row r="8" spans="2:43" ht="42.75" customHeight="1" x14ac:dyDescent="0.15">
      <c r="B8" s="37"/>
      <c r="C8" s="37"/>
      <c r="D8" s="37" t="s">
        <v>3</v>
      </c>
      <c r="E8" s="37"/>
      <c r="F8" s="37"/>
      <c r="G8" s="37"/>
      <c r="H8" s="37"/>
      <c r="I8" s="37"/>
      <c r="J8" s="37"/>
      <c r="K8" s="37"/>
      <c r="L8" s="37"/>
      <c r="M8" s="37"/>
      <c r="N8" s="37"/>
      <c r="O8" s="37"/>
      <c r="P8" s="3"/>
      <c r="Q8" s="40" t="s">
        <v>4</v>
      </c>
      <c r="R8" s="41"/>
      <c r="S8" s="41"/>
      <c r="T8" s="42"/>
      <c r="U8" s="40" t="s">
        <v>5</v>
      </c>
      <c r="V8" s="41"/>
      <c r="W8" s="41"/>
      <c r="X8" s="42"/>
      <c r="Y8" s="64" t="s">
        <v>6</v>
      </c>
      <c r="Z8" s="65"/>
      <c r="AA8" s="65"/>
      <c r="AB8" s="65"/>
      <c r="AC8" s="65"/>
      <c r="AD8" s="66"/>
      <c r="AE8" s="37" t="s">
        <v>7</v>
      </c>
      <c r="AF8" s="37"/>
      <c r="AG8" s="37"/>
      <c r="AH8" s="37"/>
      <c r="AI8" s="37"/>
      <c r="AJ8" s="37"/>
      <c r="AK8" s="37"/>
      <c r="AL8" s="37"/>
      <c r="AM8" s="37"/>
    </row>
    <row r="9" spans="2:43" ht="42.75" customHeight="1" x14ac:dyDescent="0.15">
      <c r="B9" s="37">
        <v>1</v>
      </c>
      <c r="C9" s="37"/>
      <c r="D9" s="38" t="s">
        <v>16</v>
      </c>
      <c r="E9" s="38"/>
      <c r="F9" s="38"/>
      <c r="G9" s="38"/>
      <c r="H9" s="38"/>
      <c r="I9" s="38"/>
      <c r="J9" s="38"/>
      <c r="K9" s="38"/>
      <c r="L9" s="38"/>
      <c r="M9" s="38"/>
      <c r="N9" s="38"/>
      <c r="O9" s="38"/>
      <c r="P9" s="4"/>
      <c r="Q9" s="39">
        <v>66</v>
      </c>
      <c r="R9" s="39"/>
      <c r="S9" s="39"/>
      <c r="T9" s="39"/>
      <c r="U9" s="46" t="s">
        <v>8</v>
      </c>
      <c r="V9" s="47"/>
      <c r="W9" s="47"/>
      <c r="X9" s="48"/>
      <c r="Y9" s="43"/>
      <c r="Z9" s="44"/>
      <c r="AA9" s="44"/>
      <c r="AB9" s="44"/>
      <c r="AC9" s="44"/>
      <c r="AD9" s="45"/>
      <c r="AE9" s="30">
        <f>Q9*Y9</f>
        <v>0</v>
      </c>
      <c r="AF9" s="30"/>
      <c r="AG9" s="30"/>
      <c r="AH9" s="30"/>
      <c r="AI9" s="30"/>
      <c r="AJ9" s="30"/>
      <c r="AK9" s="30"/>
      <c r="AL9" s="30"/>
      <c r="AM9" s="30"/>
    </row>
    <row r="10" spans="2:43" ht="42.75" customHeight="1" x14ac:dyDescent="0.15">
      <c r="B10" s="37">
        <v>2</v>
      </c>
      <c r="C10" s="37"/>
      <c r="D10" s="38" t="s">
        <v>27</v>
      </c>
      <c r="E10" s="38"/>
      <c r="F10" s="38"/>
      <c r="G10" s="38"/>
      <c r="H10" s="38"/>
      <c r="I10" s="38"/>
      <c r="J10" s="38"/>
      <c r="K10" s="38"/>
      <c r="L10" s="38"/>
      <c r="M10" s="38"/>
      <c r="N10" s="38"/>
      <c r="O10" s="38"/>
      <c r="P10" s="4"/>
      <c r="Q10" s="39">
        <v>8</v>
      </c>
      <c r="R10" s="39"/>
      <c r="S10" s="39"/>
      <c r="T10" s="39"/>
      <c r="U10" s="46" t="s">
        <v>8</v>
      </c>
      <c r="V10" s="47"/>
      <c r="W10" s="47"/>
      <c r="X10" s="48"/>
      <c r="Y10" s="43"/>
      <c r="Z10" s="44"/>
      <c r="AA10" s="44"/>
      <c r="AB10" s="44"/>
      <c r="AC10" s="44"/>
      <c r="AD10" s="45"/>
      <c r="AE10" s="30">
        <f>Q10*Y10</f>
        <v>0</v>
      </c>
      <c r="AF10" s="30"/>
      <c r="AG10" s="30"/>
      <c r="AH10" s="30"/>
      <c r="AI10" s="30"/>
      <c r="AJ10" s="30"/>
      <c r="AK10" s="30"/>
      <c r="AL10" s="30"/>
      <c r="AM10" s="30"/>
    </row>
    <row r="11" spans="2:43" ht="42.75" customHeight="1" x14ac:dyDescent="0.15">
      <c r="B11" s="37">
        <v>3</v>
      </c>
      <c r="C11" s="37"/>
      <c r="D11" s="38" t="s">
        <v>18</v>
      </c>
      <c r="E11" s="38"/>
      <c r="F11" s="38"/>
      <c r="G11" s="38"/>
      <c r="H11" s="38"/>
      <c r="I11" s="38"/>
      <c r="J11" s="38"/>
      <c r="K11" s="38"/>
      <c r="L11" s="38"/>
      <c r="M11" s="38"/>
      <c r="N11" s="38"/>
      <c r="O11" s="38"/>
      <c r="P11" s="5"/>
      <c r="Q11" s="49">
        <v>1</v>
      </c>
      <c r="R11" s="50"/>
      <c r="S11" s="50"/>
      <c r="T11" s="51"/>
      <c r="U11" s="40" t="s">
        <v>8</v>
      </c>
      <c r="V11" s="41"/>
      <c r="W11" s="41"/>
      <c r="X11" s="42"/>
      <c r="Y11" s="43"/>
      <c r="Z11" s="44"/>
      <c r="AA11" s="44"/>
      <c r="AB11" s="44"/>
      <c r="AC11" s="44"/>
      <c r="AD11" s="45"/>
      <c r="AE11" s="30">
        <f t="shared" ref="AE11:AE22" si="0">Q11*Y11</f>
        <v>0</v>
      </c>
      <c r="AF11" s="30"/>
      <c r="AG11" s="30"/>
      <c r="AH11" s="30"/>
      <c r="AI11" s="30"/>
      <c r="AJ11" s="30"/>
      <c r="AK11" s="30"/>
      <c r="AL11" s="30"/>
      <c r="AM11" s="30"/>
    </row>
    <row r="12" spans="2:43" ht="42.75" customHeight="1" x14ac:dyDescent="0.15">
      <c r="B12" s="37">
        <v>4</v>
      </c>
      <c r="C12" s="37"/>
      <c r="D12" s="38" t="s">
        <v>31</v>
      </c>
      <c r="E12" s="38"/>
      <c r="F12" s="38"/>
      <c r="G12" s="38"/>
      <c r="H12" s="38"/>
      <c r="I12" s="38"/>
      <c r="J12" s="38"/>
      <c r="K12" s="38"/>
      <c r="L12" s="38"/>
      <c r="M12" s="38"/>
      <c r="N12" s="38"/>
      <c r="O12" s="38"/>
      <c r="P12" s="5"/>
      <c r="Q12" s="49">
        <v>1</v>
      </c>
      <c r="R12" s="50"/>
      <c r="S12" s="50"/>
      <c r="T12" s="51"/>
      <c r="U12" s="40" t="s">
        <v>8</v>
      </c>
      <c r="V12" s="41"/>
      <c r="W12" s="41"/>
      <c r="X12" s="42"/>
      <c r="Y12" s="43"/>
      <c r="Z12" s="44"/>
      <c r="AA12" s="44"/>
      <c r="AB12" s="44"/>
      <c r="AC12" s="44"/>
      <c r="AD12" s="45"/>
      <c r="AE12" s="30">
        <f t="shared" ref="AE12" si="1">Q12*Y12</f>
        <v>0</v>
      </c>
      <c r="AF12" s="30"/>
      <c r="AG12" s="30"/>
      <c r="AH12" s="30"/>
      <c r="AI12" s="30"/>
      <c r="AJ12" s="30"/>
      <c r="AK12" s="30"/>
      <c r="AL12" s="30"/>
      <c r="AM12" s="30"/>
    </row>
    <row r="13" spans="2:43" ht="42.75" customHeight="1" x14ac:dyDescent="0.15">
      <c r="B13" s="37">
        <v>5</v>
      </c>
      <c r="C13" s="37"/>
      <c r="D13" s="38" t="s">
        <v>28</v>
      </c>
      <c r="E13" s="38"/>
      <c r="F13" s="38"/>
      <c r="G13" s="38"/>
      <c r="H13" s="38"/>
      <c r="I13" s="38"/>
      <c r="J13" s="38"/>
      <c r="K13" s="38"/>
      <c r="L13" s="38"/>
      <c r="M13" s="38"/>
      <c r="N13" s="38"/>
      <c r="O13" s="38"/>
      <c r="P13" s="6"/>
      <c r="Q13" s="39">
        <v>1</v>
      </c>
      <c r="R13" s="39"/>
      <c r="S13" s="39"/>
      <c r="T13" s="39"/>
      <c r="U13" s="40" t="s">
        <v>8</v>
      </c>
      <c r="V13" s="41"/>
      <c r="W13" s="41"/>
      <c r="X13" s="42"/>
      <c r="Y13" s="43"/>
      <c r="Z13" s="44"/>
      <c r="AA13" s="44"/>
      <c r="AB13" s="44"/>
      <c r="AC13" s="44"/>
      <c r="AD13" s="45"/>
      <c r="AE13" s="30">
        <f t="shared" si="0"/>
        <v>0</v>
      </c>
      <c r="AF13" s="30"/>
      <c r="AG13" s="30"/>
      <c r="AH13" s="30"/>
      <c r="AI13" s="30"/>
      <c r="AJ13" s="30"/>
      <c r="AK13" s="30"/>
      <c r="AL13" s="30"/>
      <c r="AM13" s="30"/>
      <c r="AQ13" s="7"/>
    </row>
    <row r="14" spans="2:43" ht="42.75" customHeight="1" x14ac:dyDescent="0.15">
      <c r="B14" s="37">
        <v>6</v>
      </c>
      <c r="C14" s="37"/>
      <c r="D14" s="38" t="s">
        <v>19</v>
      </c>
      <c r="E14" s="38"/>
      <c r="F14" s="38"/>
      <c r="G14" s="38"/>
      <c r="H14" s="38"/>
      <c r="I14" s="38"/>
      <c r="J14" s="38"/>
      <c r="K14" s="38"/>
      <c r="L14" s="38"/>
      <c r="M14" s="38"/>
      <c r="N14" s="38"/>
      <c r="O14" s="38"/>
      <c r="P14" s="6"/>
      <c r="Q14" s="39">
        <v>1</v>
      </c>
      <c r="R14" s="39"/>
      <c r="S14" s="39"/>
      <c r="T14" s="39"/>
      <c r="U14" s="40" t="s">
        <v>8</v>
      </c>
      <c r="V14" s="41"/>
      <c r="W14" s="41"/>
      <c r="X14" s="42"/>
      <c r="Y14" s="43"/>
      <c r="Z14" s="44"/>
      <c r="AA14" s="44"/>
      <c r="AB14" s="44"/>
      <c r="AC14" s="44"/>
      <c r="AD14" s="45"/>
      <c r="AE14" s="30">
        <f t="shared" ref="AE14" si="2">Q14*Y14</f>
        <v>0</v>
      </c>
      <c r="AF14" s="30"/>
      <c r="AG14" s="30"/>
      <c r="AH14" s="30"/>
      <c r="AI14" s="30"/>
      <c r="AJ14" s="30"/>
      <c r="AK14" s="30"/>
      <c r="AL14" s="30"/>
      <c r="AM14" s="30"/>
      <c r="AQ14" s="7"/>
    </row>
    <row r="15" spans="2:43" ht="42.75" customHeight="1" x14ac:dyDescent="0.15">
      <c r="B15" s="37">
        <v>7</v>
      </c>
      <c r="C15" s="37"/>
      <c r="D15" s="38" t="s">
        <v>32</v>
      </c>
      <c r="E15" s="38"/>
      <c r="F15" s="38"/>
      <c r="G15" s="38"/>
      <c r="H15" s="38"/>
      <c r="I15" s="38"/>
      <c r="J15" s="38"/>
      <c r="K15" s="38"/>
      <c r="L15" s="38"/>
      <c r="M15" s="38"/>
      <c r="N15" s="38"/>
      <c r="O15" s="38"/>
      <c r="P15" s="6"/>
      <c r="Q15" s="39">
        <v>1</v>
      </c>
      <c r="R15" s="39"/>
      <c r="S15" s="39"/>
      <c r="T15" s="39"/>
      <c r="U15" s="40" t="s">
        <v>8</v>
      </c>
      <c r="V15" s="41"/>
      <c r="W15" s="41"/>
      <c r="X15" s="42"/>
      <c r="Y15" s="43"/>
      <c r="Z15" s="44"/>
      <c r="AA15" s="44"/>
      <c r="AB15" s="44"/>
      <c r="AC15" s="44"/>
      <c r="AD15" s="45"/>
      <c r="AE15" s="30">
        <f t="shared" si="0"/>
        <v>0</v>
      </c>
      <c r="AF15" s="30"/>
      <c r="AG15" s="30"/>
      <c r="AH15" s="30"/>
      <c r="AI15" s="30"/>
      <c r="AJ15" s="30"/>
      <c r="AK15" s="30"/>
      <c r="AL15" s="30"/>
      <c r="AM15" s="30"/>
      <c r="AQ15" s="7"/>
    </row>
    <row r="16" spans="2:43" ht="42.75" customHeight="1" x14ac:dyDescent="0.15">
      <c r="B16" s="37">
        <v>8</v>
      </c>
      <c r="C16" s="37"/>
      <c r="D16" s="38" t="s">
        <v>20</v>
      </c>
      <c r="E16" s="38"/>
      <c r="F16" s="38"/>
      <c r="G16" s="38"/>
      <c r="H16" s="38"/>
      <c r="I16" s="38"/>
      <c r="J16" s="38"/>
      <c r="K16" s="38"/>
      <c r="L16" s="38"/>
      <c r="M16" s="38"/>
      <c r="N16" s="38"/>
      <c r="O16" s="38"/>
      <c r="P16" s="6"/>
      <c r="Q16" s="39">
        <v>5748</v>
      </c>
      <c r="R16" s="39"/>
      <c r="S16" s="39"/>
      <c r="T16" s="39"/>
      <c r="U16" s="40" t="s">
        <v>24</v>
      </c>
      <c r="V16" s="41"/>
      <c r="W16" s="41"/>
      <c r="X16" s="42"/>
      <c r="Y16" s="43">
        <v>473</v>
      </c>
      <c r="Z16" s="44"/>
      <c r="AA16" s="44"/>
      <c r="AB16" s="44"/>
      <c r="AC16" s="44"/>
      <c r="AD16" s="45"/>
      <c r="AE16" s="30">
        <f t="shared" si="0"/>
        <v>2718804</v>
      </c>
      <c r="AF16" s="30"/>
      <c r="AG16" s="30"/>
      <c r="AH16" s="30"/>
      <c r="AI16" s="30"/>
      <c r="AJ16" s="30"/>
      <c r="AK16" s="30"/>
      <c r="AL16" s="30"/>
      <c r="AM16" s="30"/>
      <c r="AQ16" s="7"/>
    </row>
    <row r="17" spans="2:45" ht="42.75" customHeight="1" x14ac:dyDescent="0.15">
      <c r="B17" s="37">
        <v>9</v>
      </c>
      <c r="C17" s="37"/>
      <c r="D17" s="38" t="s">
        <v>29</v>
      </c>
      <c r="E17" s="38"/>
      <c r="F17" s="38"/>
      <c r="G17" s="38"/>
      <c r="H17" s="38"/>
      <c r="I17" s="38"/>
      <c r="J17" s="38"/>
      <c r="K17" s="38"/>
      <c r="L17" s="38"/>
      <c r="M17" s="38"/>
      <c r="N17" s="38"/>
      <c r="O17" s="38"/>
      <c r="P17" s="6"/>
      <c r="Q17" s="39">
        <v>2562</v>
      </c>
      <c r="R17" s="39"/>
      <c r="S17" s="39"/>
      <c r="T17" s="39"/>
      <c r="U17" s="40" t="s">
        <v>24</v>
      </c>
      <c r="V17" s="41"/>
      <c r="W17" s="41"/>
      <c r="X17" s="42"/>
      <c r="Y17" s="43">
        <v>628</v>
      </c>
      <c r="Z17" s="44"/>
      <c r="AA17" s="44"/>
      <c r="AB17" s="44"/>
      <c r="AC17" s="44"/>
      <c r="AD17" s="45"/>
      <c r="AE17" s="30">
        <f t="shared" si="0"/>
        <v>1608936</v>
      </c>
      <c r="AF17" s="30"/>
      <c r="AG17" s="30"/>
      <c r="AH17" s="30"/>
      <c r="AI17" s="30"/>
      <c r="AJ17" s="30"/>
      <c r="AK17" s="30"/>
      <c r="AL17" s="30"/>
      <c r="AM17" s="30"/>
      <c r="AQ17" s="7"/>
    </row>
    <row r="18" spans="2:45" ht="42.75" customHeight="1" x14ac:dyDescent="0.15">
      <c r="B18" s="37">
        <v>10</v>
      </c>
      <c r="C18" s="37"/>
      <c r="D18" s="38" t="s">
        <v>30</v>
      </c>
      <c r="E18" s="38"/>
      <c r="F18" s="38"/>
      <c r="G18" s="38"/>
      <c r="H18" s="38"/>
      <c r="I18" s="38"/>
      <c r="J18" s="38"/>
      <c r="K18" s="38"/>
      <c r="L18" s="38"/>
      <c r="M18" s="38"/>
      <c r="N18" s="38"/>
      <c r="O18" s="38"/>
      <c r="P18" s="6"/>
      <c r="Q18" s="39">
        <v>624</v>
      </c>
      <c r="R18" s="39"/>
      <c r="S18" s="39"/>
      <c r="T18" s="39"/>
      <c r="U18" s="40" t="s">
        <v>24</v>
      </c>
      <c r="V18" s="41"/>
      <c r="W18" s="41"/>
      <c r="X18" s="42"/>
      <c r="Y18" s="43">
        <v>1000</v>
      </c>
      <c r="Z18" s="44"/>
      <c r="AA18" s="44"/>
      <c r="AB18" s="44"/>
      <c r="AC18" s="44"/>
      <c r="AD18" s="45"/>
      <c r="AE18" s="30">
        <f t="shared" si="0"/>
        <v>624000</v>
      </c>
      <c r="AF18" s="30"/>
      <c r="AG18" s="30"/>
      <c r="AH18" s="30"/>
      <c r="AI18" s="30"/>
      <c r="AJ18" s="30"/>
      <c r="AK18" s="30"/>
      <c r="AL18" s="30"/>
      <c r="AM18" s="30"/>
      <c r="AQ18" s="7"/>
    </row>
    <row r="19" spans="2:45" ht="42.75" customHeight="1" x14ac:dyDescent="0.15">
      <c r="B19" s="37">
        <v>11</v>
      </c>
      <c r="C19" s="37"/>
      <c r="D19" s="38" t="s">
        <v>21</v>
      </c>
      <c r="E19" s="38"/>
      <c r="F19" s="38"/>
      <c r="G19" s="38"/>
      <c r="H19" s="38"/>
      <c r="I19" s="38"/>
      <c r="J19" s="38"/>
      <c r="K19" s="38"/>
      <c r="L19" s="38"/>
      <c r="M19" s="38"/>
      <c r="N19" s="38"/>
      <c r="O19" s="38"/>
      <c r="P19" s="6"/>
      <c r="Q19" s="39">
        <v>2874</v>
      </c>
      <c r="R19" s="39"/>
      <c r="S19" s="39"/>
      <c r="T19" s="39"/>
      <c r="U19" s="40" t="s">
        <v>24</v>
      </c>
      <c r="V19" s="41"/>
      <c r="W19" s="41"/>
      <c r="X19" s="42"/>
      <c r="Y19" s="43">
        <v>719</v>
      </c>
      <c r="Z19" s="44"/>
      <c r="AA19" s="44"/>
      <c r="AB19" s="44"/>
      <c r="AC19" s="44"/>
      <c r="AD19" s="45"/>
      <c r="AE19" s="30">
        <f t="shared" si="0"/>
        <v>2066406</v>
      </c>
      <c r="AF19" s="30"/>
      <c r="AG19" s="30"/>
      <c r="AH19" s="30"/>
      <c r="AI19" s="30"/>
      <c r="AJ19" s="30"/>
      <c r="AK19" s="30"/>
      <c r="AL19" s="30"/>
      <c r="AM19" s="30"/>
      <c r="AQ19" s="7"/>
    </row>
    <row r="20" spans="2:45" ht="42.75" customHeight="1" x14ac:dyDescent="0.15">
      <c r="B20" s="37">
        <v>12</v>
      </c>
      <c r="C20" s="37"/>
      <c r="D20" s="38" t="s">
        <v>22</v>
      </c>
      <c r="E20" s="38"/>
      <c r="F20" s="38"/>
      <c r="G20" s="38"/>
      <c r="H20" s="38"/>
      <c r="I20" s="38"/>
      <c r="J20" s="38"/>
      <c r="K20" s="38"/>
      <c r="L20" s="38"/>
      <c r="M20" s="38"/>
      <c r="N20" s="38"/>
      <c r="O20" s="38"/>
      <c r="P20" s="6"/>
      <c r="Q20" s="39">
        <v>2874</v>
      </c>
      <c r="R20" s="39"/>
      <c r="S20" s="39"/>
      <c r="T20" s="39"/>
      <c r="U20" s="40" t="s">
        <v>24</v>
      </c>
      <c r="V20" s="41"/>
      <c r="W20" s="41"/>
      <c r="X20" s="42"/>
      <c r="Y20" s="43">
        <v>900</v>
      </c>
      <c r="Z20" s="44"/>
      <c r="AA20" s="44"/>
      <c r="AB20" s="44"/>
      <c r="AC20" s="44"/>
      <c r="AD20" s="45"/>
      <c r="AE20" s="30">
        <f t="shared" si="0"/>
        <v>2586600</v>
      </c>
      <c r="AF20" s="30"/>
      <c r="AG20" s="30"/>
      <c r="AH20" s="30"/>
      <c r="AI20" s="30"/>
      <c r="AJ20" s="30"/>
      <c r="AK20" s="30"/>
      <c r="AL20" s="30"/>
      <c r="AM20" s="30"/>
      <c r="AQ20" s="7"/>
    </row>
    <row r="21" spans="2:45" ht="42.75" customHeight="1" x14ac:dyDescent="0.15">
      <c r="B21" s="37">
        <v>13</v>
      </c>
      <c r="C21" s="37"/>
      <c r="D21" s="38" t="s">
        <v>23</v>
      </c>
      <c r="E21" s="38"/>
      <c r="F21" s="38"/>
      <c r="G21" s="38"/>
      <c r="H21" s="38"/>
      <c r="I21" s="38"/>
      <c r="J21" s="38"/>
      <c r="K21" s="38"/>
      <c r="L21" s="38"/>
      <c r="M21" s="38"/>
      <c r="N21" s="38"/>
      <c r="O21" s="38"/>
      <c r="P21" s="6"/>
      <c r="Q21" s="39">
        <v>2562</v>
      </c>
      <c r="R21" s="39"/>
      <c r="S21" s="39"/>
      <c r="T21" s="39"/>
      <c r="U21" s="40" t="s">
        <v>24</v>
      </c>
      <c r="V21" s="41"/>
      <c r="W21" s="41"/>
      <c r="X21" s="42"/>
      <c r="Y21" s="43">
        <v>800</v>
      </c>
      <c r="Z21" s="44"/>
      <c r="AA21" s="44"/>
      <c r="AB21" s="44"/>
      <c r="AC21" s="44"/>
      <c r="AD21" s="45"/>
      <c r="AE21" s="30">
        <f t="shared" si="0"/>
        <v>2049600</v>
      </c>
      <c r="AF21" s="30"/>
      <c r="AG21" s="30"/>
      <c r="AH21" s="30"/>
      <c r="AI21" s="30"/>
      <c r="AJ21" s="30"/>
      <c r="AK21" s="30"/>
      <c r="AL21" s="30"/>
      <c r="AM21" s="30"/>
      <c r="AQ21" s="7"/>
    </row>
    <row r="22" spans="2:45" ht="42.75" customHeight="1" x14ac:dyDescent="0.15">
      <c r="B22" s="37">
        <v>14</v>
      </c>
      <c r="C22" s="37"/>
      <c r="D22" s="38" t="s">
        <v>17</v>
      </c>
      <c r="E22" s="38"/>
      <c r="F22" s="38"/>
      <c r="G22" s="38"/>
      <c r="H22" s="38"/>
      <c r="I22" s="38"/>
      <c r="J22" s="38"/>
      <c r="K22" s="38"/>
      <c r="L22" s="38"/>
      <c r="M22" s="38"/>
      <c r="N22" s="38"/>
      <c r="O22" s="38"/>
      <c r="P22" s="6"/>
      <c r="Q22" s="39">
        <v>2874</v>
      </c>
      <c r="R22" s="39"/>
      <c r="S22" s="39"/>
      <c r="T22" s="39"/>
      <c r="U22" s="46" t="s">
        <v>9</v>
      </c>
      <c r="V22" s="47"/>
      <c r="W22" s="47"/>
      <c r="X22" s="48"/>
      <c r="Y22" s="43"/>
      <c r="Z22" s="44"/>
      <c r="AA22" s="44"/>
      <c r="AB22" s="44"/>
      <c r="AC22" s="44"/>
      <c r="AD22" s="45"/>
      <c r="AE22" s="30">
        <f t="shared" si="0"/>
        <v>0</v>
      </c>
      <c r="AF22" s="30"/>
      <c r="AG22" s="30"/>
      <c r="AH22" s="30"/>
      <c r="AI22" s="30"/>
      <c r="AJ22" s="30"/>
      <c r="AK22" s="30"/>
      <c r="AL22" s="30"/>
      <c r="AM22" s="30"/>
      <c r="AQ22" s="7"/>
    </row>
    <row r="23" spans="2:45" ht="26.25" customHeight="1" thickBot="1" x14ac:dyDescent="0.2">
      <c r="B23" s="8"/>
      <c r="C23" s="8"/>
      <c r="D23" s="8"/>
      <c r="E23" s="8"/>
      <c r="F23" s="8"/>
      <c r="G23" s="8"/>
      <c r="H23" s="8"/>
      <c r="I23" s="8"/>
      <c r="J23" s="8"/>
      <c r="K23" s="8"/>
      <c r="L23" s="8"/>
      <c r="M23" s="8"/>
      <c r="N23" s="8"/>
      <c r="O23" s="8"/>
      <c r="P23" s="8"/>
      <c r="Q23" s="8"/>
      <c r="R23" s="9"/>
      <c r="S23" s="9"/>
      <c r="T23" s="9"/>
      <c r="U23" s="9"/>
      <c r="V23" s="10"/>
      <c r="W23" s="10"/>
      <c r="X23" s="10"/>
      <c r="Y23" s="10"/>
      <c r="Z23" s="11"/>
      <c r="AA23" s="11"/>
      <c r="AB23" s="11"/>
      <c r="AC23" s="11"/>
      <c r="AD23" s="11"/>
      <c r="AE23" s="11"/>
      <c r="AF23" s="9"/>
      <c r="AG23" s="9"/>
      <c r="AH23" s="9"/>
      <c r="AI23" s="9"/>
      <c r="AJ23" s="9"/>
      <c r="AK23" s="9"/>
      <c r="AL23" s="9"/>
      <c r="AM23" s="9"/>
      <c r="AR23" s="7"/>
    </row>
    <row r="24" spans="2:45" ht="33" customHeight="1" x14ac:dyDescent="0.15">
      <c r="B24" s="23" t="s">
        <v>10</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5"/>
      <c r="AF24" s="26">
        <f>SUM(AE9:AM22)</f>
        <v>11654346</v>
      </c>
      <c r="AG24" s="26"/>
      <c r="AH24" s="26"/>
      <c r="AI24" s="26"/>
      <c r="AJ24" s="26"/>
      <c r="AK24" s="26"/>
      <c r="AL24" s="26"/>
      <c r="AM24" s="27"/>
      <c r="AR24" s="7"/>
    </row>
    <row r="25" spans="2:45" ht="33" customHeight="1" x14ac:dyDescent="0.15">
      <c r="B25" s="28" t="s">
        <v>33</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12"/>
      <c r="AF25" s="30">
        <f>SUM(AE9:AM21)</f>
        <v>11654346</v>
      </c>
      <c r="AG25" s="30"/>
      <c r="AH25" s="30"/>
      <c r="AI25" s="30"/>
      <c r="AJ25" s="30"/>
      <c r="AK25" s="30"/>
      <c r="AL25" s="30"/>
      <c r="AM25" s="31"/>
      <c r="AR25" s="7"/>
    </row>
    <row r="26" spans="2:45" ht="33" customHeight="1" x14ac:dyDescent="0.15">
      <c r="B26" s="32" t="s">
        <v>34</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4"/>
      <c r="AF26" s="35">
        <f>SUM(AE22)</f>
        <v>0</v>
      </c>
      <c r="AG26" s="35"/>
      <c r="AH26" s="35"/>
      <c r="AI26" s="35"/>
      <c r="AJ26" s="35"/>
      <c r="AK26" s="35"/>
      <c r="AL26" s="35"/>
      <c r="AM26" s="36"/>
      <c r="AR26" s="7"/>
    </row>
    <row r="27" spans="2:45" ht="33" customHeight="1" thickBot="1" x14ac:dyDescent="0.2">
      <c r="B27" s="13" t="s">
        <v>11</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5"/>
      <c r="AF27" s="16">
        <f>ROUNDDOWN(AF25*0.1,0)</f>
        <v>1165434</v>
      </c>
      <c r="AG27" s="16"/>
      <c r="AH27" s="16"/>
      <c r="AI27" s="16"/>
      <c r="AJ27" s="16"/>
      <c r="AK27" s="16"/>
      <c r="AL27" s="16"/>
      <c r="AM27" s="17"/>
      <c r="AR27" s="7"/>
    </row>
    <row r="28" spans="2:45" ht="33" customHeight="1" thickTop="1" thickBot="1" x14ac:dyDescent="0.2">
      <c r="B28" s="18" t="s">
        <v>12</v>
      </c>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20"/>
      <c r="AF28" s="21">
        <f>SUM(AF24,AF27)</f>
        <v>12819780</v>
      </c>
      <c r="AG28" s="21"/>
      <c r="AH28" s="21"/>
      <c r="AI28" s="21"/>
      <c r="AJ28" s="21"/>
      <c r="AK28" s="21"/>
      <c r="AL28" s="21"/>
      <c r="AM28" s="22"/>
      <c r="AR28" s="7"/>
      <c r="AS28" s="7"/>
    </row>
    <row r="30" spans="2:45" x14ac:dyDescent="0.15">
      <c r="B30" s="1" t="s">
        <v>13</v>
      </c>
    </row>
    <row r="31" spans="2:45" x14ac:dyDescent="0.15">
      <c r="B31" s="1" t="s">
        <v>14</v>
      </c>
    </row>
  </sheetData>
  <mergeCells count="108">
    <mergeCell ref="AE14:AM14"/>
    <mergeCell ref="B14:C14"/>
    <mergeCell ref="D14:O14"/>
    <mergeCell ref="Q14:T14"/>
    <mergeCell ref="U14:X14"/>
    <mergeCell ref="Y14:AD14"/>
    <mergeCell ref="B6:K6"/>
    <mergeCell ref="L6:AM6"/>
    <mergeCell ref="B12:C12"/>
    <mergeCell ref="D12:O12"/>
    <mergeCell ref="Q12:T12"/>
    <mergeCell ref="U12:X12"/>
    <mergeCell ref="Y12:AD12"/>
    <mergeCell ref="AE12:AM12"/>
    <mergeCell ref="AE10:AM10"/>
    <mergeCell ref="B9:C9"/>
    <mergeCell ref="D9:O9"/>
    <mergeCell ref="Q9:T9"/>
    <mergeCell ref="U9:X9"/>
    <mergeCell ref="Y9:AD9"/>
    <mergeCell ref="AE9:AM9"/>
    <mergeCell ref="B10:C10"/>
    <mergeCell ref="D10:O10"/>
    <mergeCell ref="Q10:T10"/>
    <mergeCell ref="B2:O2"/>
    <mergeCell ref="B4:K4"/>
    <mergeCell ref="L4:AM4"/>
    <mergeCell ref="B5:K5"/>
    <mergeCell ref="L5:AM5"/>
    <mergeCell ref="B7:AM7"/>
    <mergeCell ref="B8:C8"/>
    <mergeCell ref="D8:O8"/>
    <mergeCell ref="Q8:T8"/>
    <mergeCell ref="U8:X8"/>
    <mergeCell ref="Y8:AD8"/>
    <mergeCell ref="AE8:AM8"/>
    <mergeCell ref="U10:X10"/>
    <mergeCell ref="Y10:AD10"/>
    <mergeCell ref="AE13:AM13"/>
    <mergeCell ref="B11:C11"/>
    <mergeCell ref="D11:O11"/>
    <mergeCell ref="Q11:T11"/>
    <mergeCell ref="U11:X11"/>
    <mergeCell ref="Y11:AD11"/>
    <mergeCell ref="AE11:AM11"/>
    <mergeCell ref="B13:C13"/>
    <mergeCell ref="D13:O13"/>
    <mergeCell ref="Q13:T13"/>
    <mergeCell ref="U13:X13"/>
    <mergeCell ref="Y13:AD13"/>
    <mergeCell ref="AE16:AM16"/>
    <mergeCell ref="B15:C15"/>
    <mergeCell ref="D15:O15"/>
    <mergeCell ref="Q15:T15"/>
    <mergeCell ref="U15:X15"/>
    <mergeCell ref="Y15:AD15"/>
    <mergeCell ref="AE15:AM15"/>
    <mergeCell ref="B16:C16"/>
    <mergeCell ref="D16:O16"/>
    <mergeCell ref="Q16:T16"/>
    <mergeCell ref="U16:X16"/>
    <mergeCell ref="Y16:AD16"/>
    <mergeCell ref="AE18:AM18"/>
    <mergeCell ref="B17:C17"/>
    <mergeCell ref="D17:O17"/>
    <mergeCell ref="Q17:T17"/>
    <mergeCell ref="U17:X17"/>
    <mergeCell ref="Y17:AD17"/>
    <mergeCell ref="AE17:AM17"/>
    <mergeCell ref="B18:C18"/>
    <mergeCell ref="D18:O18"/>
    <mergeCell ref="Q18:T18"/>
    <mergeCell ref="U18:X18"/>
    <mergeCell ref="Y18:AD18"/>
    <mergeCell ref="AE20:AM20"/>
    <mergeCell ref="B19:C19"/>
    <mergeCell ref="D19:O19"/>
    <mergeCell ref="Q19:T19"/>
    <mergeCell ref="U19:X19"/>
    <mergeCell ref="Y19:AD19"/>
    <mergeCell ref="AE19:AM19"/>
    <mergeCell ref="B20:C20"/>
    <mergeCell ref="D20:O20"/>
    <mergeCell ref="Q20:T20"/>
    <mergeCell ref="U20:X20"/>
    <mergeCell ref="Y20:AD20"/>
    <mergeCell ref="AE22:AM22"/>
    <mergeCell ref="B21:C21"/>
    <mergeCell ref="D21:O21"/>
    <mergeCell ref="Q21:T21"/>
    <mergeCell ref="U21:X21"/>
    <mergeCell ref="Y21:AD21"/>
    <mergeCell ref="AE21:AM21"/>
    <mergeCell ref="B22:C22"/>
    <mergeCell ref="D22:O22"/>
    <mergeCell ref="Q22:T22"/>
    <mergeCell ref="U22:X22"/>
    <mergeCell ref="Y22:AD22"/>
    <mergeCell ref="B27:AE27"/>
    <mergeCell ref="AF27:AM27"/>
    <mergeCell ref="B28:AE28"/>
    <mergeCell ref="AF28:AM28"/>
    <mergeCell ref="B24:AE24"/>
    <mergeCell ref="AF24:AM24"/>
    <mergeCell ref="B25:AD25"/>
    <mergeCell ref="AF25:AM25"/>
    <mergeCell ref="B26:AE26"/>
    <mergeCell ref="AF26:AM26"/>
  </mergeCells>
  <phoneticPr fontId="1"/>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八ケ岳 </vt:lpstr>
      <vt:lpstr>'八ケ岳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指導課　恒松</dc:creator>
  <cp:lastModifiedBy>恒松知広_88（教）学校教育部指導課</cp:lastModifiedBy>
  <cp:lastPrinted>2026-07-31T07:03:28Z</cp:lastPrinted>
  <dcterms:created xsi:type="dcterms:W3CDTF">2024-10-29T04:15:26Z</dcterms:created>
  <dcterms:modified xsi:type="dcterms:W3CDTF">2026-08-06T22:46:28Z</dcterms:modified>
</cp:coreProperties>
</file>