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45（こ）保育・幼児教育部保育第２課\◆調整第３係\【要綱】\【要綱】川崎認定保育園事業実施要綱\ホームページ掲載用\R6.5ファイル名半角\"/>
    </mc:Choice>
  </mc:AlternateContent>
  <bookViews>
    <workbookView xWindow="0" yWindow="0" windowWidth="13755" windowHeight="5880"/>
  </bookViews>
  <sheets>
    <sheet name="入所児童健康診断費申請書" sheetId="2" r:id="rId1"/>
    <sheet name="入所児童健康診断費申請書 (記入例)" sheetId="3" r:id="rId2"/>
  </sheets>
  <definedNames>
    <definedName name="_xlnm.Print_Area" localSheetId="0">入所児童健康診断費申請書!$A$1:$L$32</definedName>
    <definedName name="_xlnm.Print_Area" localSheetId="1">'入所児童健康診断費申請書 (記入例)'!$A$1:$L$32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6" i="3" l="1"/>
  <c r="G28" i="3"/>
  <c r="H28" i="3"/>
  <c r="I28" i="3"/>
  <c r="C29" i="3"/>
  <c r="C28" i="3" s="1"/>
  <c r="D29" i="3"/>
  <c r="D28" i="3" s="1"/>
  <c r="E29" i="3"/>
  <c r="E28" i="3" s="1"/>
  <c r="F29" i="3"/>
  <c r="F28" i="3" s="1"/>
  <c r="G29" i="3"/>
  <c r="H29" i="3"/>
  <c r="I29" i="3"/>
  <c r="C29" i="2"/>
  <c r="C28" i="2" s="1"/>
  <c r="F29" i="2" l="1"/>
  <c r="F28" i="2" s="1"/>
  <c r="E29" i="2"/>
  <c r="E28" i="2" s="1"/>
  <c r="D29" i="2"/>
  <c r="D28" i="2" s="1"/>
  <c r="I29" i="2"/>
  <c r="I28" i="2" s="1"/>
  <c r="H29" i="2"/>
  <c r="H28" i="2" s="1"/>
  <c r="G29" i="2"/>
  <c r="G28" i="2" s="1"/>
</calcChain>
</file>

<file path=xl/sharedStrings.xml><?xml version="1.0" encoding="utf-8"?>
<sst xmlns="http://schemas.openxmlformats.org/spreadsheetml/2006/main" count="65" uniqueCount="34">
  <si>
    <t>注）市内及び横浜市在住児童かつ年度中に施設で受診した健康診断費のみの請求としてください。</t>
    <rPh sb="0" eb="1">
      <t>チュウ</t>
    </rPh>
    <rPh sb="2" eb="4">
      <t>シナイ</t>
    </rPh>
    <rPh sb="4" eb="5">
      <t>オヨ</t>
    </rPh>
    <rPh sb="6" eb="9">
      <t>ヨコハマシ</t>
    </rPh>
    <rPh sb="9" eb="11">
      <t>ザイジュウ</t>
    </rPh>
    <rPh sb="11" eb="13">
      <t>ジドウ</t>
    </rPh>
    <rPh sb="15" eb="17">
      <t>ネンド</t>
    </rPh>
    <rPh sb="17" eb="18">
      <t>チュウ</t>
    </rPh>
    <rPh sb="19" eb="21">
      <t>シセツ</t>
    </rPh>
    <rPh sb="22" eb="24">
      <t>ジュシン</t>
    </rPh>
    <rPh sb="26" eb="28">
      <t>ケンコウ</t>
    </rPh>
    <rPh sb="28" eb="30">
      <t>シンダン</t>
    </rPh>
    <rPh sb="30" eb="31">
      <t>ヒ</t>
    </rPh>
    <rPh sb="34" eb="36">
      <t>セイキュウ</t>
    </rPh>
    <phoneticPr fontId="4"/>
  </si>
  <si>
    <t>円</t>
    <rPh sb="0" eb="1">
      <t>エン</t>
    </rPh>
    <phoneticPr fontId="4"/>
  </si>
  <si>
    <t>①と②を比較してどちらか低い方の金額を記入してください。</t>
    <rPh sb="4" eb="6">
      <t>ヒカク</t>
    </rPh>
    <rPh sb="12" eb="13">
      <t>ヒク</t>
    </rPh>
    <rPh sb="14" eb="15">
      <t>ホウ</t>
    </rPh>
    <rPh sb="16" eb="18">
      <t>キンガク</t>
    </rPh>
    <rPh sb="19" eb="21">
      <t>キニュウ</t>
    </rPh>
    <phoneticPr fontId="4"/>
  </si>
  <si>
    <t>円･･･②</t>
    <rPh sb="0" eb="1">
      <t>エン</t>
    </rPh>
    <phoneticPr fontId="4"/>
  </si>
  <si>
    <t>　実際に健診にかかった金額</t>
    <rPh sb="1" eb="3">
      <t>ジッサイ</t>
    </rPh>
    <rPh sb="4" eb="6">
      <t>ケンシン</t>
    </rPh>
    <rPh sb="11" eb="13">
      <t>キンガク</t>
    </rPh>
    <phoneticPr fontId="4"/>
  </si>
  <si>
    <t>※上記の人数の中に1,850円を下回る料金の健診を受けた児童がいる場合は、その児童分は下回った額で合計して備考に内訳を記載すること。</t>
    <rPh sb="28" eb="30">
      <t>ジドウ</t>
    </rPh>
    <rPh sb="39" eb="41">
      <t>ジドウ</t>
    </rPh>
    <rPh sb="41" eb="42">
      <t>ブン</t>
    </rPh>
    <rPh sb="53" eb="55">
      <t>ビコウ</t>
    </rPh>
    <rPh sb="56" eb="58">
      <t>ウチワケ</t>
    </rPh>
    <rPh sb="59" eb="61">
      <t>キサイ</t>
    </rPh>
    <phoneticPr fontId="4"/>
  </si>
  <si>
    <t>備考</t>
    <rPh sb="0" eb="2">
      <t>ビコウ</t>
    </rPh>
    <phoneticPr fontId="6"/>
  </si>
  <si>
    <t>円･･･①</t>
    <rPh sb="0" eb="1">
      <t>エン</t>
    </rPh>
    <phoneticPr fontId="4"/>
  </si>
  <si>
    <t>＝</t>
    <phoneticPr fontId="4"/>
  </si>
  <si>
    <t>×</t>
    <phoneticPr fontId="4"/>
  </si>
  <si>
    <t>人</t>
    <rPh sb="0" eb="1">
      <t>ニン</t>
    </rPh>
    <phoneticPr fontId="4"/>
  </si>
  <si>
    <t>受託児童</t>
    <rPh sb="0" eb="2">
      <t>ジュタク</t>
    </rPh>
    <rPh sb="2" eb="4">
      <t>ジドウ</t>
    </rPh>
    <phoneticPr fontId="4"/>
  </si>
  <si>
    <t>申請金額</t>
    <rPh sb="0" eb="2">
      <t>シンセイ</t>
    </rPh>
    <phoneticPr fontId="4"/>
  </si>
  <si>
    <t>担当医師名</t>
    <rPh sb="0" eb="2">
      <t>タントウ</t>
    </rPh>
    <rPh sb="2" eb="4">
      <t>イシ</t>
    </rPh>
    <rPh sb="4" eb="5">
      <t>メイ</t>
    </rPh>
    <phoneticPr fontId="4"/>
  </si>
  <si>
    <t>計</t>
    <rPh sb="0" eb="1">
      <t>ケイ</t>
    </rPh>
    <phoneticPr fontId="4"/>
  </si>
  <si>
    <t>5歳</t>
    <rPh sb="1" eb="2">
      <t>サイ</t>
    </rPh>
    <phoneticPr fontId="4"/>
  </si>
  <si>
    <t>4歳</t>
    <rPh sb="1" eb="2">
      <t>サイ</t>
    </rPh>
    <phoneticPr fontId="4"/>
  </si>
  <si>
    <t>3歳</t>
    <rPh sb="1" eb="2">
      <t>サイ</t>
    </rPh>
    <phoneticPr fontId="4"/>
  </si>
  <si>
    <t>2歳</t>
    <rPh sb="1" eb="2">
      <t>サイ</t>
    </rPh>
    <phoneticPr fontId="4"/>
  </si>
  <si>
    <t>1歳</t>
    <rPh sb="1" eb="2">
      <t>サイ</t>
    </rPh>
    <phoneticPr fontId="4"/>
  </si>
  <si>
    <t>0歳</t>
    <rPh sb="1" eb="2">
      <t>サイ</t>
    </rPh>
    <phoneticPr fontId="4"/>
  </si>
  <si>
    <t>受診児童人数</t>
    <rPh sb="0" eb="2">
      <t>ジュシン</t>
    </rPh>
    <rPh sb="2" eb="4">
      <t>ジドウ</t>
    </rPh>
    <rPh sb="4" eb="6">
      <t>ニンズウ</t>
    </rPh>
    <phoneticPr fontId="4"/>
  </si>
  <si>
    <t>次のとおり、児童の健康診断を実施したので報告します。また、これにかかる費用を申請します。</t>
    <rPh sb="0" eb="1">
      <t>ツギ</t>
    </rPh>
    <rPh sb="6" eb="8">
      <t>ジドウ</t>
    </rPh>
    <rPh sb="9" eb="11">
      <t>ケンコウ</t>
    </rPh>
    <rPh sb="11" eb="13">
      <t>シンダン</t>
    </rPh>
    <rPh sb="14" eb="16">
      <t>ジッシ</t>
    </rPh>
    <rPh sb="20" eb="22">
      <t>ホウコク</t>
    </rPh>
    <rPh sb="35" eb="37">
      <t>ヒヨウ</t>
    </rPh>
    <rPh sb="38" eb="40">
      <t>シンセイ</t>
    </rPh>
    <phoneticPr fontId="4"/>
  </si>
  <si>
    <t>代表者名</t>
    <rPh sb="0" eb="3">
      <t>ダイヒョウシャ</t>
    </rPh>
    <rPh sb="3" eb="4">
      <t>メイ</t>
    </rPh>
    <phoneticPr fontId="6"/>
  </si>
  <si>
    <t>施設名</t>
    <rPh sb="0" eb="2">
      <t>シセツ</t>
    </rPh>
    <rPh sb="2" eb="3">
      <t>メイ</t>
    </rPh>
    <phoneticPr fontId="4"/>
  </si>
  <si>
    <t>(宛先)川崎市長</t>
    <rPh sb="2" eb="3">
      <t>サキ</t>
    </rPh>
    <rPh sb="4" eb="7">
      <t>カワサキシ</t>
    </rPh>
    <rPh sb="7" eb="8">
      <t>チョウ</t>
    </rPh>
    <phoneticPr fontId="4"/>
  </si>
  <si>
    <t>入所児童健康診断費申請書</t>
    <rPh sb="0" eb="2">
      <t>ニュウショ</t>
    </rPh>
    <rPh sb="2" eb="4">
      <t>ジドウ</t>
    </rPh>
    <rPh sb="4" eb="6">
      <t>ケンコウ</t>
    </rPh>
    <rPh sb="6" eb="8">
      <t>シンダン</t>
    </rPh>
    <rPh sb="8" eb="9">
      <t>ヒ</t>
    </rPh>
    <rPh sb="9" eb="11">
      <t>シンセイ</t>
    </rPh>
    <rPh sb="11" eb="12">
      <t>ショ</t>
    </rPh>
    <phoneticPr fontId="4"/>
  </si>
  <si>
    <t>（第６号様式の４）</t>
    <rPh sb="1" eb="2">
      <t>ダイ</t>
    </rPh>
    <rPh sb="3" eb="4">
      <t>ゴウ</t>
    </rPh>
    <rPh sb="4" eb="6">
      <t>ヨウシキ</t>
    </rPh>
    <phoneticPr fontId="4"/>
  </si>
  <si>
    <t>例：受診した人数20名（内18名1900円　2名1800円）</t>
    <rPh sb="0" eb="1">
      <t>レイ</t>
    </rPh>
    <rPh sb="2" eb="4">
      <t>ジュシン</t>
    </rPh>
    <rPh sb="6" eb="8">
      <t>ニンズウ</t>
    </rPh>
    <rPh sb="10" eb="11">
      <t>メイ</t>
    </rPh>
    <rPh sb="12" eb="13">
      <t>ウチ</t>
    </rPh>
    <rPh sb="15" eb="16">
      <t>メイ</t>
    </rPh>
    <rPh sb="20" eb="21">
      <t>エン</t>
    </rPh>
    <rPh sb="23" eb="24">
      <t>メイ</t>
    </rPh>
    <rPh sb="28" eb="29">
      <t>エン</t>
    </rPh>
    <phoneticPr fontId="6"/>
  </si>
  <si>
    <t>○○病院　△△医師</t>
    <rPh sb="2" eb="4">
      <t>ビョウイン</t>
    </rPh>
    <rPh sb="7" eb="9">
      <t>イシ</t>
    </rPh>
    <phoneticPr fontId="2"/>
  </si>
  <si>
    <t>※領収書の写しを添付してください。</t>
    <rPh sb="1" eb="4">
      <t>リョウシュウショ</t>
    </rPh>
    <rPh sb="5" eb="6">
      <t>ウツ</t>
    </rPh>
    <rPh sb="8" eb="10">
      <t>テンプ</t>
    </rPh>
    <phoneticPr fontId="4"/>
  </si>
  <si>
    <t>　　　　　　年　　　月　　　日　　</t>
    <rPh sb="6" eb="7">
      <t>ネン</t>
    </rPh>
    <rPh sb="10" eb="11">
      <t>ツキ</t>
    </rPh>
    <rPh sb="14" eb="15">
      <t>ニチ</t>
    </rPh>
    <phoneticPr fontId="2"/>
  </si>
  <si>
    <t>○○保育園</t>
    <phoneticPr fontId="2"/>
  </si>
  <si>
    <t>代表取締役　川崎　太郎</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</si>
</sst>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9">
    <font>
      <sz val="11"/>
      <color theme="1"/>
      <name val="ＭＳ Ｐゴシック"/>
      <family val="2"/>
      <charset val="128"/>
    </font>
    <font>
      <sz val="11"/>
      <name val="ＭＳ Ｐゴシック"/>
      <family val="3"/>
      <charset val="128"/>
    </font>
    <font>
      <sz val="6"/>
      <name val="ＭＳ Ｐゴシック"/>
      <family val="2"/>
      <charset val="128"/>
    </font>
    <font>
      <sz val="12"/>
      <name val="ＭＳ Ｐゴシック"/>
      <family val="3"/>
      <charset val="128"/>
    </font>
    <font>
      <sz val="6"/>
      <name val="ＭＳ Ｐゴシック"/>
      <family val="3"/>
      <charset val="128"/>
    </font>
    <font>
      <sz val="10"/>
      <name val="ＭＳ Ｐゴシック"/>
      <family val="3"/>
      <charset val="128"/>
    </font>
    <font>
      <sz val="6"/>
      <name val="FUJ明朝体"/>
      <family val="2"/>
      <charset val="128"/>
    </font>
    <font>
      <sz val="16"/>
      <name val="ＭＳ Ｐゴシック"/>
      <family val="3"/>
      <charset val="128"/>
    </font>
    <font>
      <sz val="12"/>
      <color theme="0"/>
      <name val="ＭＳ Ｐゴシック"/>
      <family val="3"/>
      <charset val="128"/>
    </font>
  </fonts>
  <fills count="4">
    <fill>
      <patternFill patternType="none"/>
    </fill>
    <fill>
      <patternFill patternType="gray125"/>
    </fill>
    <fill>
      <patternFill patternType="solid">
        <fgColor rgb="FFCCFFFF"/>
        <bgColor indexed="64"/>
      </patternFill>
    </fill>
    <fill>
      <patternFill patternType="solid">
        <fgColor rgb="FFFFFF99"/>
        <bgColor indexed="64"/>
      </patternFill>
    </fill>
  </fills>
  <borders count="17">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dashed">
        <color indexed="64"/>
      </left>
      <right style="dashed">
        <color indexed="64"/>
      </right>
      <top style="dashed">
        <color indexed="64"/>
      </top>
      <bottom style="dashed">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123">
    <xf numFmtId="0" fontId="0" fillId="0" borderId="0" xfId="0">
      <alignment vertical="center"/>
    </xf>
    <xf numFmtId="0" fontId="1" fillId="0" borderId="0" xfId="1"/>
    <xf numFmtId="0" fontId="1" fillId="0" borderId="0" xfId="1" applyBorder="1"/>
    <xf numFmtId="0" fontId="3" fillId="0" borderId="0" xfId="1" applyFont="1"/>
    <xf numFmtId="0" fontId="3" fillId="0" borderId="0" xfId="1" applyFont="1" applyBorder="1"/>
    <xf numFmtId="0" fontId="3" fillId="0" borderId="1" xfId="1" applyFont="1" applyBorder="1"/>
    <xf numFmtId="0" fontId="3" fillId="0" borderId="2" xfId="1" applyFont="1" applyBorder="1"/>
    <xf numFmtId="0" fontId="3" fillId="0" borderId="3" xfId="1" applyFont="1" applyBorder="1"/>
    <xf numFmtId="0" fontId="3" fillId="0" borderId="5" xfId="1" applyFont="1" applyBorder="1"/>
    <xf numFmtId="0" fontId="3" fillId="2" borderId="6" xfId="1" applyFont="1" applyFill="1" applyBorder="1"/>
    <xf numFmtId="0" fontId="3" fillId="0" borderId="7" xfId="1" applyFont="1" applyBorder="1" applyAlignment="1">
      <alignment vertical="center"/>
    </xf>
    <xf numFmtId="0" fontId="1" fillId="0" borderId="0" xfId="1" applyAlignment="1">
      <alignment vertical="center"/>
    </xf>
    <xf numFmtId="0" fontId="3" fillId="0" borderId="5" xfId="1" applyFont="1" applyBorder="1" applyAlignment="1">
      <alignment vertical="center"/>
    </xf>
    <xf numFmtId="0" fontId="3" fillId="0" borderId="0" xfId="1" applyFont="1" applyBorder="1" applyAlignment="1">
      <alignment vertical="center"/>
    </xf>
    <xf numFmtId="0" fontId="1" fillId="0" borderId="7" xfId="1" applyBorder="1"/>
    <xf numFmtId="0" fontId="3" fillId="0" borderId="7" xfId="1" applyFont="1" applyBorder="1"/>
    <xf numFmtId="0" fontId="1" fillId="0" borderId="5" xfId="1" applyBorder="1"/>
    <xf numFmtId="0" fontId="3" fillId="0" borderId="5" xfId="1" applyFont="1" applyFill="1" applyBorder="1"/>
    <xf numFmtId="176" fontId="1" fillId="0" borderId="0" xfId="1" applyNumberFormat="1" applyFill="1" applyBorder="1" applyAlignment="1" applyProtection="1">
      <alignment horizontal="center"/>
      <protection locked="0"/>
    </xf>
    <xf numFmtId="0" fontId="3" fillId="0" borderId="0" xfId="1" applyFont="1" applyFill="1" applyBorder="1" applyAlignment="1">
      <alignment horizontal="center"/>
    </xf>
    <xf numFmtId="0" fontId="3" fillId="0" borderId="0" xfId="1" applyFont="1" applyFill="1" applyBorder="1"/>
    <xf numFmtId="38" fontId="1" fillId="0" borderId="0" xfId="2" applyFont="1" applyFill="1" applyBorder="1" applyAlignment="1">
      <alignment horizontal="center"/>
    </xf>
    <xf numFmtId="0" fontId="3" fillId="0" borderId="0" xfId="1" applyFont="1" applyFill="1" applyBorder="1" applyAlignment="1">
      <alignment horizontal="right"/>
    </xf>
    <xf numFmtId="0" fontId="3" fillId="0" borderId="0" xfId="1" applyFont="1" applyFill="1" applyBorder="1" applyProtection="1">
      <protection locked="0"/>
    </xf>
    <xf numFmtId="0" fontId="5" fillId="0" borderId="0" xfId="1" applyFont="1" applyFill="1" applyBorder="1" applyAlignment="1">
      <alignment horizontal="left"/>
    </xf>
    <xf numFmtId="0" fontId="5" fillId="0" borderId="7" xfId="1" applyFont="1" applyFill="1" applyBorder="1" applyAlignment="1">
      <alignment horizontal="left" wrapText="1"/>
    </xf>
    <xf numFmtId="0" fontId="3" fillId="0" borderId="0" xfId="1" applyFont="1" applyBorder="1" applyAlignment="1">
      <alignment horizontal="center"/>
    </xf>
    <xf numFmtId="38" fontId="1" fillId="0" borderId="0" xfId="2" applyFont="1" applyBorder="1" applyAlignment="1">
      <alignment horizontal="center"/>
    </xf>
    <xf numFmtId="0" fontId="3" fillId="0" borderId="0" xfId="1" applyFont="1" applyBorder="1" applyAlignment="1">
      <alignment horizontal="right"/>
    </xf>
    <xf numFmtId="0" fontId="3" fillId="0" borderId="2" xfId="1" applyFont="1" applyBorder="1" applyAlignment="1">
      <alignment horizontal="right"/>
    </xf>
    <xf numFmtId="0" fontId="3" fillId="2" borderId="2" xfId="1" applyFont="1" applyFill="1" applyBorder="1" applyProtection="1"/>
    <xf numFmtId="0" fontId="3" fillId="0" borderId="10" xfId="1" applyFont="1" applyBorder="1"/>
    <xf numFmtId="0" fontId="3" fillId="0" borderId="11" xfId="1" applyFont="1" applyBorder="1"/>
    <xf numFmtId="0" fontId="3" fillId="0" borderId="12" xfId="1" applyFont="1" applyBorder="1"/>
    <xf numFmtId="0" fontId="3" fillId="0" borderId="4" xfId="1" applyFont="1" applyBorder="1" applyAlignment="1">
      <alignment horizontal="distributed" vertical="center"/>
    </xf>
    <xf numFmtId="0" fontId="3" fillId="2" borderId="9" xfId="1" applyFont="1" applyFill="1" applyBorder="1" applyAlignment="1">
      <alignment vertical="center"/>
    </xf>
    <xf numFmtId="0" fontId="3" fillId="3" borderId="9" xfId="1" applyFont="1" applyFill="1" applyBorder="1" applyAlignment="1" applyProtection="1">
      <alignment horizontal="center" vertical="center"/>
      <protection locked="0"/>
    </xf>
    <xf numFmtId="0" fontId="3" fillId="0" borderId="9" xfId="1" applyFont="1" applyBorder="1" applyAlignment="1">
      <alignment horizontal="center" vertical="center"/>
    </xf>
    <xf numFmtId="0" fontId="3" fillId="0" borderId="0" xfId="1" applyFont="1" applyAlignment="1">
      <alignment vertical="center"/>
    </xf>
    <xf numFmtId="0" fontId="3" fillId="0" borderId="0" xfId="1" applyFont="1" applyAlignment="1">
      <alignment horizontal="right"/>
    </xf>
    <xf numFmtId="0" fontId="3" fillId="0" borderId="0" xfId="1" applyFont="1" applyAlignment="1">
      <alignment horizontal="distributed"/>
    </xf>
    <xf numFmtId="0" fontId="3" fillId="0" borderId="0" xfId="1" applyFont="1" applyAlignment="1"/>
    <xf numFmtId="0" fontId="8" fillId="0" borderId="2" xfId="1" applyFont="1" applyBorder="1"/>
    <xf numFmtId="0" fontId="3" fillId="0" borderId="0" xfId="1" applyFont="1" applyAlignment="1">
      <alignment shrinkToFit="1"/>
    </xf>
    <xf numFmtId="0" fontId="1" fillId="0" borderId="0" xfId="1" applyFill="1"/>
    <xf numFmtId="0" fontId="3" fillId="0" borderId="0" xfId="1" applyFont="1" applyFill="1"/>
    <xf numFmtId="0" fontId="3" fillId="0" borderId="0" xfId="1" applyFont="1" applyFill="1" applyAlignment="1">
      <alignment horizontal="right"/>
    </xf>
    <xf numFmtId="0" fontId="3" fillId="0" borderId="0" xfId="1" applyFont="1" applyFill="1" applyAlignment="1"/>
    <xf numFmtId="0" fontId="3" fillId="0" borderId="0" xfId="1" applyFont="1" applyFill="1" applyAlignment="1">
      <alignment horizontal="distributed"/>
    </xf>
    <xf numFmtId="0" fontId="3" fillId="0" borderId="2" xfId="1" applyFont="1" applyFill="1" applyBorder="1"/>
    <xf numFmtId="0" fontId="3" fillId="0" borderId="0" xfId="1" applyFont="1" applyFill="1" applyAlignment="1">
      <alignment vertical="center"/>
    </xf>
    <xf numFmtId="0" fontId="3" fillId="0" borderId="9" xfId="1" applyFont="1" applyFill="1" applyBorder="1" applyAlignment="1">
      <alignment horizontal="center" vertical="center"/>
    </xf>
    <xf numFmtId="0" fontId="3" fillId="0" borderId="9" xfId="1" applyFont="1" applyFill="1" applyBorder="1" applyAlignment="1" applyProtection="1">
      <alignment horizontal="center" vertical="center"/>
      <protection locked="0"/>
    </xf>
    <xf numFmtId="0" fontId="3" fillId="0" borderId="9" xfId="1" applyFont="1" applyFill="1" applyBorder="1" applyAlignment="1">
      <alignment vertical="center"/>
    </xf>
    <xf numFmtId="0" fontId="3" fillId="0" borderId="4" xfId="1" applyFont="1" applyFill="1" applyBorder="1" applyAlignment="1">
      <alignment horizontal="distributed" vertical="center"/>
    </xf>
    <xf numFmtId="0" fontId="3" fillId="0" borderId="12" xfId="1" applyFont="1" applyFill="1" applyBorder="1"/>
    <xf numFmtId="0" fontId="3" fillId="0" borderId="11" xfId="1" applyFont="1" applyFill="1" applyBorder="1"/>
    <xf numFmtId="0" fontId="3" fillId="0" borderId="10" xfId="1" applyFont="1" applyFill="1" applyBorder="1"/>
    <xf numFmtId="0" fontId="1" fillId="0" borderId="7" xfId="1" applyFill="1" applyBorder="1"/>
    <xf numFmtId="0" fontId="3" fillId="0" borderId="2" xfId="1" applyFont="1" applyFill="1" applyBorder="1" applyProtection="1"/>
    <xf numFmtId="0" fontId="3" fillId="0" borderId="2" xfId="1" applyFont="1" applyFill="1" applyBorder="1" applyAlignment="1">
      <alignment horizontal="right"/>
    </xf>
    <xf numFmtId="0" fontId="1" fillId="0" borderId="0" xfId="1" applyFill="1" applyBorder="1"/>
    <xf numFmtId="0" fontId="3" fillId="0" borderId="7" xfId="1" applyFont="1" applyFill="1" applyBorder="1"/>
    <xf numFmtId="0" fontId="1" fillId="0" borderId="5" xfId="1" applyFill="1" applyBorder="1"/>
    <xf numFmtId="0" fontId="3" fillId="0" borderId="0" xfId="1" applyFont="1" applyFill="1" applyBorder="1" applyAlignment="1">
      <alignment vertical="center"/>
    </xf>
    <xf numFmtId="0" fontId="3" fillId="0" borderId="5" xfId="1" applyFont="1" applyFill="1" applyBorder="1" applyAlignment="1">
      <alignment vertical="center"/>
    </xf>
    <xf numFmtId="0" fontId="1" fillId="0" borderId="0" xfId="1" applyFill="1" applyAlignment="1">
      <alignment vertical="center"/>
    </xf>
    <xf numFmtId="0" fontId="3" fillId="0" borderId="7" xfId="1" applyFont="1" applyFill="1" applyBorder="1" applyAlignment="1">
      <alignment vertical="center"/>
    </xf>
    <xf numFmtId="0" fontId="3" fillId="0" borderId="6" xfId="1" applyFont="1" applyFill="1" applyBorder="1"/>
    <xf numFmtId="0" fontId="3" fillId="0" borderId="3" xfId="1" applyFont="1" applyFill="1" applyBorder="1"/>
    <xf numFmtId="0" fontId="3" fillId="0" borderId="1" xfId="1" applyFont="1" applyFill="1" applyBorder="1"/>
    <xf numFmtId="0" fontId="3" fillId="0" borderId="16" xfId="1" applyFont="1" applyFill="1" applyBorder="1" applyAlignment="1" applyProtection="1">
      <alignment horizontal="left" vertical="center"/>
      <protection locked="0"/>
    </xf>
    <xf numFmtId="0" fontId="3" fillId="0" borderId="15" xfId="1" applyFont="1" applyFill="1" applyBorder="1" applyAlignment="1" applyProtection="1">
      <alignment horizontal="left" vertical="center"/>
      <protection locked="0"/>
    </xf>
    <xf numFmtId="0" fontId="3" fillId="0" borderId="14" xfId="1" applyFont="1" applyFill="1" applyBorder="1" applyAlignment="1" applyProtection="1">
      <alignment horizontal="left" vertical="center"/>
      <protection locked="0"/>
    </xf>
    <xf numFmtId="0" fontId="3" fillId="0" borderId="13" xfId="1" applyFont="1" applyFill="1" applyBorder="1" applyAlignment="1">
      <alignment horizontal="distributed" vertical="center"/>
    </xf>
    <xf numFmtId="0" fontId="1" fillId="0" borderId="8" xfId="1" applyFill="1" applyBorder="1" applyAlignment="1">
      <alignment horizontal="distributed" vertical="center"/>
    </xf>
    <xf numFmtId="0" fontId="1" fillId="0" borderId="4" xfId="1" applyFill="1" applyBorder="1" applyAlignment="1">
      <alignment horizontal="distributed" vertical="center"/>
    </xf>
    <xf numFmtId="3" fontId="1" fillId="0" borderId="2" xfId="1" applyNumberFormat="1" applyFill="1" applyBorder="1" applyAlignment="1" applyProtection="1">
      <alignment horizontal="center"/>
      <protection locked="0"/>
    </xf>
    <xf numFmtId="0" fontId="3" fillId="0" borderId="7" xfId="1" applyFont="1" applyFill="1" applyBorder="1" applyAlignment="1">
      <alignment horizontal="left" wrapText="1"/>
    </xf>
    <xf numFmtId="0" fontId="3" fillId="0" borderId="0" xfId="1" applyFont="1" applyFill="1" applyBorder="1" applyAlignment="1">
      <alignment horizontal="left"/>
    </xf>
    <xf numFmtId="0" fontId="3" fillId="0" borderId="5" xfId="1" applyFont="1" applyFill="1" applyBorder="1" applyAlignment="1">
      <alignment horizontal="left"/>
    </xf>
    <xf numFmtId="0" fontId="3" fillId="0" borderId="7" xfId="1" applyFont="1" applyFill="1" applyBorder="1" applyAlignment="1">
      <alignment horizontal="left"/>
    </xf>
    <xf numFmtId="0" fontId="5" fillId="0" borderId="9" xfId="1" applyFont="1" applyFill="1" applyBorder="1" applyAlignment="1">
      <alignment horizontal="center" vertical="center" wrapText="1"/>
    </xf>
    <xf numFmtId="0" fontId="3" fillId="0" borderId="9" xfId="1" applyFont="1" applyFill="1" applyBorder="1" applyAlignment="1" applyProtection="1">
      <alignment horizontal="center"/>
      <protection locked="0"/>
    </xf>
    <xf numFmtId="0" fontId="7" fillId="0" borderId="0" xfId="1" applyFont="1" applyFill="1" applyAlignment="1">
      <alignment horizontal="center" vertical="center"/>
    </xf>
    <xf numFmtId="0" fontId="1" fillId="0" borderId="0" xfId="1" applyFill="1" applyAlignment="1">
      <alignment horizontal="center"/>
    </xf>
    <xf numFmtId="0" fontId="3" fillId="0" borderId="4" xfId="1" applyFont="1" applyFill="1" applyBorder="1" applyAlignment="1">
      <alignment horizontal="distributed" vertical="center"/>
    </xf>
    <xf numFmtId="0" fontId="3" fillId="0" borderId="16" xfId="1" applyFont="1" applyFill="1" applyBorder="1" applyAlignment="1">
      <alignment horizontal="center" vertical="center"/>
    </xf>
    <xf numFmtId="0" fontId="1" fillId="0" borderId="14" xfId="1" applyFill="1" applyBorder="1" applyAlignment="1">
      <alignment horizontal="center" vertical="center"/>
    </xf>
    <xf numFmtId="0" fontId="3" fillId="0" borderId="14" xfId="1" applyFont="1" applyFill="1" applyBorder="1" applyAlignment="1">
      <alignment horizontal="center" vertical="center"/>
    </xf>
    <xf numFmtId="0" fontId="3" fillId="0" borderId="16" xfId="1" applyFont="1" applyFill="1" applyBorder="1" applyAlignment="1" applyProtection="1">
      <alignment horizontal="center" vertical="center"/>
      <protection locked="0"/>
    </xf>
    <xf numFmtId="0" fontId="1" fillId="0" borderId="14" xfId="1" applyFill="1" applyBorder="1" applyAlignment="1" applyProtection="1">
      <alignment horizontal="center" vertical="center"/>
      <protection locked="0"/>
    </xf>
    <xf numFmtId="0" fontId="3" fillId="0" borderId="14" xfId="1" applyFont="1" applyFill="1" applyBorder="1" applyAlignment="1" applyProtection="1">
      <alignment horizontal="center" vertical="center"/>
      <protection locked="0"/>
    </xf>
    <xf numFmtId="0" fontId="3" fillId="0" borderId="0" xfId="1" applyFont="1" applyFill="1" applyAlignment="1">
      <alignment horizontal="right"/>
    </xf>
    <xf numFmtId="0" fontId="3" fillId="0" borderId="2" xfId="1" applyFont="1" applyFill="1" applyBorder="1" applyAlignment="1">
      <alignment horizontal="center"/>
    </xf>
    <xf numFmtId="0" fontId="3" fillId="0" borderId="2" xfId="1" applyFont="1" applyFill="1" applyBorder="1" applyAlignment="1">
      <alignment horizontal="left"/>
    </xf>
    <xf numFmtId="0" fontId="3" fillId="3" borderId="16" xfId="1" applyFont="1" applyFill="1" applyBorder="1" applyAlignment="1" applyProtection="1">
      <alignment horizontal="left" vertical="center"/>
      <protection locked="0"/>
    </xf>
    <xf numFmtId="0" fontId="3" fillId="3" borderId="15" xfId="1" applyFont="1" applyFill="1" applyBorder="1" applyAlignment="1" applyProtection="1">
      <alignment horizontal="left" vertical="center"/>
      <protection locked="0"/>
    </xf>
    <xf numFmtId="0" fontId="3" fillId="3" borderId="14" xfId="1" applyFont="1" applyFill="1" applyBorder="1" applyAlignment="1" applyProtection="1">
      <alignment horizontal="left" vertical="center"/>
      <protection locked="0"/>
    </xf>
    <xf numFmtId="0" fontId="3" fillId="0" borderId="13" xfId="1" applyFont="1" applyBorder="1" applyAlignment="1">
      <alignment horizontal="distributed" vertical="center"/>
    </xf>
    <xf numFmtId="0" fontId="1" fillId="0" borderId="8" xfId="1" applyBorder="1" applyAlignment="1">
      <alignment horizontal="distributed" vertical="center"/>
    </xf>
    <xf numFmtId="0" fontId="1" fillId="0" borderId="4" xfId="1" applyBorder="1" applyAlignment="1">
      <alignment horizontal="distributed" vertical="center"/>
    </xf>
    <xf numFmtId="3" fontId="1" fillId="2" borderId="2" xfId="1" applyNumberFormat="1" applyFill="1" applyBorder="1" applyAlignment="1" applyProtection="1">
      <alignment horizontal="center"/>
      <protection locked="0"/>
    </xf>
    <xf numFmtId="0" fontId="3" fillId="0" borderId="7" xfId="1" applyFont="1" applyBorder="1" applyAlignment="1">
      <alignment horizontal="left" wrapText="1"/>
    </xf>
    <xf numFmtId="0" fontId="3" fillId="0" borderId="0" xfId="1" applyFont="1" applyBorder="1" applyAlignment="1">
      <alignment horizontal="left"/>
    </xf>
    <xf numFmtId="0" fontId="3" fillId="0" borderId="5" xfId="1" applyFont="1" applyBorder="1" applyAlignment="1">
      <alignment horizontal="left"/>
    </xf>
    <xf numFmtId="0" fontId="3" fillId="0" borderId="7" xfId="1" applyFont="1" applyBorder="1" applyAlignment="1">
      <alignment horizontal="left"/>
    </xf>
    <xf numFmtId="3" fontId="1" fillId="3" borderId="2" xfId="1" applyNumberFormat="1" applyFill="1" applyBorder="1" applyAlignment="1" applyProtection="1">
      <alignment horizontal="center"/>
      <protection locked="0"/>
    </xf>
    <xf numFmtId="0" fontId="5" fillId="0" borderId="9" xfId="1" applyFont="1" applyBorder="1" applyAlignment="1">
      <alignment horizontal="center" vertical="center" wrapText="1"/>
    </xf>
    <xf numFmtId="0" fontId="3" fillId="0" borderId="9" xfId="1" applyFont="1" applyFill="1" applyBorder="1" applyAlignment="1" applyProtection="1">
      <alignment horizontal="center" vertical="center"/>
      <protection locked="0"/>
    </xf>
    <xf numFmtId="0" fontId="7" fillId="0" borderId="0" xfId="1" applyFont="1" applyAlignment="1">
      <alignment horizontal="center" vertical="center"/>
    </xf>
    <xf numFmtId="0" fontId="1" fillId="0" borderId="0" xfId="1" applyAlignment="1">
      <alignment horizontal="center"/>
    </xf>
    <xf numFmtId="0" fontId="3" fillId="0" borderId="4" xfId="1" applyFont="1" applyBorder="1" applyAlignment="1">
      <alignment horizontal="distributed" vertical="center"/>
    </xf>
    <xf numFmtId="0" fontId="3" fillId="0" borderId="16" xfId="1" applyFont="1" applyBorder="1" applyAlignment="1">
      <alignment horizontal="center" vertical="center"/>
    </xf>
    <xf numFmtId="0" fontId="1" fillId="0" borderId="14" xfId="1" applyBorder="1" applyAlignment="1">
      <alignment horizontal="center" vertical="center"/>
    </xf>
    <xf numFmtId="0" fontId="3" fillId="0" borderId="14" xfId="1" applyFont="1" applyBorder="1" applyAlignment="1">
      <alignment horizontal="center" vertical="center"/>
    </xf>
    <xf numFmtId="0" fontId="3" fillId="3" borderId="16" xfId="1" applyFont="1" applyFill="1" applyBorder="1" applyAlignment="1" applyProtection="1">
      <alignment horizontal="center" vertical="center"/>
      <protection locked="0"/>
    </xf>
    <xf numFmtId="0" fontId="1" fillId="3" borderId="14" xfId="1" applyFill="1" applyBorder="1" applyAlignment="1" applyProtection="1">
      <alignment horizontal="center" vertical="center"/>
      <protection locked="0"/>
    </xf>
    <xf numFmtId="0" fontId="3" fillId="3" borderId="14" xfId="1" applyFont="1" applyFill="1" applyBorder="1" applyAlignment="1" applyProtection="1">
      <alignment horizontal="center" vertical="center"/>
      <protection locked="0"/>
    </xf>
    <xf numFmtId="58" fontId="3" fillId="0" borderId="0" xfId="1" applyNumberFormat="1" applyFont="1" applyAlignment="1">
      <alignment horizontal="right"/>
    </xf>
    <xf numFmtId="0" fontId="3" fillId="0" borderId="0" xfId="1" applyFont="1" applyAlignment="1">
      <alignment horizontal="right"/>
    </xf>
    <xf numFmtId="0" fontId="5" fillId="2" borderId="2" xfId="1" applyFont="1" applyFill="1" applyBorder="1" applyAlignment="1">
      <alignment horizontal="center" shrinkToFit="1"/>
    </xf>
    <xf numFmtId="0" fontId="3" fillId="0" borderId="2" xfId="1" applyFont="1" applyBorder="1" applyAlignment="1">
      <alignment horizontal="left"/>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295275</xdr:colOff>
      <xdr:row>15</xdr:row>
      <xdr:rowOff>323850</xdr:rowOff>
    </xdr:from>
    <xdr:to>
      <xdr:col>10</xdr:col>
      <xdr:colOff>257175</xdr:colOff>
      <xdr:row>15</xdr:row>
      <xdr:rowOff>685800</xdr:rowOff>
    </xdr:to>
    <xdr:sp macro="" textlink="">
      <xdr:nvSpPr>
        <xdr:cNvPr id="2" name="正方形/長方形 1"/>
        <xdr:cNvSpPr/>
      </xdr:nvSpPr>
      <xdr:spPr>
        <a:xfrm>
          <a:off x="1514475" y="2438400"/>
          <a:ext cx="4838700" cy="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①</a:t>
          </a:r>
        </a:p>
      </xdr:txBody>
    </xdr:sp>
    <xdr:clientData/>
  </xdr:twoCellAnchor>
  <xdr:twoCellAnchor>
    <xdr:from>
      <xdr:col>0</xdr:col>
      <xdr:colOff>114299</xdr:colOff>
      <xdr:row>20</xdr:row>
      <xdr:rowOff>428625</xdr:rowOff>
    </xdr:from>
    <xdr:to>
      <xdr:col>0</xdr:col>
      <xdr:colOff>647700</xdr:colOff>
      <xdr:row>21</xdr:row>
      <xdr:rowOff>200025</xdr:rowOff>
    </xdr:to>
    <xdr:sp macro="" textlink="">
      <xdr:nvSpPr>
        <xdr:cNvPr id="3" name="四角形吹き出し 2"/>
        <xdr:cNvSpPr/>
      </xdr:nvSpPr>
      <xdr:spPr>
        <a:xfrm>
          <a:off x="114299" y="3200400"/>
          <a:ext cx="495301" cy="152400"/>
        </a:xfrm>
        <a:prstGeom prst="wedgeRectCallout">
          <a:avLst>
            <a:gd name="adj1" fmla="val -6547"/>
            <a:gd name="adj2" fmla="val 11964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②</a:t>
          </a:r>
        </a:p>
      </xdr:txBody>
    </xdr:sp>
    <xdr:clientData/>
  </xdr:twoCellAnchor>
  <xdr:twoCellAnchor>
    <xdr:from>
      <xdr:col>0</xdr:col>
      <xdr:colOff>0</xdr:colOff>
      <xdr:row>6</xdr:row>
      <xdr:rowOff>9525</xdr:rowOff>
    </xdr:from>
    <xdr:to>
      <xdr:col>7</xdr:col>
      <xdr:colOff>28575</xdr:colOff>
      <xdr:row>14</xdr:row>
      <xdr:rowOff>228599</xdr:rowOff>
    </xdr:to>
    <xdr:sp macro="" textlink="">
      <xdr:nvSpPr>
        <xdr:cNvPr id="4" name="テキスト ボックス 3"/>
        <xdr:cNvSpPr txBox="1"/>
      </xdr:nvSpPr>
      <xdr:spPr>
        <a:xfrm>
          <a:off x="0" y="923925"/>
          <a:ext cx="4295775" cy="13620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①助成対象児童名簿等に記載のある歳児クラスで人数を入力します。</a:t>
          </a:r>
          <a:endParaRPr kumimoji="1" lang="en-US" altLang="ja-JP" sz="1100"/>
        </a:p>
        <a:p>
          <a:r>
            <a:rPr kumimoji="1" lang="ja-JP" altLang="en-US" sz="1100"/>
            <a:t>②</a:t>
          </a:r>
          <a:r>
            <a:rPr kumimoji="1" lang="ja-JP" altLang="ja-JP" sz="1100">
              <a:solidFill>
                <a:schemeClr val="dk1"/>
              </a:solidFill>
              <a:effectLst/>
              <a:latin typeface="+mn-lt"/>
              <a:ea typeface="+mn-ea"/>
              <a:cs typeface="+mn-cs"/>
            </a:rPr>
            <a:t>受診した</a:t>
          </a:r>
          <a:r>
            <a:rPr kumimoji="1" lang="ja-JP" altLang="en-US" sz="1100">
              <a:solidFill>
                <a:schemeClr val="dk1"/>
              </a:solidFill>
              <a:effectLst/>
              <a:latin typeface="+mn-lt"/>
              <a:ea typeface="+mn-ea"/>
              <a:cs typeface="+mn-cs"/>
            </a:rPr>
            <a:t>児童</a:t>
          </a:r>
          <a:r>
            <a:rPr kumimoji="1" lang="ja-JP" altLang="ja-JP" sz="1100">
              <a:solidFill>
                <a:schemeClr val="dk1"/>
              </a:solidFill>
              <a:effectLst/>
              <a:latin typeface="+mn-lt"/>
              <a:ea typeface="+mn-ea"/>
              <a:cs typeface="+mn-cs"/>
            </a:rPr>
            <a:t>全員の受診費が</a:t>
          </a:r>
          <a:r>
            <a:rPr kumimoji="1" lang="en-US" altLang="ja-JP" sz="1100">
              <a:solidFill>
                <a:schemeClr val="dk1"/>
              </a:solidFill>
              <a:effectLst/>
              <a:latin typeface="+mn-lt"/>
              <a:ea typeface="+mn-ea"/>
              <a:cs typeface="+mn-cs"/>
            </a:rPr>
            <a:t>1,850</a:t>
          </a:r>
          <a:r>
            <a:rPr kumimoji="1" lang="ja-JP" altLang="ja-JP" sz="1100">
              <a:solidFill>
                <a:schemeClr val="dk1"/>
              </a:solidFill>
              <a:effectLst/>
              <a:latin typeface="+mn-lt"/>
              <a:ea typeface="+mn-ea"/>
              <a:cs typeface="+mn-cs"/>
            </a:rPr>
            <a:t>円を超えている場合は人数を入力すると人数</a:t>
          </a:r>
          <a:r>
            <a:rPr kumimoji="1" lang="en-US" altLang="ja-JP" sz="1100">
              <a:solidFill>
                <a:schemeClr val="dk1"/>
              </a:solidFill>
              <a:effectLst/>
              <a:latin typeface="+mn-lt"/>
              <a:ea typeface="+mn-ea"/>
              <a:cs typeface="+mn-cs"/>
            </a:rPr>
            <a:t>×1,850</a:t>
          </a:r>
          <a:r>
            <a:rPr kumimoji="1" lang="ja-JP" altLang="ja-JP" sz="1100">
              <a:solidFill>
                <a:schemeClr val="dk1"/>
              </a:solidFill>
              <a:effectLst/>
              <a:latin typeface="+mn-lt"/>
              <a:ea typeface="+mn-ea"/>
              <a:cs typeface="+mn-cs"/>
            </a:rPr>
            <a:t>円で計算されます。</a:t>
          </a:r>
          <a:r>
            <a:rPr kumimoji="1" lang="en-US" altLang="ja-JP" sz="1100">
              <a:solidFill>
                <a:schemeClr val="dk1"/>
              </a:solidFill>
              <a:effectLst/>
              <a:latin typeface="+mn-lt"/>
              <a:ea typeface="+mn-ea"/>
              <a:cs typeface="+mn-cs"/>
            </a:rPr>
            <a:t>1,850</a:t>
          </a:r>
          <a:r>
            <a:rPr kumimoji="1" lang="ja-JP" altLang="ja-JP" sz="1100">
              <a:solidFill>
                <a:schemeClr val="dk1"/>
              </a:solidFill>
              <a:effectLst/>
              <a:latin typeface="+mn-lt"/>
              <a:ea typeface="+mn-ea"/>
              <a:cs typeface="+mn-cs"/>
            </a:rPr>
            <a:t>円を超える</a:t>
          </a:r>
          <a:r>
            <a:rPr kumimoji="1" lang="ja-JP" altLang="en-US" sz="1100">
              <a:solidFill>
                <a:schemeClr val="dk1"/>
              </a:solidFill>
              <a:effectLst/>
              <a:latin typeface="+mn-lt"/>
              <a:ea typeface="+mn-ea"/>
              <a:cs typeface="+mn-cs"/>
            </a:rPr>
            <a:t>児童</a:t>
          </a:r>
          <a:r>
            <a:rPr kumimoji="1" lang="ja-JP" altLang="ja-JP" sz="1100">
              <a:solidFill>
                <a:schemeClr val="dk1"/>
              </a:solidFill>
              <a:effectLst/>
              <a:latin typeface="+mn-lt"/>
              <a:ea typeface="+mn-ea"/>
              <a:cs typeface="+mn-cs"/>
            </a:rPr>
            <a:t>とそうでない</a:t>
          </a:r>
          <a:r>
            <a:rPr kumimoji="1" lang="ja-JP" altLang="en-US" sz="1100">
              <a:solidFill>
                <a:schemeClr val="dk1"/>
              </a:solidFill>
              <a:effectLst/>
              <a:latin typeface="+mn-lt"/>
              <a:ea typeface="+mn-ea"/>
              <a:cs typeface="+mn-cs"/>
            </a:rPr>
            <a:t>児童</a:t>
          </a:r>
          <a:r>
            <a:rPr kumimoji="1" lang="ja-JP" altLang="ja-JP" sz="1100">
              <a:solidFill>
                <a:schemeClr val="dk1"/>
              </a:solidFill>
              <a:effectLst/>
              <a:latin typeface="+mn-lt"/>
              <a:ea typeface="+mn-ea"/>
              <a:cs typeface="+mn-cs"/>
            </a:rPr>
            <a:t>がいる場合は受診した人数を入力し、超えた人数</a:t>
          </a:r>
          <a:r>
            <a:rPr kumimoji="1" lang="en-US" altLang="ja-JP" sz="1100">
              <a:solidFill>
                <a:schemeClr val="dk1"/>
              </a:solidFill>
              <a:effectLst/>
              <a:latin typeface="+mn-lt"/>
              <a:ea typeface="+mn-ea"/>
              <a:cs typeface="+mn-cs"/>
            </a:rPr>
            <a:t>×1,850</a:t>
          </a:r>
          <a:r>
            <a:rPr kumimoji="1" lang="ja-JP" altLang="ja-JP" sz="1100">
              <a:solidFill>
                <a:schemeClr val="dk1"/>
              </a:solidFill>
              <a:effectLst/>
              <a:latin typeface="+mn-lt"/>
              <a:ea typeface="+mn-ea"/>
              <a:cs typeface="+mn-cs"/>
            </a:rPr>
            <a:t>円</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超えていない</a:t>
          </a:r>
          <a:r>
            <a:rPr kumimoji="1" lang="ja-JP" altLang="en-US" sz="1100">
              <a:solidFill>
                <a:schemeClr val="dk1"/>
              </a:solidFill>
              <a:effectLst/>
              <a:latin typeface="+mn-lt"/>
              <a:ea typeface="+mn-ea"/>
              <a:cs typeface="+mn-cs"/>
            </a:rPr>
            <a:t>児童</a:t>
          </a:r>
          <a:r>
            <a:rPr kumimoji="1" lang="ja-JP" altLang="ja-JP" sz="1100">
              <a:solidFill>
                <a:schemeClr val="dk1"/>
              </a:solidFill>
              <a:effectLst/>
              <a:latin typeface="+mn-lt"/>
              <a:ea typeface="+mn-ea"/>
              <a:cs typeface="+mn-cs"/>
            </a:rPr>
            <a:t>の実費で金額を計算します。</a:t>
          </a:r>
          <a:endParaRPr lang="ja-JP" altLang="ja-JP">
            <a:effectLst/>
          </a:endParaRPr>
        </a:p>
        <a:p>
          <a:r>
            <a:rPr kumimoji="1" lang="ja-JP" altLang="en-US" sz="1100">
              <a:solidFill>
                <a:schemeClr val="dk1"/>
              </a:solidFill>
              <a:effectLst/>
              <a:latin typeface="+mn-lt"/>
              <a:ea typeface="+mn-ea"/>
              <a:cs typeface="+mn-cs"/>
            </a:rPr>
            <a:t>③</a:t>
          </a:r>
          <a:r>
            <a:rPr kumimoji="1" lang="ja-JP" altLang="ja-JP" sz="1100">
              <a:solidFill>
                <a:schemeClr val="dk1"/>
              </a:solidFill>
              <a:effectLst/>
              <a:latin typeface="+mn-lt"/>
              <a:ea typeface="+mn-ea"/>
              <a:cs typeface="+mn-cs"/>
            </a:rPr>
            <a:t>実際にかかった費用を入力します。</a:t>
          </a:r>
          <a:endParaRPr lang="ja-JP" altLang="ja-JP">
            <a:effectLst/>
          </a:endParaRPr>
        </a:p>
        <a:p>
          <a:r>
            <a:rPr kumimoji="1" lang="ja-JP" altLang="en-US" sz="1100">
              <a:solidFill>
                <a:schemeClr val="dk1"/>
              </a:solidFill>
              <a:effectLst/>
              <a:latin typeface="+mn-lt"/>
              <a:ea typeface="+mn-ea"/>
              <a:cs typeface="+mn-cs"/>
            </a:rPr>
            <a:t>④②</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③</a:t>
          </a:r>
          <a:r>
            <a:rPr kumimoji="1" lang="ja-JP" altLang="ja-JP" sz="1100">
              <a:solidFill>
                <a:schemeClr val="dk1"/>
              </a:solidFill>
              <a:effectLst/>
              <a:latin typeface="+mn-lt"/>
              <a:ea typeface="+mn-ea"/>
              <a:cs typeface="+mn-cs"/>
            </a:rPr>
            <a:t>でどちらか金額が小さい方が反映されるのでこの金額を請求します。</a:t>
          </a:r>
          <a:endParaRPr lang="ja-JP" altLang="ja-JP">
            <a:effectLst/>
          </a:endParaRPr>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tabSelected="1" view="pageBreakPreview" zoomScaleNormal="100" zoomScaleSheetLayoutView="100" workbookViewId="0">
      <selection activeCell="J9" sqref="J9:L9"/>
    </sheetView>
  </sheetViews>
  <sheetFormatPr defaultRowHeight="13.5"/>
  <cols>
    <col min="1" max="1" width="17.625" style="44" customWidth="1"/>
    <col min="2" max="9" width="5.125" style="44" customWidth="1"/>
    <col min="10" max="11" width="9.625" style="44" customWidth="1"/>
    <col min="12" max="12" width="11.625" style="44" customWidth="1"/>
    <col min="13" max="256" width="9" style="44"/>
    <col min="257" max="257" width="17.625" style="44" customWidth="1"/>
    <col min="258" max="265" width="5.125" style="44" customWidth="1"/>
    <col min="266" max="267" width="9.625" style="44" customWidth="1"/>
    <col min="268" max="268" width="11.625" style="44" customWidth="1"/>
    <col min="269" max="512" width="9" style="44"/>
    <col min="513" max="513" width="17.625" style="44" customWidth="1"/>
    <col min="514" max="521" width="5.125" style="44" customWidth="1"/>
    <col min="522" max="523" width="9.625" style="44" customWidth="1"/>
    <col min="524" max="524" width="11.625" style="44" customWidth="1"/>
    <col min="525" max="768" width="9" style="44"/>
    <col min="769" max="769" width="17.625" style="44" customWidth="1"/>
    <col min="770" max="777" width="5.125" style="44" customWidth="1"/>
    <col min="778" max="779" width="9.625" style="44" customWidth="1"/>
    <col min="780" max="780" width="11.625" style="44" customWidth="1"/>
    <col min="781" max="1024" width="9" style="44"/>
    <col min="1025" max="1025" width="17.625" style="44" customWidth="1"/>
    <col min="1026" max="1033" width="5.125" style="44" customWidth="1"/>
    <col min="1034" max="1035" width="9.625" style="44" customWidth="1"/>
    <col min="1036" max="1036" width="11.625" style="44" customWidth="1"/>
    <col min="1037" max="1280" width="9" style="44"/>
    <col min="1281" max="1281" width="17.625" style="44" customWidth="1"/>
    <col min="1282" max="1289" width="5.125" style="44" customWidth="1"/>
    <col min="1290" max="1291" width="9.625" style="44" customWidth="1"/>
    <col min="1292" max="1292" width="11.625" style="44" customWidth="1"/>
    <col min="1293" max="1536" width="9" style="44"/>
    <col min="1537" max="1537" width="17.625" style="44" customWidth="1"/>
    <col min="1538" max="1545" width="5.125" style="44" customWidth="1"/>
    <col min="1546" max="1547" width="9.625" style="44" customWidth="1"/>
    <col min="1548" max="1548" width="11.625" style="44" customWidth="1"/>
    <col min="1549" max="1792" width="9" style="44"/>
    <col min="1793" max="1793" width="17.625" style="44" customWidth="1"/>
    <col min="1794" max="1801" width="5.125" style="44" customWidth="1"/>
    <col min="1802" max="1803" width="9.625" style="44" customWidth="1"/>
    <col min="1804" max="1804" width="11.625" style="44" customWidth="1"/>
    <col min="1805" max="2048" width="9" style="44"/>
    <col min="2049" max="2049" width="17.625" style="44" customWidth="1"/>
    <col min="2050" max="2057" width="5.125" style="44" customWidth="1"/>
    <col min="2058" max="2059" width="9.625" style="44" customWidth="1"/>
    <col min="2060" max="2060" width="11.625" style="44" customWidth="1"/>
    <col min="2061" max="2304" width="9" style="44"/>
    <col min="2305" max="2305" width="17.625" style="44" customWidth="1"/>
    <col min="2306" max="2313" width="5.125" style="44" customWidth="1"/>
    <col min="2314" max="2315" width="9.625" style="44" customWidth="1"/>
    <col min="2316" max="2316" width="11.625" style="44" customWidth="1"/>
    <col min="2317" max="2560" width="9" style="44"/>
    <col min="2561" max="2561" width="17.625" style="44" customWidth="1"/>
    <col min="2562" max="2569" width="5.125" style="44" customWidth="1"/>
    <col min="2570" max="2571" width="9.625" style="44" customWidth="1"/>
    <col min="2572" max="2572" width="11.625" style="44" customWidth="1"/>
    <col min="2573" max="2816" width="9" style="44"/>
    <col min="2817" max="2817" width="17.625" style="44" customWidth="1"/>
    <col min="2818" max="2825" width="5.125" style="44" customWidth="1"/>
    <col min="2826" max="2827" width="9.625" style="44" customWidth="1"/>
    <col min="2828" max="2828" width="11.625" style="44" customWidth="1"/>
    <col min="2829" max="3072" width="9" style="44"/>
    <col min="3073" max="3073" width="17.625" style="44" customWidth="1"/>
    <col min="3074" max="3081" width="5.125" style="44" customWidth="1"/>
    <col min="3082" max="3083" width="9.625" style="44" customWidth="1"/>
    <col min="3084" max="3084" width="11.625" style="44" customWidth="1"/>
    <col min="3085" max="3328" width="9" style="44"/>
    <col min="3329" max="3329" width="17.625" style="44" customWidth="1"/>
    <col min="3330" max="3337" width="5.125" style="44" customWidth="1"/>
    <col min="3338" max="3339" width="9.625" style="44" customWidth="1"/>
    <col min="3340" max="3340" width="11.625" style="44" customWidth="1"/>
    <col min="3341" max="3584" width="9" style="44"/>
    <col min="3585" max="3585" width="17.625" style="44" customWidth="1"/>
    <col min="3586" max="3593" width="5.125" style="44" customWidth="1"/>
    <col min="3594" max="3595" width="9.625" style="44" customWidth="1"/>
    <col min="3596" max="3596" width="11.625" style="44" customWidth="1"/>
    <col min="3597" max="3840" width="9" style="44"/>
    <col min="3841" max="3841" width="17.625" style="44" customWidth="1"/>
    <col min="3842" max="3849" width="5.125" style="44" customWidth="1"/>
    <col min="3850" max="3851" width="9.625" style="44" customWidth="1"/>
    <col min="3852" max="3852" width="11.625" style="44" customWidth="1"/>
    <col min="3853" max="4096" width="9" style="44"/>
    <col min="4097" max="4097" width="17.625" style="44" customWidth="1"/>
    <col min="4098" max="4105" width="5.125" style="44" customWidth="1"/>
    <col min="4106" max="4107" width="9.625" style="44" customWidth="1"/>
    <col min="4108" max="4108" width="11.625" style="44" customWidth="1"/>
    <col min="4109" max="4352" width="9" style="44"/>
    <col min="4353" max="4353" width="17.625" style="44" customWidth="1"/>
    <col min="4354" max="4361" width="5.125" style="44" customWidth="1"/>
    <col min="4362" max="4363" width="9.625" style="44" customWidth="1"/>
    <col min="4364" max="4364" width="11.625" style="44" customWidth="1"/>
    <col min="4365" max="4608" width="9" style="44"/>
    <col min="4609" max="4609" width="17.625" style="44" customWidth="1"/>
    <col min="4610" max="4617" width="5.125" style="44" customWidth="1"/>
    <col min="4618" max="4619" width="9.625" style="44" customWidth="1"/>
    <col min="4620" max="4620" width="11.625" style="44" customWidth="1"/>
    <col min="4621" max="4864" width="9" style="44"/>
    <col min="4865" max="4865" width="17.625" style="44" customWidth="1"/>
    <col min="4866" max="4873" width="5.125" style="44" customWidth="1"/>
    <col min="4874" max="4875" width="9.625" style="44" customWidth="1"/>
    <col min="4876" max="4876" width="11.625" style="44" customWidth="1"/>
    <col min="4877" max="5120" width="9" style="44"/>
    <col min="5121" max="5121" width="17.625" style="44" customWidth="1"/>
    <col min="5122" max="5129" width="5.125" style="44" customWidth="1"/>
    <col min="5130" max="5131" width="9.625" style="44" customWidth="1"/>
    <col min="5132" max="5132" width="11.625" style="44" customWidth="1"/>
    <col min="5133" max="5376" width="9" style="44"/>
    <col min="5377" max="5377" width="17.625" style="44" customWidth="1"/>
    <col min="5378" max="5385" width="5.125" style="44" customWidth="1"/>
    <col min="5386" max="5387" width="9.625" style="44" customWidth="1"/>
    <col min="5388" max="5388" width="11.625" style="44" customWidth="1"/>
    <col min="5389" max="5632" width="9" style="44"/>
    <col min="5633" max="5633" width="17.625" style="44" customWidth="1"/>
    <col min="5634" max="5641" width="5.125" style="44" customWidth="1"/>
    <col min="5642" max="5643" width="9.625" style="44" customWidth="1"/>
    <col min="5644" max="5644" width="11.625" style="44" customWidth="1"/>
    <col min="5645" max="5888" width="9" style="44"/>
    <col min="5889" max="5889" width="17.625" style="44" customWidth="1"/>
    <col min="5890" max="5897" width="5.125" style="44" customWidth="1"/>
    <col min="5898" max="5899" width="9.625" style="44" customWidth="1"/>
    <col min="5900" max="5900" width="11.625" style="44" customWidth="1"/>
    <col min="5901" max="6144" width="9" style="44"/>
    <col min="6145" max="6145" width="17.625" style="44" customWidth="1"/>
    <col min="6146" max="6153" width="5.125" style="44" customWidth="1"/>
    <col min="6154" max="6155" width="9.625" style="44" customWidth="1"/>
    <col min="6156" max="6156" width="11.625" style="44" customWidth="1"/>
    <col min="6157" max="6400" width="9" style="44"/>
    <col min="6401" max="6401" width="17.625" style="44" customWidth="1"/>
    <col min="6402" max="6409" width="5.125" style="44" customWidth="1"/>
    <col min="6410" max="6411" width="9.625" style="44" customWidth="1"/>
    <col min="6412" max="6412" width="11.625" style="44" customWidth="1"/>
    <col min="6413" max="6656" width="9" style="44"/>
    <col min="6657" max="6657" width="17.625" style="44" customWidth="1"/>
    <col min="6658" max="6665" width="5.125" style="44" customWidth="1"/>
    <col min="6666" max="6667" width="9.625" style="44" customWidth="1"/>
    <col min="6668" max="6668" width="11.625" style="44" customWidth="1"/>
    <col min="6669" max="6912" width="9" style="44"/>
    <col min="6913" max="6913" width="17.625" style="44" customWidth="1"/>
    <col min="6914" max="6921" width="5.125" style="44" customWidth="1"/>
    <col min="6922" max="6923" width="9.625" style="44" customWidth="1"/>
    <col min="6924" max="6924" width="11.625" style="44" customWidth="1"/>
    <col min="6925" max="7168" width="9" style="44"/>
    <col min="7169" max="7169" width="17.625" style="44" customWidth="1"/>
    <col min="7170" max="7177" width="5.125" style="44" customWidth="1"/>
    <col min="7178" max="7179" width="9.625" style="44" customWidth="1"/>
    <col min="7180" max="7180" width="11.625" style="44" customWidth="1"/>
    <col min="7181" max="7424" width="9" style="44"/>
    <col min="7425" max="7425" width="17.625" style="44" customWidth="1"/>
    <col min="7426" max="7433" width="5.125" style="44" customWidth="1"/>
    <col min="7434" max="7435" width="9.625" style="44" customWidth="1"/>
    <col min="7436" max="7436" width="11.625" style="44" customWidth="1"/>
    <col min="7437" max="7680" width="9" style="44"/>
    <col min="7681" max="7681" width="17.625" style="44" customWidth="1"/>
    <col min="7682" max="7689" width="5.125" style="44" customWidth="1"/>
    <col min="7690" max="7691" width="9.625" style="44" customWidth="1"/>
    <col min="7692" max="7692" width="11.625" style="44" customWidth="1"/>
    <col min="7693" max="7936" width="9" style="44"/>
    <col min="7937" max="7937" width="17.625" style="44" customWidth="1"/>
    <col min="7938" max="7945" width="5.125" style="44" customWidth="1"/>
    <col min="7946" max="7947" width="9.625" style="44" customWidth="1"/>
    <col min="7948" max="7948" width="11.625" style="44" customWidth="1"/>
    <col min="7949" max="8192" width="9" style="44"/>
    <col min="8193" max="8193" width="17.625" style="44" customWidth="1"/>
    <col min="8194" max="8201" width="5.125" style="44" customWidth="1"/>
    <col min="8202" max="8203" width="9.625" style="44" customWidth="1"/>
    <col min="8204" max="8204" width="11.625" style="44" customWidth="1"/>
    <col min="8205" max="8448" width="9" style="44"/>
    <col min="8449" max="8449" width="17.625" style="44" customWidth="1"/>
    <col min="8450" max="8457" width="5.125" style="44" customWidth="1"/>
    <col min="8458" max="8459" width="9.625" style="44" customWidth="1"/>
    <col min="8460" max="8460" width="11.625" style="44" customWidth="1"/>
    <col min="8461" max="8704" width="9" style="44"/>
    <col min="8705" max="8705" width="17.625" style="44" customWidth="1"/>
    <col min="8706" max="8713" width="5.125" style="44" customWidth="1"/>
    <col min="8714" max="8715" width="9.625" style="44" customWidth="1"/>
    <col min="8716" max="8716" width="11.625" style="44" customWidth="1"/>
    <col min="8717" max="8960" width="9" style="44"/>
    <col min="8961" max="8961" width="17.625" style="44" customWidth="1"/>
    <col min="8962" max="8969" width="5.125" style="44" customWidth="1"/>
    <col min="8970" max="8971" width="9.625" style="44" customWidth="1"/>
    <col min="8972" max="8972" width="11.625" style="44" customWidth="1"/>
    <col min="8973" max="9216" width="9" style="44"/>
    <col min="9217" max="9217" width="17.625" style="44" customWidth="1"/>
    <col min="9218" max="9225" width="5.125" style="44" customWidth="1"/>
    <col min="9226" max="9227" width="9.625" style="44" customWidth="1"/>
    <col min="9228" max="9228" width="11.625" style="44" customWidth="1"/>
    <col min="9229" max="9472" width="9" style="44"/>
    <col min="9473" max="9473" width="17.625" style="44" customWidth="1"/>
    <col min="9474" max="9481" width="5.125" style="44" customWidth="1"/>
    <col min="9482" max="9483" width="9.625" style="44" customWidth="1"/>
    <col min="9484" max="9484" width="11.625" style="44" customWidth="1"/>
    <col min="9485" max="9728" width="9" style="44"/>
    <col min="9729" max="9729" width="17.625" style="44" customWidth="1"/>
    <col min="9730" max="9737" width="5.125" style="44" customWidth="1"/>
    <col min="9738" max="9739" width="9.625" style="44" customWidth="1"/>
    <col min="9740" max="9740" width="11.625" style="44" customWidth="1"/>
    <col min="9741" max="9984" width="9" style="44"/>
    <col min="9985" max="9985" width="17.625" style="44" customWidth="1"/>
    <col min="9986" max="9993" width="5.125" style="44" customWidth="1"/>
    <col min="9994" max="9995" width="9.625" style="44" customWidth="1"/>
    <col min="9996" max="9996" width="11.625" style="44" customWidth="1"/>
    <col min="9997" max="10240" width="9" style="44"/>
    <col min="10241" max="10241" width="17.625" style="44" customWidth="1"/>
    <col min="10242" max="10249" width="5.125" style="44" customWidth="1"/>
    <col min="10250" max="10251" width="9.625" style="44" customWidth="1"/>
    <col min="10252" max="10252" width="11.625" style="44" customWidth="1"/>
    <col min="10253" max="10496" width="9" style="44"/>
    <col min="10497" max="10497" width="17.625" style="44" customWidth="1"/>
    <col min="10498" max="10505" width="5.125" style="44" customWidth="1"/>
    <col min="10506" max="10507" width="9.625" style="44" customWidth="1"/>
    <col min="10508" max="10508" width="11.625" style="44" customWidth="1"/>
    <col min="10509" max="10752" width="9" style="44"/>
    <col min="10753" max="10753" width="17.625" style="44" customWidth="1"/>
    <col min="10754" max="10761" width="5.125" style="44" customWidth="1"/>
    <col min="10762" max="10763" width="9.625" style="44" customWidth="1"/>
    <col min="10764" max="10764" width="11.625" style="44" customWidth="1"/>
    <col min="10765" max="11008" width="9" style="44"/>
    <col min="11009" max="11009" width="17.625" style="44" customWidth="1"/>
    <col min="11010" max="11017" width="5.125" style="44" customWidth="1"/>
    <col min="11018" max="11019" width="9.625" style="44" customWidth="1"/>
    <col min="11020" max="11020" width="11.625" style="44" customWidth="1"/>
    <col min="11021" max="11264" width="9" style="44"/>
    <col min="11265" max="11265" width="17.625" style="44" customWidth="1"/>
    <col min="11266" max="11273" width="5.125" style="44" customWidth="1"/>
    <col min="11274" max="11275" width="9.625" style="44" customWidth="1"/>
    <col min="11276" max="11276" width="11.625" style="44" customWidth="1"/>
    <col min="11277" max="11520" width="9" style="44"/>
    <col min="11521" max="11521" width="17.625" style="44" customWidth="1"/>
    <col min="11522" max="11529" width="5.125" style="44" customWidth="1"/>
    <col min="11530" max="11531" width="9.625" style="44" customWidth="1"/>
    <col min="11532" max="11532" width="11.625" style="44" customWidth="1"/>
    <col min="11533" max="11776" width="9" style="44"/>
    <col min="11777" max="11777" width="17.625" style="44" customWidth="1"/>
    <col min="11778" max="11785" width="5.125" style="44" customWidth="1"/>
    <col min="11786" max="11787" width="9.625" style="44" customWidth="1"/>
    <col min="11788" max="11788" width="11.625" style="44" customWidth="1"/>
    <col min="11789" max="12032" width="9" style="44"/>
    <col min="12033" max="12033" width="17.625" style="44" customWidth="1"/>
    <col min="12034" max="12041" width="5.125" style="44" customWidth="1"/>
    <col min="12042" max="12043" width="9.625" style="44" customWidth="1"/>
    <col min="12044" max="12044" width="11.625" style="44" customWidth="1"/>
    <col min="12045" max="12288" width="9" style="44"/>
    <col min="12289" max="12289" width="17.625" style="44" customWidth="1"/>
    <col min="12290" max="12297" width="5.125" style="44" customWidth="1"/>
    <col min="12298" max="12299" width="9.625" style="44" customWidth="1"/>
    <col min="12300" max="12300" width="11.625" style="44" customWidth="1"/>
    <col min="12301" max="12544" width="9" style="44"/>
    <col min="12545" max="12545" width="17.625" style="44" customWidth="1"/>
    <col min="12546" max="12553" width="5.125" style="44" customWidth="1"/>
    <col min="12554" max="12555" width="9.625" style="44" customWidth="1"/>
    <col min="12556" max="12556" width="11.625" style="44" customWidth="1"/>
    <col min="12557" max="12800" width="9" style="44"/>
    <col min="12801" max="12801" width="17.625" style="44" customWidth="1"/>
    <col min="12802" max="12809" width="5.125" style="44" customWidth="1"/>
    <col min="12810" max="12811" width="9.625" style="44" customWidth="1"/>
    <col min="12812" max="12812" width="11.625" style="44" customWidth="1"/>
    <col min="12813" max="13056" width="9" style="44"/>
    <col min="13057" max="13057" width="17.625" style="44" customWidth="1"/>
    <col min="13058" max="13065" width="5.125" style="44" customWidth="1"/>
    <col min="13066" max="13067" width="9.625" style="44" customWidth="1"/>
    <col min="13068" max="13068" width="11.625" style="44" customWidth="1"/>
    <col min="13069" max="13312" width="9" style="44"/>
    <col min="13313" max="13313" width="17.625" style="44" customWidth="1"/>
    <col min="13314" max="13321" width="5.125" style="44" customWidth="1"/>
    <col min="13322" max="13323" width="9.625" style="44" customWidth="1"/>
    <col min="13324" max="13324" width="11.625" style="44" customWidth="1"/>
    <col min="13325" max="13568" width="9" style="44"/>
    <col min="13569" max="13569" width="17.625" style="44" customWidth="1"/>
    <col min="13570" max="13577" width="5.125" style="44" customWidth="1"/>
    <col min="13578" max="13579" width="9.625" style="44" customWidth="1"/>
    <col min="13580" max="13580" width="11.625" style="44" customWidth="1"/>
    <col min="13581" max="13824" width="9" style="44"/>
    <col min="13825" max="13825" width="17.625" style="44" customWidth="1"/>
    <col min="13826" max="13833" width="5.125" style="44" customWidth="1"/>
    <col min="13834" max="13835" width="9.625" style="44" customWidth="1"/>
    <col min="13836" max="13836" width="11.625" style="44" customWidth="1"/>
    <col min="13837" max="14080" width="9" style="44"/>
    <col min="14081" max="14081" width="17.625" style="44" customWidth="1"/>
    <col min="14082" max="14089" width="5.125" style="44" customWidth="1"/>
    <col min="14090" max="14091" width="9.625" style="44" customWidth="1"/>
    <col min="14092" max="14092" width="11.625" style="44" customWidth="1"/>
    <col min="14093" max="14336" width="9" style="44"/>
    <col min="14337" max="14337" width="17.625" style="44" customWidth="1"/>
    <col min="14338" max="14345" width="5.125" style="44" customWidth="1"/>
    <col min="14346" max="14347" width="9.625" style="44" customWidth="1"/>
    <col min="14348" max="14348" width="11.625" style="44" customWidth="1"/>
    <col min="14349" max="14592" width="9" style="44"/>
    <col min="14593" max="14593" width="17.625" style="44" customWidth="1"/>
    <col min="14594" max="14601" width="5.125" style="44" customWidth="1"/>
    <col min="14602" max="14603" width="9.625" style="44" customWidth="1"/>
    <col min="14604" max="14604" width="11.625" style="44" customWidth="1"/>
    <col min="14605" max="14848" width="9" style="44"/>
    <col min="14849" max="14849" width="17.625" style="44" customWidth="1"/>
    <col min="14850" max="14857" width="5.125" style="44" customWidth="1"/>
    <col min="14858" max="14859" width="9.625" style="44" customWidth="1"/>
    <col min="14860" max="14860" width="11.625" style="44" customWidth="1"/>
    <col min="14861" max="15104" width="9" style="44"/>
    <col min="15105" max="15105" width="17.625" style="44" customWidth="1"/>
    <col min="15106" max="15113" width="5.125" style="44" customWidth="1"/>
    <col min="15114" max="15115" width="9.625" style="44" customWidth="1"/>
    <col min="15116" max="15116" width="11.625" style="44" customWidth="1"/>
    <col min="15117" max="15360" width="9" style="44"/>
    <col min="15361" max="15361" width="17.625" style="44" customWidth="1"/>
    <col min="15362" max="15369" width="5.125" style="44" customWidth="1"/>
    <col min="15370" max="15371" width="9.625" style="44" customWidth="1"/>
    <col min="15372" max="15372" width="11.625" style="44" customWidth="1"/>
    <col min="15373" max="15616" width="9" style="44"/>
    <col min="15617" max="15617" width="17.625" style="44" customWidth="1"/>
    <col min="15618" max="15625" width="5.125" style="44" customWidth="1"/>
    <col min="15626" max="15627" width="9.625" style="44" customWidth="1"/>
    <col min="15628" max="15628" width="11.625" style="44" customWidth="1"/>
    <col min="15629" max="15872" width="9" style="44"/>
    <col min="15873" max="15873" width="17.625" style="44" customWidth="1"/>
    <col min="15874" max="15881" width="5.125" style="44" customWidth="1"/>
    <col min="15882" max="15883" width="9.625" style="44" customWidth="1"/>
    <col min="15884" max="15884" width="11.625" style="44" customWidth="1"/>
    <col min="15885" max="16128" width="9" style="44"/>
    <col min="16129" max="16129" width="17.625" style="44" customWidth="1"/>
    <col min="16130" max="16137" width="5.125" style="44" customWidth="1"/>
    <col min="16138" max="16139" width="9.625" style="44" customWidth="1"/>
    <col min="16140" max="16140" width="11.625" style="44" customWidth="1"/>
    <col min="16141" max="16384" width="9" style="44"/>
  </cols>
  <sheetData>
    <row r="1" spans="1:12">
      <c r="A1" s="44" t="s">
        <v>27</v>
      </c>
    </row>
    <row r="2" spans="1:12" ht="30" customHeight="1">
      <c r="A2" s="84" t="s">
        <v>26</v>
      </c>
      <c r="B2" s="85"/>
      <c r="C2" s="85"/>
      <c r="D2" s="85"/>
      <c r="E2" s="85"/>
      <c r="F2" s="85"/>
      <c r="G2" s="85"/>
      <c r="H2" s="85"/>
      <c r="I2" s="85"/>
      <c r="J2" s="85"/>
      <c r="K2" s="85"/>
      <c r="L2" s="85"/>
    </row>
    <row r="3" spans="1:12" ht="24.95" customHeight="1">
      <c r="A3" s="45"/>
      <c r="B3" s="45"/>
      <c r="C3" s="45"/>
      <c r="D3" s="45"/>
      <c r="E3" s="45"/>
      <c r="F3" s="45"/>
      <c r="G3" s="45"/>
      <c r="H3" s="45"/>
      <c r="I3" s="45"/>
      <c r="J3" s="45"/>
      <c r="K3" s="45"/>
      <c r="L3" s="45"/>
    </row>
    <row r="4" spans="1:12" ht="14.25">
      <c r="A4" s="45"/>
      <c r="B4" s="45"/>
      <c r="C4" s="45"/>
      <c r="D4" s="45"/>
      <c r="E4" s="45"/>
      <c r="F4" s="45"/>
      <c r="G4" s="45"/>
      <c r="I4" s="46"/>
      <c r="J4" s="93" t="s">
        <v>31</v>
      </c>
      <c r="K4" s="93"/>
      <c r="L4" s="93"/>
    </row>
    <row r="5" spans="1:12" ht="30" customHeight="1">
      <c r="A5" s="45"/>
      <c r="B5" s="45"/>
      <c r="C5" s="45"/>
      <c r="D5" s="45"/>
      <c r="E5" s="45"/>
      <c r="F5" s="45"/>
      <c r="G5" s="45"/>
      <c r="H5" s="45"/>
      <c r="I5" s="45"/>
      <c r="J5" s="47"/>
      <c r="K5" s="45"/>
      <c r="L5" s="45"/>
    </row>
    <row r="6" spans="1:12" ht="14.25">
      <c r="A6" s="48" t="s">
        <v>25</v>
      </c>
      <c r="B6" s="46"/>
      <c r="C6" s="45"/>
      <c r="D6" s="45"/>
      <c r="E6" s="45"/>
      <c r="F6" s="45"/>
      <c r="G6" s="45"/>
      <c r="H6" s="45"/>
      <c r="I6" s="45"/>
      <c r="J6" s="45"/>
      <c r="K6" s="45"/>
      <c r="L6" s="45"/>
    </row>
    <row r="7" spans="1:12" ht="30" customHeight="1">
      <c r="A7" s="45"/>
      <c r="B7" s="45"/>
      <c r="C7" s="45"/>
      <c r="D7" s="45"/>
      <c r="E7" s="45"/>
      <c r="F7" s="45"/>
      <c r="G7" s="45"/>
      <c r="H7" s="45"/>
      <c r="I7" s="45"/>
      <c r="J7" s="45"/>
      <c r="K7" s="45"/>
      <c r="L7" s="45"/>
    </row>
    <row r="8" spans="1:12" ht="15" customHeight="1">
      <c r="A8" s="45"/>
      <c r="B8" s="45"/>
      <c r="C8" s="45"/>
      <c r="D8" s="45"/>
      <c r="E8" s="45"/>
      <c r="F8" s="45"/>
      <c r="G8" s="45"/>
      <c r="H8" s="45"/>
      <c r="I8" s="45"/>
      <c r="J8" s="45"/>
      <c r="K8" s="45"/>
      <c r="L8" s="45"/>
    </row>
    <row r="9" spans="1:12" ht="31.5" customHeight="1">
      <c r="A9" s="45"/>
      <c r="B9" s="45"/>
      <c r="C9" s="45"/>
      <c r="D9" s="45"/>
      <c r="E9" s="45"/>
      <c r="F9" s="45"/>
      <c r="G9" s="45"/>
      <c r="H9" s="49" t="s">
        <v>24</v>
      </c>
      <c r="I9" s="49"/>
      <c r="J9" s="94"/>
      <c r="K9" s="94"/>
      <c r="L9" s="94"/>
    </row>
    <row r="10" spans="1:12" ht="15.75" customHeight="1">
      <c r="A10" s="45"/>
      <c r="B10" s="45"/>
      <c r="C10" s="45"/>
      <c r="D10" s="45"/>
      <c r="E10" s="45"/>
      <c r="F10" s="45"/>
      <c r="G10" s="45"/>
      <c r="H10" s="45"/>
      <c r="I10" s="45"/>
      <c r="J10" s="45"/>
      <c r="K10" s="45"/>
      <c r="L10" s="45"/>
    </row>
    <row r="11" spans="1:12" ht="21" customHeight="1">
      <c r="A11" s="45"/>
      <c r="B11" s="45"/>
      <c r="C11" s="45"/>
      <c r="D11" s="45"/>
      <c r="E11" s="45"/>
      <c r="F11" s="45"/>
      <c r="G11" s="45"/>
      <c r="H11" s="95" t="s">
        <v>23</v>
      </c>
      <c r="I11" s="95"/>
      <c r="J11" s="94"/>
      <c r="K11" s="94"/>
      <c r="L11" s="94"/>
    </row>
    <row r="12" spans="1:12" ht="30" customHeight="1">
      <c r="A12" s="45"/>
      <c r="B12" s="45"/>
      <c r="C12" s="45"/>
      <c r="D12" s="45"/>
      <c r="E12" s="45"/>
      <c r="F12" s="45"/>
      <c r="G12" s="45"/>
      <c r="H12" s="45"/>
      <c r="I12" s="45"/>
      <c r="J12" s="45"/>
      <c r="K12" s="45"/>
      <c r="L12" s="45"/>
    </row>
    <row r="13" spans="1:12" ht="30" customHeight="1">
      <c r="A13" s="50" t="s">
        <v>22</v>
      </c>
      <c r="B13" s="50"/>
      <c r="C13" s="50"/>
      <c r="D13" s="50"/>
      <c r="E13" s="50"/>
      <c r="F13" s="50"/>
      <c r="G13" s="50"/>
      <c r="H13" s="50"/>
      <c r="I13" s="50"/>
      <c r="J13" s="50"/>
      <c r="K13" s="50"/>
      <c r="L13" s="50"/>
    </row>
    <row r="14" spans="1:12" ht="21" customHeight="1">
      <c r="A14" s="50"/>
      <c r="B14" s="50"/>
      <c r="C14" s="50"/>
      <c r="D14" s="50"/>
      <c r="E14" s="50"/>
      <c r="F14" s="50"/>
      <c r="G14" s="50"/>
      <c r="H14" s="50"/>
      <c r="I14" s="50"/>
      <c r="J14" s="50"/>
      <c r="K14" s="50"/>
      <c r="L14" s="50"/>
    </row>
    <row r="15" spans="1:12" ht="50.1" customHeight="1">
      <c r="A15" s="74" t="s">
        <v>21</v>
      </c>
      <c r="B15" s="87" t="s">
        <v>20</v>
      </c>
      <c r="C15" s="88"/>
      <c r="D15" s="87" t="s">
        <v>19</v>
      </c>
      <c r="E15" s="89"/>
      <c r="F15" s="87" t="s">
        <v>18</v>
      </c>
      <c r="G15" s="89"/>
      <c r="H15" s="87" t="s">
        <v>17</v>
      </c>
      <c r="I15" s="89"/>
      <c r="J15" s="51" t="s">
        <v>16</v>
      </c>
      <c r="K15" s="51" t="s">
        <v>15</v>
      </c>
      <c r="L15" s="51" t="s">
        <v>14</v>
      </c>
    </row>
    <row r="16" spans="1:12" ht="69.95" customHeight="1">
      <c r="A16" s="86"/>
      <c r="B16" s="90"/>
      <c r="C16" s="91"/>
      <c r="D16" s="90"/>
      <c r="E16" s="92"/>
      <c r="F16" s="90"/>
      <c r="G16" s="92"/>
      <c r="H16" s="90"/>
      <c r="I16" s="92"/>
      <c r="J16" s="52"/>
      <c r="K16" s="52"/>
      <c r="L16" s="53"/>
    </row>
    <row r="17" spans="1:14" ht="28.5" customHeight="1">
      <c r="A17" s="54" t="s">
        <v>13</v>
      </c>
      <c r="B17" s="71"/>
      <c r="C17" s="72"/>
      <c r="D17" s="72"/>
      <c r="E17" s="72"/>
      <c r="F17" s="72"/>
      <c r="G17" s="72"/>
      <c r="H17" s="72"/>
      <c r="I17" s="72"/>
      <c r="J17" s="72"/>
      <c r="K17" s="72"/>
      <c r="L17" s="73"/>
    </row>
    <row r="18" spans="1:14" ht="14.25" customHeight="1">
      <c r="A18" s="74" t="s">
        <v>12</v>
      </c>
      <c r="B18" s="55"/>
      <c r="C18" s="56"/>
      <c r="D18" s="56"/>
      <c r="E18" s="56"/>
      <c r="F18" s="56"/>
      <c r="G18" s="56"/>
      <c r="H18" s="56"/>
      <c r="I18" s="56"/>
      <c r="J18" s="56"/>
      <c r="K18" s="56"/>
      <c r="L18" s="57"/>
    </row>
    <row r="19" spans="1:14" ht="27" customHeight="1">
      <c r="A19" s="75"/>
      <c r="B19" s="58"/>
      <c r="C19" s="22" t="s">
        <v>11</v>
      </c>
      <c r="D19" s="59"/>
      <c r="E19" s="60" t="s">
        <v>10</v>
      </c>
      <c r="F19" s="22" t="s">
        <v>9</v>
      </c>
      <c r="G19" s="21">
        <v>1850</v>
      </c>
      <c r="H19" s="20" t="s">
        <v>1</v>
      </c>
      <c r="I19" s="19" t="s">
        <v>8</v>
      </c>
      <c r="J19" s="77"/>
      <c r="K19" s="77"/>
      <c r="L19" s="17" t="s">
        <v>7</v>
      </c>
      <c r="M19" s="20"/>
      <c r="N19" s="61"/>
    </row>
    <row r="20" spans="1:14" ht="10.5" customHeight="1">
      <c r="A20" s="75"/>
      <c r="B20" s="25"/>
      <c r="C20" s="24"/>
      <c r="D20" s="23"/>
      <c r="E20" s="22"/>
      <c r="F20" s="22"/>
      <c r="G20" s="21"/>
      <c r="H20" s="20"/>
      <c r="I20" s="19"/>
      <c r="J20" s="18"/>
      <c r="K20" s="18"/>
      <c r="L20" s="17"/>
    </row>
    <row r="21" spans="1:14" ht="44.25" customHeight="1">
      <c r="A21" s="75"/>
      <c r="B21" s="82" t="s">
        <v>6</v>
      </c>
      <c r="C21" s="82"/>
      <c r="D21" s="83"/>
      <c r="E21" s="83"/>
      <c r="F21" s="83"/>
      <c r="G21" s="83"/>
      <c r="H21" s="83"/>
      <c r="I21" s="83"/>
      <c r="J21" s="83"/>
      <c r="K21" s="83"/>
      <c r="L21" s="83"/>
    </row>
    <row r="22" spans="1:14" ht="26.25" customHeight="1">
      <c r="A22" s="75"/>
      <c r="B22" s="78" t="s">
        <v>5</v>
      </c>
      <c r="C22" s="79"/>
      <c r="D22" s="79"/>
      <c r="E22" s="79"/>
      <c r="F22" s="79"/>
      <c r="G22" s="79"/>
      <c r="H22" s="79"/>
      <c r="I22" s="79"/>
      <c r="J22" s="79"/>
      <c r="K22" s="79"/>
      <c r="L22" s="80"/>
    </row>
    <row r="23" spans="1:14" ht="9" customHeight="1">
      <c r="A23" s="75"/>
      <c r="B23" s="81"/>
      <c r="C23" s="79"/>
      <c r="D23" s="79"/>
      <c r="E23" s="79"/>
      <c r="F23" s="79"/>
      <c r="G23" s="79"/>
      <c r="H23" s="79"/>
      <c r="I23" s="79"/>
      <c r="J23" s="79"/>
      <c r="K23" s="79"/>
      <c r="L23" s="80"/>
    </row>
    <row r="24" spans="1:14" ht="15" customHeight="1">
      <c r="A24" s="75"/>
      <c r="B24" s="62"/>
      <c r="C24" s="20"/>
      <c r="D24" s="20"/>
      <c r="E24" s="20"/>
      <c r="F24" s="20"/>
      <c r="G24" s="20"/>
      <c r="H24" s="20"/>
      <c r="I24" s="20"/>
      <c r="J24" s="61"/>
      <c r="K24" s="61"/>
      <c r="L24" s="63"/>
    </row>
    <row r="25" spans="1:14" ht="30.75" customHeight="1">
      <c r="A25" s="75"/>
      <c r="B25" s="62" t="s">
        <v>4</v>
      </c>
      <c r="C25" s="20"/>
      <c r="D25" s="20"/>
      <c r="E25" s="20"/>
      <c r="F25" s="20"/>
      <c r="G25" s="20"/>
      <c r="H25" s="20"/>
      <c r="I25" s="20"/>
      <c r="J25" s="77"/>
      <c r="K25" s="77"/>
      <c r="L25" s="17" t="s">
        <v>3</v>
      </c>
    </row>
    <row r="26" spans="1:14" ht="21.75" customHeight="1">
      <c r="A26" s="75"/>
      <c r="B26" s="62"/>
      <c r="C26" s="61"/>
      <c r="D26" s="61"/>
      <c r="E26" s="20"/>
      <c r="F26" s="20"/>
      <c r="G26" s="20"/>
      <c r="H26" s="20"/>
      <c r="I26" s="20"/>
      <c r="J26" s="20"/>
      <c r="K26" s="20"/>
      <c r="L26" s="17"/>
    </row>
    <row r="27" spans="1:14" s="66" customFormat="1" ht="30" customHeight="1">
      <c r="A27" s="75"/>
      <c r="B27" s="58"/>
      <c r="C27" s="64" t="s">
        <v>2</v>
      </c>
      <c r="D27" s="64"/>
      <c r="E27" s="64"/>
      <c r="F27" s="64"/>
      <c r="G27" s="64"/>
      <c r="H27" s="64"/>
      <c r="I27" s="64"/>
      <c r="J27" s="64"/>
      <c r="K27" s="64"/>
      <c r="L27" s="65"/>
    </row>
    <row r="28" spans="1:14" ht="30" customHeight="1">
      <c r="A28" s="75"/>
      <c r="B28" s="67"/>
      <c r="C28" s="68" t="str">
        <f>IF(LEN(C29)=7,LEFT(C29,1),"")</f>
        <v/>
      </c>
      <c r="D28" s="68" t="str">
        <f>IF(LEN(D29)=6,LEFT(D29,1),"")</f>
        <v/>
      </c>
      <c r="E28" s="68" t="str">
        <f>IF(LEN(E29)=5,LEFT(E29,1),"")</f>
        <v/>
      </c>
      <c r="F28" s="68" t="str">
        <f>IF(LEN(F29)=4,LEFT(F29,1),"")</f>
        <v/>
      </c>
      <c r="G28" s="68" t="str">
        <f>IF(LEN(G29)=3,LEFT(G29,1),"")</f>
        <v/>
      </c>
      <c r="H28" s="68" t="str">
        <f>IF(LEN(H29)=2,LEFT(H29,1),"")</f>
        <v/>
      </c>
      <c r="I28" s="68" t="str">
        <f>IF(LEN(I29)=1,LEFT(I29,1),"")</f>
        <v/>
      </c>
      <c r="J28" s="20" t="s">
        <v>1</v>
      </c>
      <c r="K28" s="20"/>
      <c r="L28" s="17"/>
    </row>
    <row r="29" spans="1:14" ht="25.5" customHeight="1">
      <c r="A29" s="76"/>
      <c r="B29" s="69"/>
      <c r="C29" s="49" t="str">
        <f>IF($J$25&lt;$J$19,RIGHT($J$25,LEN($J$25)-(LEN($J$25)-7)),RIGHT($J$19,LEN($J$19)-(LEN($J$19)-7)))</f>
        <v/>
      </c>
      <c r="D29" s="49" t="str">
        <f>IF($J$25&lt;$J$19,RIGHT($J$25,LEN($J$25)-(LEN($J$25)-6)),RIGHT($J$19,LEN($J$19)-(LEN($J$19)-6)))</f>
        <v/>
      </c>
      <c r="E29" s="49" t="str">
        <f>IF($J$25&lt;$J$19,RIGHT($J$25,LEN($J$25)-(LEN($J$25)-5)),RIGHT($J$19,LEN($J$19)-(LEN($J$19)-5)))</f>
        <v/>
      </c>
      <c r="F29" s="49" t="str">
        <f>IF($J$25&lt;$J$19,RIGHT($J$25,LEN($J$25)-(LEN($J$25)-4)),RIGHT($J$19,LEN($J$19)-(LEN($J$19)-4)))</f>
        <v/>
      </c>
      <c r="G29" s="49" t="str">
        <f>IF($J$25&lt;$J$19,RIGHT($J$25,LEN($J$25)-(LEN($J$25)-3)),RIGHT($J$19,LEN($J$19)-(LEN($J$19)-3)))</f>
        <v/>
      </c>
      <c r="H29" s="49" t="str">
        <f>IF($J$25&lt;$J$19,RIGHT($J$25,LEN($J$25)-(LEN($J$25)-2)),RIGHT($J$19,LEN($J$19)-(LEN($J$19)-2)))</f>
        <v/>
      </c>
      <c r="I29" s="49" t="str">
        <f>IF($J$25&lt;$J$19,RIGHT($J$25,LEN($J$25)-(LEN($J$25)-1)),RIGHT($J$19,LEN($J$19)-(LEN($J$19)-1)))</f>
        <v/>
      </c>
      <c r="J29" s="49"/>
      <c r="K29" s="49"/>
      <c r="L29" s="70"/>
    </row>
    <row r="30" spans="1:14" ht="22.5" customHeight="1">
      <c r="A30" s="45" t="s">
        <v>30</v>
      </c>
      <c r="B30" s="20"/>
    </row>
    <row r="31" spans="1:14" ht="21.75" customHeight="1">
      <c r="A31" s="45" t="s">
        <v>0</v>
      </c>
      <c r="B31" s="61"/>
    </row>
  </sheetData>
  <sheetProtection formatCells="0" formatColumns="0" formatRows="0"/>
  <mergeCells count="21">
    <mergeCell ref="A2:L2"/>
    <mergeCell ref="A15:A16"/>
    <mergeCell ref="B15:C15"/>
    <mergeCell ref="D15:E15"/>
    <mergeCell ref="F15:G15"/>
    <mergeCell ref="H15:I15"/>
    <mergeCell ref="B16:C16"/>
    <mergeCell ref="D16:E16"/>
    <mergeCell ref="F16:G16"/>
    <mergeCell ref="H16:I16"/>
    <mergeCell ref="J4:L4"/>
    <mergeCell ref="J9:L9"/>
    <mergeCell ref="H11:I11"/>
    <mergeCell ref="J11:L11"/>
    <mergeCell ref="B17:L17"/>
    <mergeCell ref="A18:A29"/>
    <mergeCell ref="J19:K19"/>
    <mergeCell ref="B22:L23"/>
    <mergeCell ref="J25:K25"/>
    <mergeCell ref="B21:C21"/>
    <mergeCell ref="D21:L21"/>
  </mergeCells>
  <phoneticPr fontId="2"/>
  <pageMargins left="0.89" right="0.47" top="0.82" bottom="0.8" header="0.51200000000000001" footer="0.51200000000000001"/>
  <pageSetup paperSize="9" scale="9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view="pageBreakPreview" zoomScaleNormal="100" zoomScaleSheetLayoutView="100" workbookViewId="0">
      <selection activeCell="J9" sqref="J9:L9"/>
    </sheetView>
  </sheetViews>
  <sheetFormatPr defaultRowHeight="13.5"/>
  <cols>
    <col min="1" max="1" width="17.625" style="1" customWidth="1"/>
    <col min="2" max="9" width="5.125" style="1" customWidth="1"/>
    <col min="10" max="11" width="9.625" style="1" customWidth="1"/>
    <col min="12" max="12" width="11.625" style="1" customWidth="1"/>
    <col min="13" max="256" width="9" style="1"/>
    <col min="257" max="257" width="17.625" style="1" customWidth="1"/>
    <col min="258" max="265" width="5.125" style="1" customWidth="1"/>
    <col min="266" max="267" width="9.625" style="1" customWidth="1"/>
    <col min="268" max="268" width="11.625" style="1" customWidth="1"/>
    <col min="269" max="512" width="9" style="1"/>
    <col min="513" max="513" width="17.625" style="1" customWidth="1"/>
    <col min="514" max="521" width="5.125" style="1" customWidth="1"/>
    <col min="522" max="523" width="9.625" style="1" customWidth="1"/>
    <col min="524" max="524" width="11.625" style="1" customWidth="1"/>
    <col min="525" max="768" width="9" style="1"/>
    <col min="769" max="769" width="17.625" style="1" customWidth="1"/>
    <col min="770" max="777" width="5.125" style="1" customWidth="1"/>
    <col min="778" max="779" width="9.625" style="1" customWidth="1"/>
    <col min="780" max="780" width="11.625" style="1" customWidth="1"/>
    <col min="781" max="1024" width="9" style="1"/>
    <col min="1025" max="1025" width="17.625" style="1" customWidth="1"/>
    <col min="1026" max="1033" width="5.125" style="1" customWidth="1"/>
    <col min="1034" max="1035" width="9.625" style="1" customWidth="1"/>
    <col min="1036" max="1036" width="11.625" style="1" customWidth="1"/>
    <col min="1037" max="1280" width="9" style="1"/>
    <col min="1281" max="1281" width="17.625" style="1" customWidth="1"/>
    <col min="1282" max="1289" width="5.125" style="1" customWidth="1"/>
    <col min="1290" max="1291" width="9.625" style="1" customWidth="1"/>
    <col min="1292" max="1292" width="11.625" style="1" customWidth="1"/>
    <col min="1293" max="1536" width="9" style="1"/>
    <col min="1537" max="1537" width="17.625" style="1" customWidth="1"/>
    <col min="1538" max="1545" width="5.125" style="1" customWidth="1"/>
    <col min="1546" max="1547" width="9.625" style="1" customWidth="1"/>
    <col min="1548" max="1548" width="11.625" style="1" customWidth="1"/>
    <col min="1549" max="1792" width="9" style="1"/>
    <col min="1793" max="1793" width="17.625" style="1" customWidth="1"/>
    <col min="1794" max="1801" width="5.125" style="1" customWidth="1"/>
    <col min="1802" max="1803" width="9.625" style="1" customWidth="1"/>
    <col min="1804" max="1804" width="11.625" style="1" customWidth="1"/>
    <col min="1805" max="2048" width="9" style="1"/>
    <col min="2049" max="2049" width="17.625" style="1" customWidth="1"/>
    <col min="2050" max="2057" width="5.125" style="1" customWidth="1"/>
    <col min="2058" max="2059" width="9.625" style="1" customWidth="1"/>
    <col min="2060" max="2060" width="11.625" style="1" customWidth="1"/>
    <col min="2061" max="2304" width="9" style="1"/>
    <col min="2305" max="2305" width="17.625" style="1" customWidth="1"/>
    <col min="2306" max="2313" width="5.125" style="1" customWidth="1"/>
    <col min="2314" max="2315" width="9.625" style="1" customWidth="1"/>
    <col min="2316" max="2316" width="11.625" style="1" customWidth="1"/>
    <col min="2317" max="2560" width="9" style="1"/>
    <col min="2561" max="2561" width="17.625" style="1" customWidth="1"/>
    <col min="2562" max="2569" width="5.125" style="1" customWidth="1"/>
    <col min="2570" max="2571" width="9.625" style="1" customWidth="1"/>
    <col min="2572" max="2572" width="11.625" style="1" customWidth="1"/>
    <col min="2573" max="2816" width="9" style="1"/>
    <col min="2817" max="2817" width="17.625" style="1" customWidth="1"/>
    <col min="2818" max="2825" width="5.125" style="1" customWidth="1"/>
    <col min="2826" max="2827" width="9.625" style="1" customWidth="1"/>
    <col min="2828" max="2828" width="11.625" style="1" customWidth="1"/>
    <col min="2829" max="3072" width="9" style="1"/>
    <col min="3073" max="3073" width="17.625" style="1" customWidth="1"/>
    <col min="3074" max="3081" width="5.125" style="1" customWidth="1"/>
    <col min="3082" max="3083" width="9.625" style="1" customWidth="1"/>
    <col min="3084" max="3084" width="11.625" style="1" customWidth="1"/>
    <col min="3085" max="3328" width="9" style="1"/>
    <col min="3329" max="3329" width="17.625" style="1" customWidth="1"/>
    <col min="3330" max="3337" width="5.125" style="1" customWidth="1"/>
    <col min="3338" max="3339" width="9.625" style="1" customWidth="1"/>
    <col min="3340" max="3340" width="11.625" style="1" customWidth="1"/>
    <col min="3341" max="3584" width="9" style="1"/>
    <col min="3585" max="3585" width="17.625" style="1" customWidth="1"/>
    <col min="3586" max="3593" width="5.125" style="1" customWidth="1"/>
    <col min="3594" max="3595" width="9.625" style="1" customWidth="1"/>
    <col min="3596" max="3596" width="11.625" style="1" customWidth="1"/>
    <col min="3597" max="3840" width="9" style="1"/>
    <col min="3841" max="3841" width="17.625" style="1" customWidth="1"/>
    <col min="3842" max="3849" width="5.125" style="1" customWidth="1"/>
    <col min="3850" max="3851" width="9.625" style="1" customWidth="1"/>
    <col min="3852" max="3852" width="11.625" style="1" customWidth="1"/>
    <col min="3853" max="4096" width="9" style="1"/>
    <col min="4097" max="4097" width="17.625" style="1" customWidth="1"/>
    <col min="4098" max="4105" width="5.125" style="1" customWidth="1"/>
    <col min="4106" max="4107" width="9.625" style="1" customWidth="1"/>
    <col min="4108" max="4108" width="11.625" style="1" customWidth="1"/>
    <col min="4109" max="4352" width="9" style="1"/>
    <col min="4353" max="4353" width="17.625" style="1" customWidth="1"/>
    <col min="4354" max="4361" width="5.125" style="1" customWidth="1"/>
    <col min="4362" max="4363" width="9.625" style="1" customWidth="1"/>
    <col min="4364" max="4364" width="11.625" style="1" customWidth="1"/>
    <col min="4365" max="4608" width="9" style="1"/>
    <col min="4609" max="4609" width="17.625" style="1" customWidth="1"/>
    <col min="4610" max="4617" width="5.125" style="1" customWidth="1"/>
    <col min="4618" max="4619" width="9.625" style="1" customWidth="1"/>
    <col min="4620" max="4620" width="11.625" style="1" customWidth="1"/>
    <col min="4621" max="4864" width="9" style="1"/>
    <col min="4865" max="4865" width="17.625" style="1" customWidth="1"/>
    <col min="4866" max="4873" width="5.125" style="1" customWidth="1"/>
    <col min="4874" max="4875" width="9.625" style="1" customWidth="1"/>
    <col min="4876" max="4876" width="11.625" style="1" customWidth="1"/>
    <col min="4877" max="5120" width="9" style="1"/>
    <col min="5121" max="5121" width="17.625" style="1" customWidth="1"/>
    <col min="5122" max="5129" width="5.125" style="1" customWidth="1"/>
    <col min="5130" max="5131" width="9.625" style="1" customWidth="1"/>
    <col min="5132" max="5132" width="11.625" style="1" customWidth="1"/>
    <col min="5133" max="5376" width="9" style="1"/>
    <col min="5377" max="5377" width="17.625" style="1" customWidth="1"/>
    <col min="5378" max="5385" width="5.125" style="1" customWidth="1"/>
    <col min="5386" max="5387" width="9.625" style="1" customWidth="1"/>
    <col min="5388" max="5388" width="11.625" style="1" customWidth="1"/>
    <col min="5389" max="5632" width="9" style="1"/>
    <col min="5633" max="5633" width="17.625" style="1" customWidth="1"/>
    <col min="5634" max="5641" width="5.125" style="1" customWidth="1"/>
    <col min="5642" max="5643" width="9.625" style="1" customWidth="1"/>
    <col min="5644" max="5644" width="11.625" style="1" customWidth="1"/>
    <col min="5645" max="5888" width="9" style="1"/>
    <col min="5889" max="5889" width="17.625" style="1" customWidth="1"/>
    <col min="5890" max="5897" width="5.125" style="1" customWidth="1"/>
    <col min="5898" max="5899" width="9.625" style="1" customWidth="1"/>
    <col min="5900" max="5900" width="11.625" style="1" customWidth="1"/>
    <col min="5901" max="6144" width="9" style="1"/>
    <col min="6145" max="6145" width="17.625" style="1" customWidth="1"/>
    <col min="6146" max="6153" width="5.125" style="1" customWidth="1"/>
    <col min="6154" max="6155" width="9.625" style="1" customWidth="1"/>
    <col min="6156" max="6156" width="11.625" style="1" customWidth="1"/>
    <col min="6157" max="6400" width="9" style="1"/>
    <col min="6401" max="6401" width="17.625" style="1" customWidth="1"/>
    <col min="6402" max="6409" width="5.125" style="1" customWidth="1"/>
    <col min="6410" max="6411" width="9.625" style="1" customWidth="1"/>
    <col min="6412" max="6412" width="11.625" style="1" customWidth="1"/>
    <col min="6413" max="6656" width="9" style="1"/>
    <col min="6657" max="6657" width="17.625" style="1" customWidth="1"/>
    <col min="6658" max="6665" width="5.125" style="1" customWidth="1"/>
    <col min="6666" max="6667" width="9.625" style="1" customWidth="1"/>
    <col min="6668" max="6668" width="11.625" style="1" customWidth="1"/>
    <col min="6669" max="6912" width="9" style="1"/>
    <col min="6913" max="6913" width="17.625" style="1" customWidth="1"/>
    <col min="6914" max="6921" width="5.125" style="1" customWidth="1"/>
    <col min="6922" max="6923" width="9.625" style="1" customWidth="1"/>
    <col min="6924" max="6924" width="11.625" style="1" customWidth="1"/>
    <col min="6925" max="7168" width="9" style="1"/>
    <col min="7169" max="7169" width="17.625" style="1" customWidth="1"/>
    <col min="7170" max="7177" width="5.125" style="1" customWidth="1"/>
    <col min="7178" max="7179" width="9.625" style="1" customWidth="1"/>
    <col min="7180" max="7180" width="11.625" style="1" customWidth="1"/>
    <col min="7181" max="7424" width="9" style="1"/>
    <col min="7425" max="7425" width="17.625" style="1" customWidth="1"/>
    <col min="7426" max="7433" width="5.125" style="1" customWidth="1"/>
    <col min="7434" max="7435" width="9.625" style="1" customWidth="1"/>
    <col min="7436" max="7436" width="11.625" style="1" customWidth="1"/>
    <col min="7437" max="7680" width="9" style="1"/>
    <col min="7681" max="7681" width="17.625" style="1" customWidth="1"/>
    <col min="7682" max="7689" width="5.125" style="1" customWidth="1"/>
    <col min="7690" max="7691" width="9.625" style="1" customWidth="1"/>
    <col min="7692" max="7692" width="11.625" style="1" customWidth="1"/>
    <col min="7693" max="7936" width="9" style="1"/>
    <col min="7937" max="7937" width="17.625" style="1" customWidth="1"/>
    <col min="7938" max="7945" width="5.125" style="1" customWidth="1"/>
    <col min="7946" max="7947" width="9.625" style="1" customWidth="1"/>
    <col min="7948" max="7948" width="11.625" style="1" customWidth="1"/>
    <col min="7949" max="8192" width="9" style="1"/>
    <col min="8193" max="8193" width="17.625" style="1" customWidth="1"/>
    <col min="8194" max="8201" width="5.125" style="1" customWidth="1"/>
    <col min="8202" max="8203" width="9.625" style="1" customWidth="1"/>
    <col min="8204" max="8204" width="11.625" style="1" customWidth="1"/>
    <col min="8205" max="8448" width="9" style="1"/>
    <col min="8449" max="8449" width="17.625" style="1" customWidth="1"/>
    <col min="8450" max="8457" width="5.125" style="1" customWidth="1"/>
    <col min="8458" max="8459" width="9.625" style="1" customWidth="1"/>
    <col min="8460" max="8460" width="11.625" style="1" customWidth="1"/>
    <col min="8461" max="8704" width="9" style="1"/>
    <col min="8705" max="8705" width="17.625" style="1" customWidth="1"/>
    <col min="8706" max="8713" width="5.125" style="1" customWidth="1"/>
    <col min="8714" max="8715" width="9.625" style="1" customWidth="1"/>
    <col min="8716" max="8716" width="11.625" style="1" customWidth="1"/>
    <col min="8717" max="8960" width="9" style="1"/>
    <col min="8961" max="8961" width="17.625" style="1" customWidth="1"/>
    <col min="8962" max="8969" width="5.125" style="1" customWidth="1"/>
    <col min="8970" max="8971" width="9.625" style="1" customWidth="1"/>
    <col min="8972" max="8972" width="11.625" style="1" customWidth="1"/>
    <col min="8973" max="9216" width="9" style="1"/>
    <col min="9217" max="9217" width="17.625" style="1" customWidth="1"/>
    <col min="9218" max="9225" width="5.125" style="1" customWidth="1"/>
    <col min="9226" max="9227" width="9.625" style="1" customWidth="1"/>
    <col min="9228" max="9228" width="11.625" style="1" customWidth="1"/>
    <col min="9229" max="9472" width="9" style="1"/>
    <col min="9473" max="9473" width="17.625" style="1" customWidth="1"/>
    <col min="9474" max="9481" width="5.125" style="1" customWidth="1"/>
    <col min="9482" max="9483" width="9.625" style="1" customWidth="1"/>
    <col min="9484" max="9484" width="11.625" style="1" customWidth="1"/>
    <col min="9485" max="9728" width="9" style="1"/>
    <col min="9729" max="9729" width="17.625" style="1" customWidth="1"/>
    <col min="9730" max="9737" width="5.125" style="1" customWidth="1"/>
    <col min="9738" max="9739" width="9.625" style="1" customWidth="1"/>
    <col min="9740" max="9740" width="11.625" style="1" customWidth="1"/>
    <col min="9741" max="9984" width="9" style="1"/>
    <col min="9985" max="9985" width="17.625" style="1" customWidth="1"/>
    <col min="9986" max="9993" width="5.125" style="1" customWidth="1"/>
    <col min="9994" max="9995" width="9.625" style="1" customWidth="1"/>
    <col min="9996" max="9996" width="11.625" style="1" customWidth="1"/>
    <col min="9997" max="10240" width="9" style="1"/>
    <col min="10241" max="10241" width="17.625" style="1" customWidth="1"/>
    <col min="10242" max="10249" width="5.125" style="1" customWidth="1"/>
    <col min="10250" max="10251" width="9.625" style="1" customWidth="1"/>
    <col min="10252" max="10252" width="11.625" style="1" customWidth="1"/>
    <col min="10253" max="10496" width="9" style="1"/>
    <col min="10497" max="10497" width="17.625" style="1" customWidth="1"/>
    <col min="10498" max="10505" width="5.125" style="1" customWidth="1"/>
    <col min="10506" max="10507" width="9.625" style="1" customWidth="1"/>
    <col min="10508" max="10508" width="11.625" style="1" customWidth="1"/>
    <col min="10509" max="10752" width="9" style="1"/>
    <col min="10753" max="10753" width="17.625" style="1" customWidth="1"/>
    <col min="10754" max="10761" width="5.125" style="1" customWidth="1"/>
    <col min="10762" max="10763" width="9.625" style="1" customWidth="1"/>
    <col min="10764" max="10764" width="11.625" style="1" customWidth="1"/>
    <col min="10765" max="11008" width="9" style="1"/>
    <col min="11009" max="11009" width="17.625" style="1" customWidth="1"/>
    <col min="11010" max="11017" width="5.125" style="1" customWidth="1"/>
    <col min="11018" max="11019" width="9.625" style="1" customWidth="1"/>
    <col min="11020" max="11020" width="11.625" style="1" customWidth="1"/>
    <col min="11021" max="11264" width="9" style="1"/>
    <col min="11265" max="11265" width="17.625" style="1" customWidth="1"/>
    <col min="11266" max="11273" width="5.125" style="1" customWidth="1"/>
    <col min="11274" max="11275" width="9.625" style="1" customWidth="1"/>
    <col min="11276" max="11276" width="11.625" style="1" customWidth="1"/>
    <col min="11277" max="11520" width="9" style="1"/>
    <col min="11521" max="11521" width="17.625" style="1" customWidth="1"/>
    <col min="11522" max="11529" width="5.125" style="1" customWidth="1"/>
    <col min="11530" max="11531" width="9.625" style="1" customWidth="1"/>
    <col min="11532" max="11532" width="11.625" style="1" customWidth="1"/>
    <col min="11533" max="11776" width="9" style="1"/>
    <col min="11777" max="11777" width="17.625" style="1" customWidth="1"/>
    <col min="11778" max="11785" width="5.125" style="1" customWidth="1"/>
    <col min="11786" max="11787" width="9.625" style="1" customWidth="1"/>
    <col min="11788" max="11788" width="11.625" style="1" customWidth="1"/>
    <col min="11789" max="12032" width="9" style="1"/>
    <col min="12033" max="12033" width="17.625" style="1" customWidth="1"/>
    <col min="12034" max="12041" width="5.125" style="1" customWidth="1"/>
    <col min="12042" max="12043" width="9.625" style="1" customWidth="1"/>
    <col min="12044" max="12044" width="11.625" style="1" customWidth="1"/>
    <col min="12045" max="12288" width="9" style="1"/>
    <col min="12289" max="12289" width="17.625" style="1" customWidth="1"/>
    <col min="12290" max="12297" width="5.125" style="1" customWidth="1"/>
    <col min="12298" max="12299" width="9.625" style="1" customWidth="1"/>
    <col min="12300" max="12300" width="11.625" style="1" customWidth="1"/>
    <col min="12301" max="12544" width="9" style="1"/>
    <col min="12545" max="12545" width="17.625" style="1" customWidth="1"/>
    <col min="12546" max="12553" width="5.125" style="1" customWidth="1"/>
    <col min="12554" max="12555" width="9.625" style="1" customWidth="1"/>
    <col min="12556" max="12556" width="11.625" style="1" customWidth="1"/>
    <col min="12557" max="12800" width="9" style="1"/>
    <col min="12801" max="12801" width="17.625" style="1" customWidth="1"/>
    <col min="12802" max="12809" width="5.125" style="1" customWidth="1"/>
    <col min="12810" max="12811" width="9.625" style="1" customWidth="1"/>
    <col min="12812" max="12812" width="11.625" style="1" customWidth="1"/>
    <col min="12813" max="13056" width="9" style="1"/>
    <col min="13057" max="13057" width="17.625" style="1" customWidth="1"/>
    <col min="13058" max="13065" width="5.125" style="1" customWidth="1"/>
    <col min="13066" max="13067" width="9.625" style="1" customWidth="1"/>
    <col min="13068" max="13068" width="11.625" style="1" customWidth="1"/>
    <col min="13069" max="13312" width="9" style="1"/>
    <col min="13313" max="13313" width="17.625" style="1" customWidth="1"/>
    <col min="13314" max="13321" width="5.125" style="1" customWidth="1"/>
    <col min="13322" max="13323" width="9.625" style="1" customWidth="1"/>
    <col min="13324" max="13324" width="11.625" style="1" customWidth="1"/>
    <col min="13325" max="13568" width="9" style="1"/>
    <col min="13569" max="13569" width="17.625" style="1" customWidth="1"/>
    <col min="13570" max="13577" width="5.125" style="1" customWidth="1"/>
    <col min="13578" max="13579" width="9.625" style="1" customWidth="1"/>
    <col min="13580" max="13580" width="11.625" style="1" customWidth="1"/>
    <col min="13581" max="13824" width="9" style="1"/>
    <col min="13825" max="13825" width="17.625" style="1" customWidth="1"/>
    <col min="13826" max="13833" width="5.125" style="1" customWidth="1"/>
    <col min="13834" max="13835" width="9.625" style="1" customWidth="1"/>
    <col min="13836" max="13836" width="11.625" style="1" customWidth="1"/>
    <col min="13837" max="14080" width="9" style="1"/>
    <col min="14081" max="14081" width="17.625" style="1" customWidth="1"/>
    <col min="14082" max="14089" width="5.125" style="1" customWidth="1"/>
    <col min="14090" max="14091" width="9.625" style="1" customWidth="1"/>
    <col min="14092" max="14092" width="11.625" style="1" customWidth="1"/>
    <col min="14093" max="14336" width="9" style="1"/>
    <col min="14337" max="14337" width="17.625" style="1" customWidth="1"/>
    <col min="14338" max="14345" width="5.125" style="1" customWidth="1"/>
    <col min="14346" max="14347" width="9.625" style="1" customWidth="1"/>
    <col min="14348" max="14348" width="11.625" style="1" customWidth="1"/>
    <col min="14349" max="14592" width="9" style="1"/>
    <col min="14593" max="14593" width="17.625" style="1" customWidth="1"/>
    <col min="14594" max="14601" width="5.125" style="1" customWidth="1"/>
    <col min="14602" max="14603" width="9.625" style="1" customWidth="1"/>
    <col min="14604" max="14604" width="11.625" style="1" customWidth="1"/>
    <col min="14605" max="14848" width="9" style="1"/>
    <col min="14849" max="14849" width="17.625" style="1" customWidth="1"/>
    <col min="14850" max="14857" width="5.125" style="1" customWidth="1"/>
    <col min="14858" max="14859" width="9.625" style="1" customWidth="1"/>
    <col min="14860" max="14860" width="11.625" style="1" customWidth="1"/>
    <col min="14861" max="15104" width="9" style="1"/>
    <col min="15105" max="15105" width="17.625" style="1" customWidth="1"/>
    <col min="15106" max="15113" width="5.125" style="1" customWidth="1"/>
    <col min="15114" max="15115" width="9.625" style="1" customWidth="1"/>
    <col min="15116" max="15116" width="11.625" style="1" customWidth="1"/>
    <col min="15117" max="15360" width="9" style="1"/>
    <col min="15361" max="15361" width="17.625" style="1" customWidth="1"/>
    <col min="15362" max="15369" width="5.125" style="1" customWidth="1"/>
    <col min="15370" max="15371" width="9.625" style="1" customWidth="1"/>
    <col min="15372" max="15372" width="11.625" style="1" customWidth="1"/>
    <col min="15373" max="15616" width="9" style="1"/>
    <col min="15617" max="15617" width="17.625" style="1" customWidth="1"/>
    <col min="15618" max="15625" width="5.125" style="1" customWidth="1"/>
    <col min="15626" max="15627" width="9.625" style="1" customWidth="1"/>
    <col min="15628" max="15628" width="11.625" style="1" customWidth="1"/>
    <col min="15629" max="15872" width="9" style="1"/>
    <col min="15873" max="15873" width="17.625" style="1" customWidth="1"/>
    <col min="15874" max="15881" width="5.125" style="1" customWidth="1"/>
    <col min="15882" max="15883" width="9.625" style="1" customWidth="1"/>
    <col min="15884" max="15884" width="11.625" style="1" customWidth="1"/>
    <col min="15885" max="16128" width="9" style="1"/>
    <col min="16129" max="16129" width="17.625" style="1" customWidth="1"/>
    <col min="16130" max="16137" width="5.125" style="1" customWidth="1"/>
    <col min="16138" max="16139" width="9.625" style="1" customWidth="1"/>
    <col min="16140" max="16140" width="11.625" style="1" customWidth="1"/>
    <col min="16141" max="16384" width="9" style="1"/>
  </cols>
  <sheetData>
    <row r="1" spans="1:12">
      <c r="A1" s="1" t="s">
        <v>27</v>
      </c>
    </row>
    <row r="2" spans="1:12" ht="30" customHeight="1">
      <c r="A2" s="110" t="s">
        <v>26</v>
      </c>
      <c r="B2" s="111"/>
      <c r="C2" s="111"/>
      <c r="D2" s="111"/>
      <c r="E2" s="111"/>
      <c r="F2" s="111"/>
      <c r="G2" s="111"/>
      <c r="H2" s="111"/>
      <c r="I2" s="111"/>
      <c r="J2" s="111"/>
      <c r="K2" s="111"/>
      <c r="L2" s="111"/>
    </row>
    <row r="3" spans="1:12" ht="24.95" customHeight="1">
      <c r="A3" s="3"/>
      <c r="B3" s="3"/>
      <c r="C3" s="3"/>
      <c r="D3" s="3"/>
      <c r="E3" s="3"/>
      <c r="F3" s="3"/>
      <c r="G3" s="3"/>
      <c r="H3" s="3"/>
      <c r="I3" s="3"/>
      <c r="J3" s="3"/>
      <c r="K3" s="3"/>
      <c r="L3" s="3"/>
    </row>
    <row r="4" spans="1:12" ht="14.25">
      <c r="A4" s="3"/>
      <c r="B4" s="3"/>
      <c r="C4" s="3"/>
      <c r="D4" s="3"/>
      <c r="E4" s="3"/>
      <c r="F4" s="3"/>
      <c r="G4" s="3"/>
      <c r="I4" s="39"/>
      <c r="J4" s="119">
        <v>45382</v>
      </c>
      <c r="K4" s="120"/>
      <c r="L4" s="120"/>
    </row>
    <row r="5" spans="1:12" ht="30" customHeight="1">
      <c r="A5" s="3"/>
      <c r="B5" s="3"/>
      <c r="C5" s="3"/>
      <c r="D5" s="3"/>
      <c r="E5" s="3"/>
      <c r="F5" s="3"/>
      <c r="G5" s="3"/>
      <c r="H5" s="3"/>
      <c r="I5" s="3"/>
      <c r="J5" s="41"/>
      <c r="K5" s="3"/>
      <c r="L5" s="3"/>
    </row>
    <row r="6" spans="1:12" ht="14.25">
      <c r="A6" s="40" t="s">
        <v>25</v>
      </c>
      <c r="B6" s="39"/>
      <c r="C6" s="3"/>
      <c r="D6" s="3"/>
      <c r="E6" s="3"/>
      <c r="F6" s="3"/>
      <c r="G6" s="3"/>
      <c r="H6" s="3"/>
      <c r="I6" s="3"/>
      <c r="J6" s="3"/>
      <c r="K6" s="3"/>
      <c r="L6" s="3"/>
    </row>
    <row r="7" spans="1:12" ht="30" customHeight="1">
      <c r="A7" s="3"/>
      <c r="B7" s="3"/>
      <c r="C7" s="3"/>
      <c r="D7" s="3"/>
      <c r="E7" s="3"/>
      <c r="F7" s="3"/>
      <c r="G7" s="3"/>
      <c r="H7" s="3"/>
      <c r="I7" s="3"/>
      <c r="J7" s="3"/>
      <c r="K7" s="3"/>
      <c r="L7" s="3"/>
    </row>
    <row r="8" spans="1:12" ht="15" customHeight="1">
      <c r="A8" s="3"/>
      <c r="B8" s="3"/>
      <c r="C8" s="3"/>
      <c r="D8" s="3"/>
      <c r="E8" s="3"/>
      <c r="F8" s="3"/>
      <c r="G8" s="3"/>
      <c r="H8" s="3"/>
      <c r="I8" s="3"/>
      <c r="J8" s="3"/>
      <c r="K8" s="3"/>
      <c r="L8" s="3"/>
    </row>
    <row r="9" spans="1:12" ht="31.5" customHeight="1">
      <c r="A9" s="3"/>
      <c r="B9" s="3"/>
      <c r="C9" s="3"/>
      <c r="D9" s="3"/>
      <c r="E9" s="3"/>
      <c r="F9" s="3"/>
      <c r="G9" s="3"/>
      <c r="H9" s="6" t="s">
        <v>24</v>
      </c>
      <c r="I9" s="6"/>
      <c r="J9" s="121" t="s">
        <v>32</v>
      </c>
      <c r="K9" s="121"/>
      <c r="L9" s="121"/>
    </row>
    <row r="10" spans="1:12" ht="15.75" customHeight="1">
      <c r="A10" s="3"/>
      <c r="B10" s="3"/>
      <c r="C10" s="3"/>
      <c r="D10" s="3"/>
      <c r="E10" s="3"/>
      <c r="F10" s="3"/>
      <c r="G10" s="3"/>
      <c r="H10" s="3"/>
      <c r="I10" s="3"/>
      <c r="J10" s="43"/>
      <c r="K10" s="43"/>
      <c r="L10" s="43"/>
    </row>
    <row r="11" spans="1:12" ht="21" customHeight="1">
      <c r="A11" s="3"/>
      <c r="B11" s="3"/>
      <c r="C11" s="3"/>
      <c r="D11" s="3"/>
      <c r="E11" s="3"/>
      <c r="F11" s="3"/>
      <c r="G11" s="3"/>
      <c r="H11" s="122" t="s">
        <v>23</v>
      </c>
      <c r="I11" s="122"/>
      <c r="J11" s="121" t="s">
        <v>33</v>
      </c>
      <c r="K11" s="121"/>
      <c r="L11" s="121"/>
    </row>
    <row r="12" spans="1:12" ht="30" customHeight="1">
      <c r="A12" s="3"/>
      <c r="B12" s="3"/>
      <c r="C12" s="3"/>
      <c r="D12" s="3"/>
      <c r="E12" s="3"/>
      <c r="F12" s="3"/>
      <c r="G12" s="3"/>
      <c r="H12" s="3"/>
      <c r="I12" s="3"/>
      <c r="J12" s="3"/>
      <c r="K12" s="3"/>
      <c r="L12" s="3"/>
    </row>
    <row r="13" spans="1:12" ht="30" customHeight="1">
      <c r="A13" s="38" t="s">
        <v>22</v>
      </c>
      <c r="B13" s="38"/>
      <c r="C13" s="38"/>
      <c r="D13" s="38"/>
      <c r="E13" s="38"/>
      <c r="F13" s="38"/>
      <c r="G13" s="38"/>
      <c r="H13" s="38"/>
      <c r="I13" s="38"/>
      <c r="J13" s="38"/>
      <c r="K13" s="38"/>
      <c r="L13" s="38"/>
    </row>
    <row r="14" spans="1:12" ht="21" customHeight="1">
      <c r="A14" s="38"/>
      <c r="B14" s="38"/>
      <c r="C14" s="38"/>
      <c r="D14" s="38"/>
      <c r="E14" s="38"/>
      <c r="F14" s="38"/>
      <c r="G14" s="38"/>
      <c r="H14" s="38"/>
      <c r="I14" s="38"/>
      <c r="J14" s="38"/>
      <c r="K14" s="38"/>
      <c r="L14" s="38"/>
    </row>
    <row r="15" spans="1:12" ht="50.1" customHeight="1">
      <c r="A15" s="99" t="s">
        <v>21</v>
      </c>
      <c r="B15" s="113" t="s">
        <v>20</v>
      </c>
      <c r="C15" s="114"/>
      <c r="D15" s="113" t="s">
        <v>19</v>
      </c>
      <c r="E15" s="115"/>
      <c r="F15" s="113" t="s">
        <v>18</v>
      </c>
      <c r="G15" s="115"/>
      <c r="H15" s="113" t="s">
        <v>17</v>
      </c>
      <c r="I15" s="115"/>
      <c r="J15" s="37" t="s">
        <v>16</v>
      </c>
      <c r="K15" s="37" t="s">
        <v>15</v>
      </c>
      <c r="L15" s="37" t="s">
        <v>14</v>
      </c>
    </row>
    <row r="16" spans="1:12" ht="69.95" customHeight="1">
      <c r="A16" s="112"/>
      <c r="B16" s="116">
        <v>3</v>
      </c>
      <c r="C16" s="117"/>
      <c r="D16" s="116">
        <v>3</v>
      </c>
      <c r="E16" s="118"/>
      <c r="F16" s="116">
        <v>3</v>
      </c>
      <c r="G16" s="118"/>
      <c r="H16" s="116">
        <v>3</v>
      </c>
      <c r="I16" s="118"/>
      <c r="J16" s="36">
        <v>4</v>
      </c>
      <c r="K16" s="36">
        <v>4</v>
      </c>
      <c r="L16" s="35">
        <f>SUM(B16:K16)</f>
        <v>20</v>
      </c>
    </row>
    <row r="17" spans="1:14" ht="28.5" customHeight="1">
      <c r="A17" s="34" t="s">
        <v>13</v>
      </c>
      <c r="B17" s="96" t="s">
        <v>29</v>
      </c>
      <c r="C17" s="97"/>
      <c r="D17" s="97"/>
      <c r="E17" s="97"/>
      <c r="F17" s="97"/>
      <c r="G17" s="97"/>
      <c r="H17" s="97"/>
      <c r="I17" s="97"/>
      <c r="J17" s="97"/>
      <c r="K17" s="97"/>
      <c r="L17" s="98"/>
    </row>
    <row r="18" spans="1:14" ht="14.25" customHeight="1">
      <c r="A18" s="99" t="s">
        <v>12</v>
      </c>
      <c r="B18" s="33"/>
      <c r="C18" s="32"/>
      <c r="D18" s="32"/>
      <c r="E18" s="32"/>
      <c r="F18" s="32"/>
      <c r="G18" s="32"/>
      <c r="H18" s="32"/>
      <c r="I18" s="32"/>
      <c r="J18" s="32"/>
      <c r="K18" s="32"/>
      <c r="L18" s="31"/>
    </row>
    <row r="19" spans="1:14" ht="27" customHeight="1">
      <c r="A19" s="100"/>
      <c r="B19" s="14"/>
      <c r="C19" s="28" t="s">
        <v>11</v>
      </c>
      <c r="D19" s="30">
        <v>20</v>
      </c>
      <c r="E19" s="29" t="s">
        <v>10</v>
      </c>
      <c r="F19" s="28" t="s">
        <v>9</v>
      </c>
      <c r="G19" s="27">
        <v>1850</v>
      </c>
      <c r="H19" s="4" t="s">
        <v>1</v>
      </c>
      <c r="I19" s="26" t="s">
        <v>8</v>
      </c>
      <c r="J19" s="102">
        <v>36900</v>
      </c>
      <c r="K19" s="102"/>
      <c r="L19" s="8" t="s">
        <v>7</v>
      </c>
      <c r="M19" s="4"/>
      <c r="N19" s="2"/>
    </row>
    <row r="20" spans="1:14" ht="10.5" customHeight="1">
      <c r="A20" s="100"/>
      <c r="B20" s="25"/>
      <c r="C20" s="24"/>
      <c r="D20" s="23"/>
      <c r="E20" s="22"/>
      <c r="F20" s="22"/>
      <c r="G20" s="21"/>
      <c r="H20" s="20"/>
      <c r="I20" s="19"/>
      <c r="J20" s="18"/>
      <c r="K20" s="18"/>
      <c r="L20" s="17"/>
    </row>
    <row r="21" spans="1:14" ht="44.25" customHeight="1">
      <c r="A21" s="100"/>
      <c r="B21" s="108" t="s">
        <v>6</v>
      </c>
      <c r="C21" s="108"/>
      <c r="D21" s="109" t="s">
        <v>28</v>
      </c>
      <c r="E21" s="109"/>
      <c r="F21" s="109"/>
      <c r="G21" s="109"/>
      <c r="H21" s="109"/>
      <c r="I21" s="109"/>
      <c r="J21" s="109"/>
      <c r="K21" s="109"/>
      <c r="L21" s="109"/>
    </row>
    <row r="22" spans="1:14" ht="26.25" customHeight="1">
      <c r="A22" s="100"/>
      <c r="B22" s="103" t="s">
        <v>5</v>
      </c>
      <c r="C22" s="104"/>
      <c r="D22" s="104"/>
      <c r="E22" s="104"/>
      <c r="F22" s="104"/>
      <c r="G22" s="104"/>
      <c r="H22" s="104"/>
      <c r="I22" s="104"/>
      <c r="J22" s="104"/>
      <c r="K22" s="104"/>
      <c r="L22" s="105"/>
    </row>
    <row r="23" spans="1:14" ht="9" customHeight="1">
      <c r="A23" s="100"/>
      <c r="B23" s="106"/>
      <c r="C23" s="104"/>
      <c r="D23" s="104"/>
      <c r="E23" s="104"/>
      <c r="F23" s="104"/>
      <c r="G23" s="104"/>
      <c r="H23" s="104"/>
      <c r="I23" s="104"/>
      <c r="J23" s="104"/>
      <c r="K23" s="104"/>
      <c r="L23" s="105"/>
    </row>
    <row r="24" spans="1:14" ht="15" customHeight="1">
      <c r="A24" s="100"/>
      <c r="B24" s="15"/>
      <c r="C24" s="4"/>
      <c r="D24" s="4"/>
      <c r="E24" s="4"/>
      <c r="F24" s="4"/>
      <c r="G24" s="4"/>
      <c r="H24" s="4"/>
      <c r="I24" s="4"/>
      <c r="J24" s="2"/>
      <c r="K24" s="2"/>
      <c r="L24" s="16"/>
    </row>
    <row r="25" spans="1:14" ht="30.75" customHeight="1">
      <c r="A25" s="100"/>
      <c r="B25" s="15" t="s">
        <v>4</v>
      </c>
      <c r="C25" s="4"/>
      <c r="D25" s="4"/>
      <c r="E25" s="4"/>
      <c r="F25" s="4"/>
      <c r="G25" s="4"/>
      <c r="H25" s="4"/>
      <c r="I25" s="4"/>
      <c r="J25" s="107">
        <v>37800</v>
      </c>
      <c r="K25" s="107"/>
      <c r="L25" s="8" t="s">
        <v>3</v>
      </c>
    </row>
    <row r="26" spans="1:14" ht="21.75" customHeight="1">
      <c r="A26" s="100"/>
      <c r="B26" s="15"/>
      <c r="C26" s="2"/>
      <c r="D26" s="2"/>
      <c r="E26" s="4"/>
      <c r="F26" s="4"/>
      <c r="G26" s="4"/>
      <c r="H26" s="4"/>
      <c r="I26" s="4"/>
      <c r="J26" s="4"/>
      <c r="K26" s="4"/>
      <c r="L26" s="8"/>
    </row>
    <row r="27" spans="1:14" s="11" customFormat="1" ht="30" customHeight="1">
      <c r="A27" s="100"/>
      <c r="B27" s="14"/>
      <c r="C27" s="13" t="s">
        <v>2</v>
      </c>
      <c r="D27" s="13"/>
      <c r="E27" s="13"/>
      <c r="F27" s="13"/>
      <c r="G27" s="13"/>
      <c r="H27" s="13"/>
      <c r="I27" s="13"/>
      <c r="J27" s="13"/>
      <c r="K27" s="13"/>
      <c r="L27" s="12"/>
    </row>
    <row r="28" spans="1:14" ht="30" customHeight="1">
      <c r="A28" s="100"/>
      <c r="B28" s="10"/>
      <c r="C28" s="9" t="str">
        <f>IF(LEN(C29)=7,LEFT(C29,1),"")</f>
        <v/>
      </c>
      <c r="D28" s="9" t="str">
        <f>IF(LEN(D29)=6,LEFT(D29,1),"")</f>
        <v/>
      </c>
      <c r="E28" s="9" t="str">
        <f>IF(LEN(E29)=5,LEFT(E29,1),"")</f>
        <v>3</v>
      </c>
      <c r="F28" s="9" t="str">
        <f>IF(LEN(F29)=4,LEFT(F29,1),"")</f>
        <v>6</v>
      </c>
      <c r="G28" s="9" t="str">
        <f>IF(LEN(G29)=3,LEFT(G29,1),"")</f>
        <v>9</v>
      </c>
      <c r="H28" s="9" t="str">
        <f>IF(LEN(H29)=2,LEFT(H29,1),"")</f>
        <v>0</v>
      </c>
      <c r="I28" s="9" t="str">
        <f>IF(LEN(I29)=1,LEFT(I29,1),"")</f>
        <v>0</v>
      </c>
      <c r="J28" s="4" t="s">
        <v>1</v>
      </c>
      <c r="K28" s="4"/>
      <c r="L28" s="8"/>
    </row>
    <row r="29" spans="1:14" ht="25.5" customHeight="1">
      <c r="A29" s="101"/>
      <c r="B29" s="7"/>
      <c r="C29" s="42" t="str">
        <f>IF($J$25&lt;$J$19,RIGHT($J$25,LEN($J$25)-(LEN($J$25)-7)),RIGHT($J$19,LEN($J$19)-(LEN($J$19)-7)))</f>
        <v>36900</v>
      </c>
      <c r="D29" s="42" t="str">
        <f>IF($J$25&lt;$J$19,RIGHT($J$25,LEN($J$25)-(LEN($J$25)-6)),RIGHT($J$19,LEN($J$19)-(LEN($J$19)-6)))</f>
        <v>36900</v>
      </c>
      <c r="E29" s="42" t="str">
        <f>IF($J$25&lt;$J$19,RIGHT($J$25,LEN($J$25)-(LEN($J$25)-5)),RIGHT($J$19,LEN($J$19)-(LEN($J$19)-5)))</f>
        <v>36900</v>
      </c>
      <c r="F29" s="42" t="str">
        <f>IF($J$25&lt;$J$19,RIGHT($J$25,LEN($J$25)-(LEN($J$25)-4)),RIGHT($J$19,LEN($J$19)-(LEN($J$19)-4)))</f>
        <v>6900</v>
      </c>
      <c r="G29" s="42" t="str">
        <f>IF($J$25&lt;$J$19,RIGHT($J$25,LEN($J$25)-(LEN($J$25)-3)),RIGHT($J$19,LEN($J$19)-(LEN($J$19)-3)))</f>
        <v>900</v>
      </c>
      <c r="H29" s="42" t="str">
        <f>IF($J$25&lt;$J$19,RIGHT($J$25,LEN($J$25)-(LEN($J$25)-2)),RIGHT($J$19,LEN($J$19)-(LEN($J$19)-2)))</f>
        <v>00</v>
      </c>
      <c r="I29" s="42" t="str">
        <f>IF($J$25&lt;$J$19,RIGHT($J$25,LEN($J$25)-(LEN($J$25)-1)),RIGHT($J$19,LEN($J$19)-(LEN($J$19)-1)))</f>
        <v>0</v>
      </c>
      <c r="J29" s="6"/>
      <c r="K29" s="6"/>
      <c r="L29" s="5"/>
    </row>
    <row r="30" spans="1:14" ht="22.5" customHeight="1">
      <c r="A30" s="3" t="s">
        <v>30</v>
      </c>
      <c r="B30" s="4"/>
    </row>
    <row r="31" spans="1:14" ht="21.75" customHeight="1">
      <c r="A31" s="3" t="s">
        <v>0</v>
      </c>
      <c r="B31" s="2"/>
    </row>
  </sheetData>
  <mergeCells count="21">
    <mergeCell ref="A2:L2"/>
    <mergeCell ref="A15:A16"/>
    <mergeCell ref="B15:C15"/>
    <mergeCell ref="D15:E15"/>
    <mergeCell ref="F15:G15"/>
    <mergeCell ref="H15:I15"/>
    <mergeCell ref="B16:C16"/>
    <mergeCell ref="D16:E16"/>
    <mergeCell ref="F16:G16"/>
    <mergeCell ref="H16:I16"/>
    <mergeCell ref="J4:L4"/>
    <mergeCell ref="J9:L9"/>
    <mergeCell ref="H11:I11"/>
    <mergeCell ref="J11:L11"/>
    <mergeCell ref="B17:L17"/>
    <mergeCell ref="A18:A29"/>
    <mergeCell ref="J19:K19"/>
    <mergeCell ref="B22:L23"/>
    <mergeCell ref="J25:K25"/>
    <mergeCell ref="B21:C21"/>
    <mergeCell ref="D21:L21"/>
  </mergeCells>
  <phoneticPr fontId="2"/>
  <pageMargins left="0.89" right="0.47" top="0.82" bottom="0.8" header="0.51200000000000001" footer="0.51200000000000001"/>
  <pageSetup paperSize="9" scale="9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入所児童健康診断費申請書</vt:lpstr>
      <vt:lpstr>入所児童健康診断費申請書 (記入例)</vt:lpstr>
      <vt:lpstr>入所児童健康診断費申請書!Print_Area</vt:lpstr>
      <vt:lpstr>'入所児童健康診断費申請書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dc:creator>
  <cp:lastModifiedBy>川崎市</cp:lastModifiedBy>
  <dcterms:created xsi:type="dcterms:W3CDTF">2024-03-21T09:17:55Z</dcterms:created>
  <dcterms:modified xsi:type="dcterms:W3CDTF">2024-05-07T04:18:53Z</dcterms:modified>
</cp:coreProperties>
</file>