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R6.5ファイル名半角\"/>
    </mc:Choice>
  </mc:AlternateContent>
  <bookViews>
    <workbookView xWindow="0" yWindow="0" windowWidth="14580" windowHeight="7005"/>
  </bookViews>
  <sheets>
    <sheet name="1～20" sheetId="2" r:id="rId1"/>
    <sheet name="記入例" sheetId="3" r:id="rId2"/>
  </sheets>
  <definedNames>
    <definedName name="_xlnm.Print_Area" localSheetId="1">記入例!$A$1:$J$32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3" l="1"/>
  <c r="K11" i="3"/>
  <c r="I11" i="3" s="1"/>
  <c r="K12" i="3"/>
  <c r="I12" i="3" s="1"/>
  <c r="L12" i="3"/>
  <c r="M12" i="3"/>
  <c r="N12" i="3"/>
  <c r="K13" i="3"/>
  <c r="L13" i="3"/>
  <c r="N13" i="3" s="1"/>
  <c r="M13" i="3"/>
  <c r="I14" i="3"/>
  <c r="K14" i="3"/>
  <c r="L14" i="3"/>
  <c r="N14" i="3" s="1"/>
  <c r="M14" i="3"/>
  <c r="K15" i="3"/>
  <c r="I15" i="3" s="1"/>
  <c r="L15" i="3"/>
  <c r="M15" i="3"/>
  <c r="N15" i="3"/>
  <c r="I16" i="3"/>
  <c r="K16" i="3"/>
  <c r="M16" i="3" s="1"/>
  <c r="L16" i="3"/>
  <c r="N16" i="3" s="1"/>
  <c r="I17" i="3"/>
  <c r="K17" i="3"/>
  <c r="L17" i="3"/>
  <c r="M17" i="3"/>
  <c r="N17" i="3"/>
  <c r="K18" i="3"/>
  <c r="M18" i="3" s="1"/>
  <c r="L18" i="3"/>
  <c r="N18" i="3" s="1"/>
  <c r="K19" i="3"/>
  <c r="I19" i="3" s="1"/>
  <c r="L19" i="3"/>
  <c r="N19" i="3"/>
  <c r="K20" i="3"/>
  <c r="I20" i="3" s="1"/>
  <c r="L20" i="3"/>
  <c r="N20" i="3"/>
  <c r="K21" i="3"/>
  <c r="I21" i="3" s="1"/>
  <c r="L21" i="3"/>
  <c r="N21" i="3"/>
  <c r="K22" i="3"/>
  <c r="I22" i="3" s="1"/>
  <c r="L22" i="3"/>
  <c r="M22" i="3"/>
  <c r="N22" i="3"/>
  <c r="K23" i="3"/>
  <c r="M23" i="3" s="1"/>
  <c r="L23" i="3"/>
  <c r="N23" i="3" s="1"/>
  <c r="K24" i="3"/>
  <c r="I24" i="3" s="1"/>
  <c r="L24" i="3"/>
  <c r="N24" i="3"/>
  <c r="K25" i="3"/>
  <c r="I25" i="3" s="1"/>
  <c r="L25" i="3"/>
  <c r="N25" i="3" s="1"/>
  <c r="M25" i="3"/>
  <c r="I26" i="3"/>
  <c r="K26" i="3"/>
  <c r="L26" i="3"/>
  <c r="M26" i="3"/>
  <c r="N26" i="3"/>
  <c r="K27" i="3"/>
  <c r="I27" i="3" s="1"/>
  <c r="L27" i="3"/>
  <c r="M27" i="3"/>
  <c r="N27" i="3"/>
  <c r="I28" i="3"/>
  <c r="K28" i="3"/>
  <c r="M28" i="3" s="1"/>
  <c r="L28" i="3"/>
  <c r="N28" i="3" s="1"/>
  <c r="K29" i="3"/>
  <c r="I29" i="3" s="1"/>
  <c r="L29" i="3"/>
  <c r="N29" i="3"/>
  <c r="K30" i="3"/>
  <c r="M30" i="3" s="1"/>
  <c r="L30" i="3"/>
  <c r="N30" i="3" s="1"/>
  <c r="I13" i="3" l="1"/>
  <c r="M19" i="3"/>
  <c r="I23" i="3"/>
  <c r="M20" i="3"/>
  <c r="M29" i="3"/>
  <c r="M24" i="3"/>
  <c r="M21" i="3"/>
  <c r="M11" i="3"/>
  <c r="I18" i="3"/>
  <c r="I31" i="3" s="1"/>
  <c r="I30" i="3"/>
</calcChain>
</file>

<file path=xl/sharedStrings.xml><?xml version="1.0" encoding="utf-8"?>
<sst xmlns="http://schemas.openxmlformats.org/spreadsheetml/2006/main" count="120" uniqueCount="23">
  <si>
    <t>円</t>
    <rPh sb="0" eb="1">
      <t>エン</t>
    </rPh>
    <phoneticPr fontId="4"/>
  </si>
  <si>
    <t>合　計</t>
    <rPh sb="0" eb="1">
      <t>ゴウ</t>
    </rPh>
    <rPh sb="2" eb="3">
      <t>ケイ</t>
    </rPh>
    <phoneticPr fontId="4"/>
  </si>
  <si>
    <t>小計</t>
    <rPh sb="0" eb="2">
      <t>ショウケイ</t>
    </rPh>
    <phoneticPr fontId="4"/>
  </si>
  <si>
    <t>補助額</t>
    <rPh sb="0" eb="2">
      <t>ホジョ</t>
    </rPh>
    <rPh sb="2" eb="3">
      <t>ガク</t>
    </rPh>
    <phoneticPr fontId="4"/>
  </si>
  <si>
    <t>受講費用</t>
    <rPh sb="0" eb="2">
      <t>ジュコウ</t>
    </rPh>
    <rPh sb="2" eb="4">
      <t>ヒヨウ</t>
    </rPh>
    <phoneticPr fontId="4"/>
  </si>
  <si>
    <t>受講年月日</t>
    <rPh sb="0" eb="2">
      <t>ジュコウ</t>
    </rPh>
    <rPh sb="2" eb="5">
      <t>ネンガッピ</t>
    </rPh>
    <phoneticPr fontId="4"/>
  </si>
  <si>
    <t>主催</t>
    <rPh sb="0" eb="2">
      <t>シュサイ</t>
    </rPh>
    <phoneticPr fontId="4"/>
  </si>
  <si>
    <t>研修名</t>
    <rPh sb="0" eb="2">
      <t>ケンシュウ</t>
    </rPh>
    <rPh sb="2" eb="3">
      <t>メイ</t>
    </rPh>
    <phoneticPr fontId="4"/>
  </si>
  <si>
    <t>職員氏名</t>
    <rPh sb="0" eb="2">
      <t>ショクイン</t>
    </rPh>
    <rPh sb="2" eb="4">
      <t>シメイ</t>
    </rPh>
    <phoneticPr fontId="4"/>
  </si>
  <si>
    <t>No</t>
    <phoneticPr fontId="4"/>
  </si>
  <si>
    <t>　　　　　年度に職員が受講した研修について、次のとおり報告いたします。</t>
    <rPh sb="5" eb="6">
      <t>ネン</t>
    </rPh>
    <rPh sb="6" eb="7">
      <t>ド</t>
    </rPh>
    <rPh sb="8" eb="10">
      <t>ショクイン</t>
    </rPh>
    <rPh sb="11" eb="13">
      <t>ジュコウ</t>
    </rPh>
    <rPh sb="15" eb="17">
      <t>ケンシュウ</t>
    </rPh>
    <rPh sb="22" eb="23">
      <t>ツギ</t>
    </rPh>
    <rPh sb="27" eb="29">
      <t>ホウコク</t>
    </rPh>
    <phoneticPr fontId="4"/>
  </si>
  <si>
    <t>施設名</t>
    <rPh sb="0" eb="2">
      <t>シセツ</t>
    </rPh>
    <rPh sb="2" eb="3">
      <t>メイ</t>
    </rPh>
    <phoneticPr fontId="4"/>
  </si>
  <si>
    <t>川崎認定保育園　研修受講実績報告書</t>
    <rPh sb="0" eb="2">
      <t>カワサキ</t>
    </rPh>
    <rPh sb="2" eb="4">
      <t>ニンテイ</t>
    </rPh>
    <rPh sb="4" eb="7">
      <t>ホイクエン</t>
    </rPh>
    <rPh sb="8" eb="10">
      <t>ケンシュウ</t>
    </rPh>
    <rPh sb="10" eb="12">
      <t>ジュコウ</t>
    </rPh>
    <rPh sb="12" eb="14">
      <t>ジッセキ</t>
    </rPh>
    <rPh sb="14" eb="16">
      <t>ホウコク</t>
    </rPh>
    <rPh sb="16" eb="17">
      <t>ショ</t>
    </rPh>
    <phoneticPr fontId="4"/>
  </si>
  <si>
    <t>（第７号様式の１０）</t>
    <rPh sb="1" eb="2">
      <t>ダイ</t>
    </rPh>
    <rPh sb="3" eb="4">
      <t>ゴウ</t>
    </rPh>
    <rPh sb="4" eb="6">
      <t>ヨウシキ</t>
    </rPh>
    <phoneticPr fontId="4"/>
  </si>
  <si>
    <t>○○研究所</t>
    <rPh sb="2" eb="5">
      <t>ケンキュウジョ</t>
    </rPh>
    <phoneticPr fontId="7"/>
  </si>
  <si>
    <t>○○保育セミナー</t>
    <rPh sb="2" eb="4">
      <t>ホイク</t>
    </rPh>
    <phoneticPr fontId="7"/>
  </si>
  <si>
    <t>川崎　太郎</t>
    <phoneticPr fontId="7"/>
  </si>
  <si>
    <t>中原　花子</t>
    <rPh sb="0" eb="2">
      <t>ナカハラ</t>
    </rPh>
    <rPh sb="3" eb="5">
      <t>ハナコ</t>
    </rPh>
    <phoneticPr fontId="7"/>
  </si>
  <si>
    <t>全国○○会</t>
    <rPh sb="0" eb="2">
      <t>ゼンコク</t>
    </rPh>
    <rPh sb="4" eb="5">
      <t>カイ</t>
    </rPh>
    <phoneticPr fontId="7"/>
  </si>
  <si>
    <t>○○研修会</t>
    <rPh sb="2" eb="4">
      <t>ケンシュウ</t>
    </rPh>
    <rPh sb="4" eb="5">
      <t>カイ</t>
    </rPh>
    <phoneticPr fontId="7"/>
  </si>
  <si>
    <t>川崎　太郎</t>
    <rPh sb="0" eb="2">
      <t>カワサキ</t>
    </rPh>
    <rPh sb="3" eb="5">
      <t>タロウ</t>
    </rPh>
    <phoneticPr fontId="7"/>
  </si>
  <si>
    <t>　　　　　令和5年度に職員が受講した研修について、次のとおり報告いたします。</t>
    <rPh sb="5" eb="7">
      <t>レイワ</t>
    </rPh>
    <rPh sb="8" eb="9">
      <t>ネン</t>
    </rPh>
    <rPh sb="9" eb="10">
      <t>ド</t>
    </rPh>
    <rPh sb="11" eb="13">
      <t>ショクイン</t>
    </rPh>
    <rPh sb="14" eb="16">
      <t>ジュコウ</t>
    </rPh>
    <rPh sb="18" eb="20">
      <t>ケンシュウ</t>
    </rPh>
    <rPh sb="25" eb="26">
      <t>ツギ</t>
    </rPh>
    <rPh sb="30" eb="32">
      <t>ホウコク</t>
    </rPh>
    <phoneticPr fontId="4"/>
  </si>
  <si>
    <t>○○保育園</t>
    <rPh sb="2" eb="5">
      <t>ホイクエン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</si>
</sst>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9">
    <font>
      <sz val="11"/>
      <color theme="1"/>
      <name val="ＭＳ Ｐゴシック"/>
      <family val="2"/>
      <charset val="128"/>
    </font>
    <font>
      <sz val="11"/>
      <name val="ＭＳ Ｐゴシック"/>
      <family val="3"/>
      <charset val="128"/>
    </font>
    <font>
      <sz val="6"/>
      <name val="ＭＳ Ｐゴシック"/>
      <family val="2"/>
      <charset val="128"/>
    </font>
    <font>
      <sz val="16"/>
      <name val="ＭＳ Ｐゴシック"/>
      <family val="3"/>
      <charset val="128"/>
    </font>
    <font>
      <sz val="6"/>
      <name val="ＭＳ Ｐゴシック"/>
      <family val="3"/>
      <charset val="128"/>
    </font>
    <font>
      <sz val="12"/>
      <name val="ＭＳ Ｐゴシック"/>
      <family val="3"/>
      <charset val="128"/>
    </font>
    <font>
      <sz val="11"/>
      <color theme="0" tint="-0.34998626667073579"/>
      <name val="ＭＳ Ｐゴシック"/>
      <family val="3"/>
      <charset val="128"/>
    </font>
    <font>
      <sz val="6"/>
      <name val="FUJ明朝体"/>
      <family val="2"/>
      <charset val="128"/>
    </font>
    <font>
      <sz val="12"/>
      <color theme="0" tint="-0.34998626667073579"/>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99"/>
        <bgColor indexed="64"/>
      </patternFill>
    </fill>
  </fills>
  <borders count="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42">
    <xf numFmtId="0" fontId="0" fillId="0" borderId="0" xfId="0">
      <alignment vertical="center"/>
    </xf>
    <xf numFmtId="0" fontId="1" fillId="0" borderId="0" xfId="1"/>
    <xf numFmtId="38" fontId="0" fillId="0" borderId="0" xfId="2" applyFont="1"/>
    <xf numFmtId="0" fontId="1" fillId="0" borderId="0" xfId="1" applyAlignment="1">
      <alignment horizontal="center"/>
    </xf>
    <xf numFmtId="0" fontId="3" fillId="0" borderId="1" xfId="1" applyFont="1" applyBorder="1" applyAlignment="1">
      <alignment horizontal="center" vertical="center"/>
    </xf>
    <xf numFmtId="38" fontId="0" fillId="0" borderId="2" xfId="2" applyFont="1" applyBorder="1" applyAlignment="1">
      <alignment vertical="center"/>
    </xf>
    <xf numFmtId="0" fontId="1" fillId="0" borderId="1" xfId="1" applyBorder="1" applyAlignment="1">
      <alignment horizontal="center" vertical="center"/>
    </xf>
    <xf numFmtId="176" fontId="1" fillId="0" borderId="2" xfId="1" applyNumberFormat="1" applyBorder="1" applyAlignment="1">
      <alignment vertical="center"/>
    </xf>
    <xf numFmtId="0" fontId="1" fillId="0" borderId="3" xfId="1" applyBorder="1" applyAlignment="1">
      <alignment vertical="center" wrapText="1"/>
    </xf>
    <xf numFmtId="0" fontId="1" fillId="0" borderId="3" xfId="1" applyBorder="1" applyAlignment="1">
      <alignment vertical="center"/>
    </xf>
    <xf numFmtId="0" fontId="1" fillId="0" borderId="3" xfId="1" applyBorder="1" applyAlignment="1">
      <alignment horizontal="center" vertical="center"/>
    </xf>
    <xf numFmtId="0" fontId="1" fillId="2" borderId="3" xfId="1" applyFill="1" applyBorder="1" applyAlignment="1">
      <alignment horizontal="center" vertical="center" wrapText="1"/>
    </xf>
    <xf numFmtId="0" fontId="1" fillId="2" borderId="3" xfId="1" applyFill="1" applyBorder="1" applyAlignment="1">
      <alignment horizontal="center" vertical="center"/>
    </xf>
    <xf numFmtId="0" fontId="5" fillId="0" borderId="0" xfId="1" applyFont="1"/>
    <xf numFmtId="38" fontId="5" fillId="0" borderId="0" xfId="2" applyFont="1"/>
    <xf numFmtId="0" fontId="5" fillId="0" borderId="0" xfId="1" applyFont="1" applyAlignment="1">
      <alignment horizontal="center"/>
    </xf>
    <xf numFmtId="38" fontId="5" fillId="0" borderId="0" xfId="2" applyFont="1" applyAlignment="1">
      <alignment horizontal="center"/>
    </xf>
    <xf numFmtId="0" fontId="6" fillId="0" borderId="0" xfId="1" applyFont="1"/>
    <xf numFmtId="38" fontId="0" fillId="3" borderId="2" xfId="2" applyFont="1" applyFill="1" applyBorder="1" applyAlignment="1">
      <alignment vertical="center"/>
    </xf>
    <xf numFmtId="38" fontId="6" fillId="0" borderId="0" xfId="1" applyNumberFormat="1" applyFont="1"/>
    <xf numFmtId="38" fontId="0" fillId="3" borderId="2" xfId="2" applyFont="1" applyFill="1" applyBorder="1" applyAlignment="1">
      <alignment vertical="center" wrapText="1"/>
    </xf>
    <xf numFmtId="38" fontId="0" fillId="4" borderId="2" xfId="2" applyFont="1" applyFill="1" applyBorder="1" applyAlignment="1" applyProtection="1">
      <alignment vertical="center"/>
      <protection locked="0"/>
    </xf>
    <xf numFmtId="176" fontId="1" fillId="4" borderId="2" xfId="1" applyNumberFormat="1" applyFill="1" applyBorder="1" applyAlignment="1" applyProtection="1">
      <alignment vertical="center"/>
      <protection locked="0"/>
    </xf>
    <xf numFmtId="0" fontId="1" fillId="4" borderId="3" xfId="1" applyFill="1" applyBorder="1" applyAlignment="1" applyProtection="1">
      <alignment vertical="center" wrapText="1"/>
      <protection locked="0"/>
    </xf>
    <xf numFmtId="0" fontId="1" fillId="4" borderId="3" xfId="1" applyFill="1" applyBorder="1" applyAlignment="1" applyProtection="1">
      <alignment vertical="center"/>
      <protection locked="0"/>
    </xf>
    <xf numFmtId="0" fontId="8" fillId="0" borderId="0" xfId="1" applyFont="1"/>
    <xf numFmtId="0" fontId="1" fillId="0" borderId="3" xfId="1" applyBorder="1" applyAlignment="1">
      <alignment vertical="center" wrapText="1"/>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1" fillId="0" borderId="1" xfId="1" applyFont="1" applyBorder="1" applyAlignment="1">
      <alignment horizontal="center" vertical="center"/>
    </xf>
    <xf numFmtId="0" fontId="3" fillId="0" borderId="3" xfId="1" applyFont="1" applyBorder="1" applyAlignment="1">
      <alignment horizontal="center" vertical="center"/>
    </xf>
    <xf numFmtId="0" fontId="5" fillId="0" borderId="0" xfId="1" applyFont="1" applyAlignment="1">
      <alignment vertical="center"/>
    </xf>
    <xf numFmtId="0" fontId="3" fillId="0" borderId="0" xfId="1" applyFont="1" applyAlignment="1">
      <alignment horizontal="center" vertical="center"/>
    </xf>
    <xf numFmtId="0" fontId="5" fillId="0" borderId="0" xfId="1" applyFont="1" applyBorder="1" applyAlignment="1">
      <alignment vertical="center"/>
    </xf>
    <xf numFmtId="0" fontId="5" fillId="0" borderId="5" xfId="1" applyFont="1" applyBorder="1" applyAlignment="1">
      <alignment horizontal="center"/>
    </xf>
    <xf numFmtId="0" fontId="1" fillId="2" borderId="2" xfId="1" applyFill="1" applyBorder="1" applyAlignment="1">
      <alignment horizontal="center" vertical="center" wrapText="1"/>
    </xf>
    <xf numFmtId="0" fontId="1" fillId="2" borderId="1" xfId="1" applyFill="1" applyBorder="1" applyAlignment="1">
      <alignment horizontal="center" vertical="center" wrapText="1"/>
    </xf>
    <xf numFmtId="0" fontId="5" fillId="0" borderId="0" xfId="1" applyFont="1" applyBorder="1" applyAlignment="1">
      <alignment horizontal="center" wrapText="1"/>
    </xf>
    <xf numFmtId="0" fontId="5" fillId="0" borderId="5" xfId="1" applyFont="1" applyBorder="1" applyAlignment="1">
      <alignment horizontal="center" wrapText="1"/>
    </xf>
    <xf numFmtId="0" fontId="1" fillId="4" borderId="3" xfId="1" applyFill="1" applyBorder="1" applyAlignment="1" applyProtection="1">
      <alignment vertical="center" wrapText="1"/>
      <protection locked="0"/>
    </xf>
    <xf numFmtId="0" fontId="5" fillId="3" borderId="0" xfId="1" applyFont="1" applyFill="1" applyBorder="1" applyAlignment="1">
      <alignment horizontal="center" wrapText="1"/>
    </xf>
    <xf numFmtId="0" fontId="5" fillId="3" borderId="5" xfId="1" applyFont="1" applyFill="1" applyBorder="1" applyAlignment="1">
      <alignment horizont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13</xdr:row>
      <xdr:rowOff>238125</xdr:rowOff>
    </xdr:from>
    <xdr:to>
      <xdr:col>6</xdr:col>
      <xdr:colOff>666750</xdr:colOff>
      <xdr:row>20</xdr:row>
      <xdr:rowOff>47625</xdr:rowOff>
    </xdr:to>
    <xdr:sp macro="" textlink="">
      <xdr:nvSpPr>
        <xdr:cNvPr id="2" name="テキスト ボックス 1"/>
        <xdr:cNvSpPr txBox="1"/>
      </xdr:nvSpPr>
      <xdr:spPr>
        <a:xfrm>
          <a:off x="581025" y="3829050"/>
          <a:ext cx="5686425" cy="2543175"/>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職員が年度内に受講した研修について請求する場合は受講した場合は職員名、研修名、主催、受講年月日を報告し、主催者から発行された領収書または研修金額と支払ったことがわかる書類を提出します。</a:t>
          </a:r>
          <a:endParaRPr kumimoji="1" lang="en-US" altLang="ja-JP" sz="1100"/>
        </a:p>
        <a:p>
          <a:endParaRPr kumimoji="1" lang="en-US" altLang="ja-JP" sz="1100"/>
        </a:p>
        <a:p>
          <a:r>
            <a:rPr kumimoji="1" lang="ja-JP" altLang="en-US" sz="1100"/>
            <a:t>対象者は常勤の有資格者（保育士、看護師、准看護師、助産師または保健師）</a:t>
          </a:r>
          <a:endParaRPr kumimoji="1" lang="en-US" altLang="ja-JP" sz="1100"/>
        </a:p>
        <a:p>
          <a:r>
            <a:rPr kumimoji="1" lang="ja-JP" altLang="en-US" sz="1100"/>
            <a:t>職員</a:t>
          </a:r>
          <a:r>
            <a:rPr kumimoji="1" lang="en-US" altLang="ja-JP" sz="1100"/>
            <a:t>1</a:t>
          </a:r>
          <a:r>
            <a:rPr kumimoji="1" lang="ja-JP" altLang="en-US" sz="1100"/>
            <a:t>人あたりの研修費補助上限は</a:t>
          </a:r>
          <a:r>
            <a:rPr kumimoji="1" lang="en-US" altLang="ja-JP" sz="1100"/>
            <a:t>7,000</a:t>
          </a:r>
          <a:r>
            <a:rPr kumimoji="1" lang="ja-JP" altLang="en-US" sz="1100"/>
            <a:t>円</a:t>
          </a:r>
          <a:endParaRPr kumimoji="1" lang="en-US" altLang="ja-JP" sz="1100"/>
        </a:p>
        <a:p>
          <a:r>
            <a:rPr kumimoji="1" lang="ja-JP" altLang="en-US" sz="1100"/>
            <a:t>複数研修を受けた場合でも上限を超えない請求は可</a:t>
          </a:r>
          <a:endParaRPr kumimoji="1" lang="en-US" altLang="ja-JP" sz="1100"/>
        </a:p>
        <a:p>
          <a:r>
            <a:rPr kumimoji="1" lang="ja-JP" altLang="en-US" sz="1100"/>
            <a:t>（例：Ａ職員　研修①　</a:t>
          </a:r>
          <a:r>
            <a:rPr kumimoji="1" lang="en-US" altLang="ja-JP" sz="1100"/>
            <a:t>4,000</a:t>
          </a:r>
          <a:r>
            <a:rPr kumimoji="1" lang="ja-JP" altLang="en-US" sz="1100"/>
            <a:t>円　研修②　</a:t>
          </a:r>
          <a:r>
            <a:rPr kumimoji="1" lang="en-US" altLang="ja-JP" sz="1100"/>
            <a:t>3,000</a:t>
          </a:r>
          <a:r>
            <a:rPr kumimoji="1" lang="ja-JP" altLang="en-US" sz="1100"/>
            <a:t>円　①</a:t>
          </a:r>
          <a:r>
            <a:rPr kumimoji="1" lang="en-US" altLang="ja-JP" sz="1100"/>
            <a:t>+</a:t>
          </a:r>
          <a:r>
            <a:rPr kumimoji="1" lang="ja-JP" altLang="en-US" sz="1100"/>
            <a:t>②　</a:t>
          </a:r>
          <a:r>
            <a:rPr kumimoji="1" lang="en-US" altLang="ja-JP" sz="1100"/>
            <a:t>7,000</a:t>
          </a:r>
          <a:r>
            <a:rPr kumimoji="1" lang="ja-JP" altLang="en-US" sz="1100"/>
            <a:t>円請求可）</a:t>
          </a:r>
          <a:endParaRPr kumimoji="1" lang="en-US" altLang="ja-JP" sz="1100"/>
        </a:p>
        <a:p>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BreakPreview" zoomScale="85" zoomScaleNormal="55" zoomScaleSheetLayoutView="85" workbookViewId="0">
      <selection activeCell="F6" sqref="F6:J7"/>
    </sheetView>
  </sheetViews>
  <sheetFormatPr defaultRowHeight="13.5"/>
  <cols>
    <col min="1" max="1" width="5.75" style="1" customWidth="1"/>
    <col min="2" max="2" width="15.75" style="1" customWidth="1"/>
    <col min="3" max="3" width="20.125" style="1" customWidth="1"/>
    <col min="4" max="4" width="8.875" style="1" customWidth="1"/>
    <col min="5" max="5" width="10.75" style="1" customWidth="1"/>
    <col min="6" max="6" width="12.25" style="1" customWidth="1"/>
    <col min="7" max="7" width="11.125" style="1" customWidth="1"/>
    <col min="8" max="8" width="4.375" style="3" bestFit="1" customWidth="1"/>
    <col min="9" max="9" width="11.125" style="2" customWidth="1"/>
    <col min="10" max="10" width="4.375" style="1" bestFit="1" customWidth="1"/>
    <col min="11" max="16384" width="9" style="1"/>
  </cols>
  <sheetData>
    <row r="1" spans="1:10" ht="18" customHeight="1">
      <c r="A1" s="31" t="s">
        <v>13</v>
      </c>
      <c r="B1" s="31"/>
    </row>
    <row r="4" spans="1:10" ht="18.75">
      <c r="A4" s="32" t="s">
        <v>12</v>
      </c>
      <c r="B4" s="32"/>
      <c r="C4" s="32"/>
      <c r="D4" s="32"/>
      <c r="E4" s="32"/>
      <c r="F4" s="32"/>
      <c r="G4" s="32"/>
      <c r="H4" s="32"/>
      <c r="I4" s="32"/>
    </row>
    <row r="5" spans="1:10" s="13" customFormat="1" ht="18.75" customHeight="1">
      <c r="A5" s="15"/>
      <c r="B5" s="15"/>
      <c r="C5" s="15"/>
      <c r="D5" s="15"/>
      <c r="E5" s="15"/>
      <c r="F5" s="15"/>
      <c r="G5" s="15"/>
      <c r="H5" s="15"/>
      <c r="I5" s="16"/>
    </row>
    <row r="6" spans="1:10" s="13" customFormat="1" ht="18.75" customHeight="1">
      <c r="A6" s="15"/>
      <c r="B6" s="15"/>
      <c r="C6" s="15"/>
      <c r="E6" s="34" t="s">
        <v>11</v>
      </c>
      <c r="F6" s="37"/>
      <c r="G6" s="37"/>
      <c r="H6" s="37"/>
      <c r="I6" s="37"/>
      <c r="J6" s="37"/>
    </row>
    <row r="7" spans="1:10" s="13" customFormat="1" ht="18.75" customHeight="1">
      <c r="A7" s="15"/>
      <c r="B7" s="15"/>
      <c r="C7" s="15"/>
      <c r="E7" s="34"/>
      <c r="F7" s="38"/>
      <c r="G7" s="38"/>
      <c r="H7" s="38"/>
      <c r="I7" s="38"/>
      <c r="J7" s="38"/>
    </row>
    <row r="8" spans="1:10" s="13" customFormat="1" ht="18.75" customHeight="1">
      <c r="H8" s="15"/>
      <c r="I8" s="14"/>
    </row>
    <row r="9" spans="1:10" ht="18.75" customHeight="1">
      <c r="A9" s="33" t="s">
        <v>10</v>
      </c>
      <c r="B9" s="33"/>
      <c r="C9" s="33"/>
      <c r="D9" s="33"/>
      <c r="E9" s="33"/>
      <c r="F9" s="33"/>
      <c r="G9" s="33"/>
      <c r="H9" s="33"/>
      <c r="I9" s="33"/>
    </row>
    <row r="10" spans="1:10" ht="33" customHeight="1">
      <c r="A10" s="12" t="s">
        <v>9</v>
      </c>
      <c r="B10" s="12" t="s">
        <v>8</v>
      </c>
      <c r="C10" s="12" t="s">
        <v>7</v>
      </c>
      <c r="D10" s="35" t="s">
        <v>6</v>
      </c>
      <c r="E10" s="36"/>
      <c r="F10" s="11" t="s">
        <v>5</v>
      </c>
      <c r="G10" s="35" t="s">
        <v>4</v>
      </c>
      <c r="H10" s="36"/>
      <c r="I10" s="35" t="s">
        <v>3</v>
      </c>
      <c r="J10" s="36"/>
    </row>
    <row r="11" spans="1:10" ht="30.75" customHeight="1">
      <c r="A11" s="10">
        <v>1</v>
      </c>
      <c r="B11" s="9"/>
      <c r="C11" s="8"/>
      <c r="D11" s="26"/>
      <c r="E11" s="26"/>
      <c r="F11" s="7"/>
      <c r="G11" s="5"/>
      <c r="H11" s="6" t="s">
        <v>0</v>
      </c>
      <c r="I11" s="5"/>
      <c r="J11" s="6" t="s">
        <v>0</v>
      </c>
    </row>
    <row r="12" spans="1:10" ht="30.75" customHeight="1">
      <c r="A12" s="10">
        <v>2</v>
      </c>
      <c r="B12" s="9"/>
      <c r="C12" s="8"/>
      <c r="D12" s="26"/>
      <c r="E12" s="26"/>
      <c r="F12" s="7"/>
      <c r="G12" s="5"/>
      <c r="H12" s="6" t="s">
        <v>0</v>
      </c>
      <c r="I12" s="5"/>
      <c r="J12" s="6" t="s">
        <v>0</v>
      </c>
    </row>
    <row r="13" spans="1:10" ht="30.75" customHeight="1">
      <c r="A13" s="10">
        <v>3</v>
      </c>
      <c r="B13" s="9"/>
      <c r="C13" s="8"/>
      <c r="D13" s="26"/>
      <c r="E13" s="26"/>
      <c r="F13" s="7"/>
      <c r="G13" s="5"/>
      <c r="H13" s="6" t="s">
        <v>0</v>
      </c>
      <c r="I13" s="5"/>
      <c r="J13" s="6" t="s">
        <v>0</v>
      </c>
    </row>
    <row r="14" spans="1:10" ht="30.75" customHeight="1">
      <c r="A14" s="10">
        <v>4</v>
      </c>
      <c r="B14" s="9"/>
      <c r="C14" s="8"/>
      <c r="D14" s="26"/>
      <c r="E14" s="26"/>
      <c r="F14" s="7"/>
      <c r="G14" s="5"/>
      <c r="H14" s="6" t="s">
        <v>0</v>
      </c>
      <c r="I14" s="5"/>
      <c r="J14" s="6" t="s">
        <v>0</v>
      </c>
    </row>
    <row r="15" spans="1:10" ht="30.75" customHeight="1">
      <c r="A15" s="10">
        <v>5</v>
      </c>
      <c r="B15" s="9"/>
      <c r="C15" s="8"/>
      <c r="D15" s="26"/>
      <c r="E15" s="26"/>
      <c r="F15" s="7"/>
      <c r="G15" s="5"/>
      <c r="H15" s="6" t="s">
        <v>0</v>
      </c>
      <c r="I15" s="5"/>
      <c r="J15" s="6" t="s">
        <v>0</v>
      </c>
    </row>
    <row r="16" spans="1:10" ht="30.75" customHeight="1">
      <c r="A16" s="10">
        <v>6</v>
      </c>
      <c r="B16" s="9"/>
      <c r="C16" s="8"/>
      <c r="D16" s="26"/>
      <c r="E16" s="26"/>
      <c r="F16" s="7"/>
      <c r="G16" s="5"/>
      <c r="H16" s="6" t="s">
        <v>0</v>
      </c>
      <c r="I16" s="5"/>
      <c r="J16" s="6" t="s">
        <v>0</v>
      </c>
    </row>
    <row r="17" spans="1:10" ht="30.75" customHeight="1">
      <c r="A17" s="10">
        <v>7</v>
      </c>
      <c r="B17" s="9"/>
      <c r="C17" s="8"/>
      <c r="D17" s="26"/>
      <c r="E17" s="26"/>
      <c r="F17" s="7"/>
      <c r="G17" s="5"/>
      <c r="H17" s="6" t="s">
        <v>0</v>
      </c>
      <c r="I17" s="5"/>
      <c r="J17" s="6" t="s">
        <v>0</v>
      </c>
    </row>
    <row r="18" spans="1:10" ht="30.75" customHeight="1">
      <c r="A18" s="10">
        <v>8</v>
      </c>
      <c r="B18" s="9"/>
      <c r="C18" s="8"/>
      <c r="D18" s="26"/>
      <c r="E18" s="26"/>
      <c r="F18" s="7"/>
      <c r="G18" s="5"/>
      <c r="H18" s="6" t="s">
        <v>0</v>
      </c>
      <c r="I18" s="5"/>
      <c r="J18" s="6" t="s">
        <v>0</v>
      </c>
    </row>
    <row r="19" spans="1:10" ht="30.75" customHeight="1">
      <c r="A19" s="10">
        <v>9</v>
      </c>
      <c r="B19" s="9"/>
      <c r="C19" s="8"/>
      <c r="D19" s="26"/>
      <c r="E19" s="26"/>
      <c r="F19" s="7"/>
      <c r="G19" s="5"/>
      <c r="H19" s="6" t="s">
        <v>0</v>
      </c>
      <c r="I19" s="5"/>
      <c r="J19" s="6" t="s">
        <v>0</v>
      </c>
    </row>
    <row r="20" spans="1:10" ht="30.75" customHeight="1">
      <c r="A20" s="10">
        <v>10</v>
      </c>
      <c r="B20" s="9"/>
      <c r="C20" s="8"/>
      <c r="D20" s="26"/>
      <c r="E20" s="26"/>
      <c r="F20" s="7"/>
      <c r="G20" s="5"/>
      <c r="H20" s="6" t="s">
        <v>0</v>
      </c>
      <c r="I20" s="5"/>
      <c r="J20" s="6" t="s">
        <v>0</v>
      </c>
    </row>
    <row r="21" spans="1:10" ht="30.75" customHeight="1">
      <c r="A21" s="10">
        <v>11</v>
      </c>
      <c r="B21" s="9"/>
      <c r="C21" s="8"/>
      <c r="D21" s="26"/>
      <c r="E21" s="26"/>
      <c r="F21" s="7"/>
      <c r="G21" s="5"/>
      <c r="H21" s="6" t="s">
        <v>0</v>
      </c>
      <c r="I21" s="5"/>
      <c r="J21" s="6" t="s">
        <v>0</v>
      </c>
    </row>
    <row r="22" spans="1:10" ht="30.75" customHeight="1">
      <c r="A22" s="10">
        <v>12</v>
      </c>
      <c r="B22" s="9"/>
      <c r="C22" s="8"/>
      <c r="D22" s="26"/>
      <c r="E22" s="26"/>
      <c r="F22" s="7"/>
      <c r="G22" s="5"/>
      <c r="H22" s="6" t="s">
        <v>0</v>
      </c>
      <c r="I22" s="5"/>
      <c r="J22" s="6" t="s">
        <v>0</v>
      </c>
    </row>
    <row r="23" spans="1:10" ht="30.75" customHeight="1">
      <c r="A23" s="10">
        <v>13</v>
      </c>
      <c r="B23" s="9"/>
      <c r="C23" s="8"/>
      <c r="D23" s="26"/>
      <c r="E23" s="26"/>
      <c r="F23" s="7"/>
      <c r="G23" s="5"/>
      <c r="H23" s="6" t="s">
        <v>0</v>
      </c>
      <c r="I23" s="5"/>
      <c r="J23" s="6" t="s">
        <v>0</v>
      </c>
    </row>
    <row r="24" spans="1:10" ht="30.75" customHeight="1">
      <c r="A24" s="10">
        <v>14</v>
      </c>
      <c r="B24" s="9"/>
      <c r="C24" s="8"/>
      <c r="D24" s="26"/>
      <c r="E24" s="26"/>
      <c r="F24" s="7"/>
      <c r="G24" s="5"/>
      <c r="H24" s="6" t="s">
        <v>0</v>
      </c>
      <c r="I24" s="5"/>
      <c r="J24" s="6" t="s">
        <v>0</v>
      </c>
    </row>
    <row r="25" spans="1:10" ht="30.75" customHeight="1">
      <c r="A25" s="10">
        <v>15</v>
      </c>
      <c r="B25" s="9"/>
      <c r="C25" s="8"/>
      <c r="D25" s="26"/>
      <c r="E25" s="26"/>
      <c r="F25" s="7"/>
      <c r="G25" s="5"/>
      <c r="H25" s="6" t="s">
        <v>0</v>
      </c>
      <c r="I25" s="5"/>
      <c r="J25" s="6" t="s">
        <v>0</v>
      </c>
    </row>
    <row r="26" spans="1:10" ht="30.75" customHeight="1">
      <c r="A26" s="10">
        <v>16</v>
      </c>
      <c r="B26" s="9"/>
      <c r="C26" s="8"/>
      <c r="D26" s="26"/>
      <c r="E26" s="26"/>
      <c r="F26" s="7"/>
      <c r="G26" s="5"/>
      <c r="H26" s="6" t="s">
        <v>0</v>
      </c>
      <c r="I26" s="5"/>
      <c r="J26" s="6" t="s">
        <v>0</v>
      </c>
    </row>
    <row r="27" spans="1:10" ht="30.75" customHeight="1">
      <c r="A27" s="10">
        <v>17</v>
      </c>
      <c r="B27" s="9"/>
      <c r="C27" s="8"/>
      <c r="D27" s="26"/>
      <c r="E27" s="26"/>
      <c r="F27" s="7"/>
      <c r="G27" s="5"/>
      <c r="H27" s="6" t="s">
        <v>0</v>
      </c>
      <c r="I27" s="5"/>
      <c r="J27" s="6" t="s">
        <v>0</v>
      </c>
    </row>
    <row r="28" spans="1:10" ht="30.75" customHeight="1">
      <c r="A28" s="10">
        <v>18</v>
      </c>
      <c r="B28" s="9"/>
      <c r="C28" s="8"/>
      <c r="D28" s="26"/>
      <c r="E28" s="26"/>
      <c r="F28" s="7"/>
      <c r="G28" s="5"/>
      <c r="H28" s="6" t="s">
        <v>0</v>
      </c>
      <c r="I28" s="5"/>
      <c r="J28" s="6" t="s">
        <v>0</v>
      </c>
    </row>
    <row r="29" spans="1:10" ht="30.75" customHeight="1">
      <c r="A29" s="10">
        <v>19</v>
      </c>
      <c r="B29" s="9"/>
      <c r="C29" s="8"/>
      <c r="D29" s="26"/>
      <c r="E29" s="26"/>
      <c r="F29" s="7"/>
      <c r="G29" s="5"/>
      <c r="H29" s="6" t="s">
        <v>0</v>
      </c>
      <c r="I29" s="5"/>
      <c r="J29" s="6" t="s">
        <v>0</v>
      </c>
    </row>
    <row r="30" spans="1:10" ht="30.75" customHeight="1">
      <c r="A30" s="10">
        <v>20</v>
      </c>
      <c r="B30" s="9"/>
      <c r="C30" s="8"/>
      <c r="D30" s="26"/>
      <c r="E30" s="26"/>
      <c r="F30" s="7"/>
      <c r="G30" s="5"/>
      <c r="H30" s="6" t="s">
        <v>0</v>
      </c>
      <c r="I30" s="5"/>
      <c r="J30" s="6" t="s">
        <v>0</v>
      </c>
    </row>
    <row r="31" spans="1:10" ht="18" customHeight="1">
      <c r="A31" s="27" t="s">
        <v>2</v>
      </c>
      <c r="B31" s="28"/>
      <c r="C31" s="28"/>
      <c r="D31" s="28"/>
      <c r="E31" s="28"/>
      <c r="F31" s="28"/>
      <c r="G31" s="28"/>
      <c r="H31" s="29"/>
      <c r="I31" s="5"/>
      <c r="J31" s="6" t="s">
        <v>0</v>
      </c>
    </row>
    <row r="32" spans="1:10" ht="23.25" customHeight="1">
      <c r="A32" s="30" t="s">
        <v>1</v>
      </c>
      <c r="B32" s="30"/>
      <c r="C32" s="30"/>
      <c r="D32" s="30"/>
      <c r="E32" s="30"/>
      <c r="F32" s="30"/>
      <c r="G32" s="30"/>
      <c r="H32" s="30"/>
      <c r="I32" s="5"/>
      <c r="J32" s="4" t="s">
        <v>0</v>
      </c>
    </row>
  </sheetData>
  <mergeCells count="30">
    <mergeCell ref="D16:E16"/>
    <mergeCell ref="D17:E17"/>
    <mergeCell ref="I10:J10"/>
    <mergeCell ref="F6:J7"/>
    <mergeCell ref="D11:E11"/>
    <mergeCell ref="D12:E12"/>
    <mergeCell ref="D13:E13"/>
    <mergeCell ref="D14:E14"/>
    <mergeCell ref="D15:E15"/>
    <mergeCell ref="A1:B1"/>
    <mergeCell ref="A4:I4"/>
    <mergeCell ref="A9:I9"/>
    <mergeCell ref="E6:E7"/>
    <mergeCell ref="D10:E10"/>
    <mergeCell ref="G10:H10"/>
    <mergeCell ref="D23:E23"/>
    <mergeCell ref="D24:E24"/>
    <mergeCell ref="D25:E25"/>
    <mergeCell ref="D26:E26"/>
    <mergeCell ref="D27:E27"/>
    <mergeCell ref="A31:H31"/>
    <mergeCell ref="A32:H32"/>
    <mergeCell ref="D28:E28"/>
    <mergeCell ref="D29:E29"/>
    <mergeCell ref="D30:E30"/>
    <mergeCell ref="D18:E18"/>
    <mergeCell ref="D19:E19"/>
    <mergeCell ref="D20:E20"/>
    <mergeCell ref="D21:E21"/>
    <mergeCell ref="D22:E22"/>
  </mergeCells>
  <phoneticPr fontId="2"/>
  <pageMargins left="0.74803149606299213" right="0.74803149606299213" top="0.59055118110236227" bottom="0.59055118110236227"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view="pageBreakPreview" topLeftCell="A13" zoomScaleNormal="70" zoomScaleSheetLayoutView="100" workbookViewId="0">
      <selection activeCell="D22" sqref="D22:E22"/>
    </sheetView>
  </sheetViews>
  <sheetFormatPr defaultRowHeight="13.5"/>
  <cols>
    <col min="1" max="1" width="5.75" style="1" customWidth="1"/>
    <col min="2" max="2" width="15.75" style="1" customWidth="1"/>
    <col min="3" max="3" width="20.125" style="1" customWidth="1"/>
    <col min="4" max="4" width="8.875" style="1" customWidth="1"/>
    <col min="5" max="5" width="10.75" style="1" customWidth="1"/>
    <col min="6" max="6" width="12.25" style="1" customWidth="1"/>
    <col min="7" max="7" width="11.125" style="1" customWidth="1"/>
    <col min="8" max="8" width="4.375" style="3" bestFit="1" customWidth="1"/>
    <col min="9" max="9" width="11.125" style="2" customWidth="1"/>
    <col min="10" max="10" width="4.375" style="1" bestFit="1" customWidth="1"/>
    <col min="11" max="12" width="14.625" style="17" hidden="1" customWidth="1"/>
    <col min="13" max="14" width="9" style="17"/>
    <col min="15" max="16384" width="9" style="1"/>
  </cols>
  <sheetData>
    <row r="1" spans="1:14" ht="18" customHeight="1">
      <c r="A1" s="31" t="s">
        <v>13</v>
      </c>
      <c r="B1" s="31"/>
    </row>
    <row r="4" spans="1:14" ht="18.75">
      <c r="A4" s="32" t="s">
        <v>12</v>
      </c>
      <c r="B4" s="32"/>
      <c r="C4" s="32"/>
      <c r="D4" s="32"/>
      <c r="E4" s="32"/>
      <c r="F4" s="32"/>
      <c r="G4" s="32"/>
      <c r="H4" s="32"/>
      <c r="I4" s="32"/>
    </row>
    <row r="5" spans="1:14" s="13" customFormat="1" ht="18.75" customHeight="1">
      <c r="A5" s="15"/>
      <c r="B5" s="15"/>
      <c r="C5" s="15"/>
      <c r="D5" s="15"/>
      <c r="E5" s="15"/>
      <c r="F5" s="15"/>
      <c r="G5" s="15"/>
      <c r="H5" s="15"/>
      <c r="I5" s="16"/>
      <c r="K5" s="25"/>
      <c r="L5" s="25"/>
      <c r="M5" s="25"/>
      <c r="N5" s="25"/>
    </row>
    <row r="6" spans="1:14" s="13" customFormat="1" ht="18.75" customHeight="1">
      <c r="A6" s="15"/>
      <c r="B6" s="15"/>
      <c r="C6" s="15"/>
      <c r="E6" s="34" t="s">
        <v>11</v>
      </c>
      <c r="F6" s="40" t="s">
        <v>22</v>
      </c>
      <c r="G6" s="40"/>
      <c r="H6" s="40"/>
      <c r="I6" s="40"/>
      <c r="J6" s="40"/>
      <c r="K6" s="25"/>
      <c r="L6" s="25"/>
      <c r="M6" s="25"/>
      <c r="N6" s="25"/>
    </row>
    <row r="7" spans="1:14" s="13" customFormat="1" ht="18.75" customHeight="1">
      <c r="A7" s="15"/>
      <c r="B7" s="15"/>
      <c r="C7" s="15"/>
      <c r="E7" s="34"/>
      <c r="F7" s="41"/>
      <c r="G7" s="41"/>
      <c r="H7" s="41"/>
      <c r="I7" s="41"/>
      <c r="J7" s="41"/>
      <c r="K7" s="25"/>
      <c r="L7" s="25"/>
      <c r="M7" s="25"/>
      <c r="N7" s="25"/>
    </row>
    <row r="8" spans="1:14" s="13" customFormat="1" ht="18.75" customHeight="1">
      <c r="H8" s="15"/>
      <c r="I8" s="14"/>
      <c r="K8" s="25"/>
      <c r="L8" s="25"/>
      <c r="M8" s="25"/>
      <c r="N8" s="25"/>
    </row>
    <row r="9" spans="1:14" ht="18.75" customHeight="1">
      <c r="A9" s="33" t="s">
        <v>21</v>
      </c>
      <c r="B9" s="33"/>
      <c r="C9" s="33"/>
      <c r="D9" s="33"/>
      <c r="E9" s="33"/>
      <c r="F9" s="33"/>
      <c r="G9" s="33"/>
      <c r="H9" s="33"/>
      <c r="I9" s="33"/>
    </row>
    <row r="10" spans="1:14" ht="33" customHeight="1">
      <c r="A10" s="12" t="s">
        <v>9</v>
      </c>
      <c r="B10" s="12" t="s">
        <v>8</v>
      </c>
      <c r="C10" s="12" t="s">
        <v>7</v>
      </c>
      <c r="D10" s="35" t="s">
        <v>6</v>
      </c>
      <c r="E10" s="36"/>
      <c r="F10" s="11" t="s">
        <v>5</v>
      </c>
      <c r="G10" s="35" t="s">
        <v>4</v>
      </c>
      <c r="H10" s="36"/>
      <c r="I10" s="35" t="s">
        <v>3</v>
      </c>
      <c r="J10" s="36"/>
    </row>
    <row r="11" spans="1:14" ht="30.75" customHeight="1">
      <c r="A11" s="10">
        <v>1</v>
      </c>
      <c r="B11" s="24" t="s">
        <v>20</v>
      </c>
      <c r="C11" s="23" t="s">
        <v>19</v>
      </c>
      <c r="D11" s="39" t="s">
        <v>18</v>
      </c>
      <c r="E11" s="39"/>
      <c r="F11" s="22">
        <v>45122</v>
      </c>
      <c r="G11" s="21">
        <v>5000</v>
      </c>
      <c r="H11" s="6" t="s">
        <v>0</v>
      </c>
      <c r="I11" s="20">
        <f>IF(K11="",IF(G11="","",IF(G11&lt;7000,G11,7000)),IF(L11="",IF(G11&lt;7000,G11,7000)))</f>
        <v>5000</v>
      </c>
      <c r="J11" s="6" t="s">
        <v>0</v>
      </c>
      <c r="K11" s="17" t="str">
        <f t="shared" ref="K11:K30" si="0">IF(COUNTIF($B$11:$B$30,B11)&lt;2,"","全体の重複あり")</f>
        <v>全体の重複あり</v>
      </c>
      <c r="L11" s="19"/>
      <c r="M11" s="17">
        <f t="shared" ref="M11:M30" si="1">IF(K11="","",G11)</f>
        <v>5000</v>
      </c>
    </row>
    <row r="12" spans="1:14" ht="30.75" customHeight="1">
      <c r="A12" s="10">
        <v>2</v>
      </c>
      <c r="B12" s="24" t="s">
        <v>17</v>
      </c>
      <c r="C12" s="23" t="s">
        <v>15</v>
      </c>
      <c r="D12" s="39" t="s">
        <v>14</v>
      </c>
      <c r="E12" s="39"/>
      <c r="F12" s="22">
        <v>45221</v>
      </c>
      <c r="G12" s="21">
        <v>10000</v>
      </c>
      <c r="H12" s="6" t="s">
        <v>0</v>
      </c>
      <c r="I12" s="20">
        <f t="shared" ref="I12:I30" si="2">IF(K12="",IF(G12="","",IF(G12&lt;7000,G12,7000)),IF(L12="",IF(G12&lt;7000,G12,7000),IF((7000+G12)-N12&lt;1,0,IF(G12&lt;(7000+G12)-N12,G12,(7000+G12)-N12))))</f>
        <v>7000</v>
      </c>
      <c r="J12" s="6" t="s">
        <v>0</v>
      </c>
      <c r="K12" s="17" t="str">
        <f t="shared" si="0"/>
        <v/>
      </c>
      <c r="L12" s="19" t="str">
        <f>IF(COUNTIF($B$11:$B12,B12)&lt;2,"","上位の重複あり")</f>
        <v/>
      </c>
      <c r="M12" s="17" t="str">
        <f t="shared" si="1"/>
        <v/>
      </c>
      <c r="N12" s="17" t="str">
        <f>IF(L12="","",SUMIF($B$11:B12,B12,$G$11:G12))</f>
        <v/>
      </c>
    </row>
    <row r="13" spans="1:14" ht="30.75" customHeight="1">
      <c r="A13" s="10">
        <v>3</v>
      </c>
      <c r="B13" s="24" t="s">
        <v>16</v>
      </c>
      <c r="C13" s="23" t="s">
        <v>15</v>
      </c>
      <c r="D13" s="39" t="s">
        <v>14</v>
      </c>
      <c r="E13" s="39"/>
      <c r="F13" s="22">
        <v>45221</v>
      </c>
      <c r="G13" s="21">
        <v>10000</v>
      </c>
      <c r="H13" s="6" t="s">
        <v>0</v>
      </c>
      <c r="I13" s="20">
        <f t="shared" si="2"/>
        <v>2000</v>
      </c>
      <c r="J13" s="6" t="s">
        <v>0</v>
      </c>
      <c r="K13" s="17" t="str">
        <f t="shared" si="0"/>
        <v>全体の重複あり</v>
      </c>
      <c r="L13" s="19" t="str">
        <f>IF(COUNTIF($B$11:$B13,B13)&lt;2,"","上位の重複あり")</f>
        <v>上位の重複あり</v>
      </c>
      <c r="M13" s="17">
        <f t="shared" si="1"/>
        <v>10000</v>
      </c>
      <c r="N13" s="17">
        <f>IF(L13="","",SUMIF($B$11:B13,B13,$G$11:G13))</f>
        <v>15000</v>
      </c>
    </row>
    <row r="14" spans="1:14" ht="30.75" customHeight="1">
      <c r="A14" s="10">
        <v>4</v>
      </c>
      <c r="B14" s="24"/>
      <c r="C14" s="23"/>
      <c r="D14" s="39"/>
      <c r="E14" s="39"/>
      <c r="F14" s="22"/>
      <c r="G14" s="21"/>
      <c r="H14" s="6" t="s">
        <v>0</v>
      </c>
      <c r="I14" s="20" t="str">
        <f t="shared" si="2"/>
        <v/>
      </c>
      <c r="J14" s="6" t="s">
        <v>0</v>
      </c>
      <c r="K14" s="17" t="str">
        <f t="shared" si="0"/>
        <v/>
      </c>
      <c r="L14" s="19" t="str">
        <f>IF(COUNTIF($B$11:$B14,B14)&lt;2,"","上位の重複あり")</f>
        <v/>
      </c>
      <c r="M14" s="17" t="str">
        <f t="shared" si="1"/>
        <v/>
      </c>
      <c r="N14" s="17" t="str">
        <f>IF(L14="","",SUMIF($B$11:B14,B14,$G$11:G14))</f>
        <v/>
      </c>
    </row>
    <row r="15" spans="1:14" ht="30.75" customHeight="1">
      <c r="A15" s="10">
        <v>5</v>
      </c>
      <c r="B15" s="24"/>
      <c r="C15" s="23"/>
      <c r="D15" s="39"/>
      <c r="E15" s="39"/>
      <c r="F15" s="22"/>
      <c r="G15" s="21"/>
      <c r="H15" s="6" t="s">
        <v>0</v>
      </c>
      <c r="I15" s="20" t="str">
        <f t="shared" si="2"/>
        <v/>
      </c>
      <c r="J15" s="6" t="s">
        <v>0</v>
      </c>
      <c r="K15" s="17" t="str">
        <f t="shared" si="0"/>
        <v/>
      </c>
      <c r="L15" s="19" t="str">
        <f>IF(COUNTIF($B$11:$B15,B15)&lt;2,"","上位の重複あり")</f>
        <v/>
      </c>
      <c r="M15" s="17" t="str">
        <f t="shared" si="1"/>
        <v/>
      </c>
      <c r="N15" s="17" t="str">
        <f>IF(L15="","",SUMIF($B$11:B15,B15,$G$11:G15))</f>
        <v/>
      </c>
    </row>
    <row r="16" spans="1:14" ht="30.75" customHeight="1">
      <c r="A16" s="10">
        <v>6</v>
      </c>
      <c r="B16" s="24"/>
      <c r="C16" s="23"/>
      <c r="D16" s="39"/>
      <c r="E16" s="39"/>
      <c r="F16" s="22"/>
      <c r="G16" s="21"/>
      <c r="H16" s="6" t="s">
        <v>0</v>
      </c>
      <c r="I16" s="20" t="str">
        <f t="shared" si="2"/>
        <v/>
      </c>
      <c r="J16" s="6" t="s">
        <v>0</v>
      </c>
      <c r="K16" s="17" t="str">
        <f t="shared" si="0"/>
        <v/>
      </c>
      <c r="L16" s="19" t="str">
        <f>IF(COUNTIF($B$11:$B16,B16)&lt;2,"","上位の重複あり")</f>
        <v/>
      </c>
      <c r="M16" s="17" t="str">
        <f t="shared" si="1"/>
        <v/>
      </c>
      <c r="N16" s="17" t="str">
        <f>IF(L16="","",SUMIF($B$11:B16,B16,$G$11:G16))</f>
        <v/>
      </c>
    </row>
    <row r="17" spans="1:14" ht="30.75" customHeight="1">
      <c r="A17" s="10">
        <v>7</v>
      </c>
      <c r="B17" s="24"/>
      <c r="C17" s="23"/>
      <c r="D17" s="39"/>
      <c r="E17" s="39"/>
      <c r="F17" s="22"/>
      <c r="G17" s="21"/>
      <c r="H17" s="6" t="s">
        <v>0</v>
      </c>
      <c r="I17" s="20" t="str">
        <f t="shared" si="2"/>
        <v/>
      </c>
      <c r="J17" s="6" t="s">
        <v>0</v>
      </c>
      <c r="K17" s="17" t="str">
        <f t="shared" si="0"/>
        <v/>
      </c>
      <c r="L17" s="19" t="str">
        <f>IF(COUNTIF($B$11:$B17,B17)&lt;2,"","上位の重複あり")</f>
        <v/>
      </c>
      <c r="M17" s="17" t="str">
        <f t="shared" si="1"/>
        <v/>
      </c>
      <c r="N17" s="17" t="str">
        <f>IF(L17="","",SUMIF($B$11:B17,B17,$G$11:G17))</f>
        <v/>
      </c>
    </row>
    <row r="18" spans="1:14" ht="30.75" customHeight="1">
      <c r="A18" s="10">
        <v>8</v>
      </c>
      <c r="B18" s="24"/>
      <c r="C18" s="23"/>
      <c r="D18" s="39"/>
      <c r="E18" s="39"/>
      <c r="F18" s="22"/>
      <c r="G18" s="21"/>
      <c r="H18" s="6" t="s">
        <v>0</v>
      </c>
      <c r="I18" s="20" t="str">
        <f t="shared" si="2"/>
        <v/>
      </c>
      <c r="J18" s="6" t="s">
        <v>0</v>
      </c>
      <c r="K18" s="17" t="str">
        <f t="shared" si="0"/>
        <v/>
      </c>
      <c r="L18" s="19" t="str">
        <f>IF(COUNTIF($B$11:$B18,B18)&lt;2,"","上位の重複あり")</f>
        <v/>
      </c>
      <c r="M18" s="17" t="str">
        <f t="shared" si="1"/>
        <v/>
      </c>
      <c r="N18" s="17" t="str">
        <f>IF(L18="","",SUMIF($B$11:B18,B18,$G$11:G18))</f>
        <v/>
      </c>
    </row>
    <row r="19" spans="1:14" ht="30.75" customHeight="1">
      <c r="A19" s="10">
        <v>9</v>
      </c>
      <c r="B19" s="24"/>
      <c r="C19" s="23"/>
      <c r="D19" s="39"/>
      <c r="E19" s="39"/>
      <c r="F19" s="22"/>
      <c r="G19" s="21"/>
      <c r="H19" s="6" t="s">
        <v>0</v>
      </c>
      <c r="I19" s="20" t="str">
        <f t="shared" si="2"/>
        <v/>
      </c>
      <c r="J19" s="6" t="s">
        <v>0</v>
      </c>
      <c r="K19" s="17" t="str">
        <f t="shared" si="0"/>
        <v/>
      </c>
      <c r="L19" s="19" t="str">
        <f>IF(COUNTIF($B$11:$B19,B19)&lt;2,"","上位の重複あり")</f>
        <v/>
      </c>
      <c r="M19" s="17" t="str">
        <f t="shared" si="1"/>
        <v/>
      </c>
      <c r="N19" s="17" t="str">
        <f>IF(L19="","",SUMIF($B$11:B19,B19,$G$11:G19))</f>
        <v/>
      </c>
    </row>
    <row r="20" spans="1:14" ht="30.75" customHeight="1">
      <c r="A20" s="10">
        <v>10</v>
      </c>
      <c r="B20" s="24"/>
      <c r="C20" s="23"/>
      <c r="D20" s="39"/>
      <c r="E20" s="39"/>
      <c r="F20" s="22"/>
      <c r="G20" s="21"/>
      <c r="H20" s="6" t="s">
        <v>0</v>
      </c>
      <c r="I20" s="20" t="str">
        <f t="shared" si="2"/>
        <v/>
      </c>
      <c r="J20" s="6" t="s">
        <v>0</v>
      </c>
      <c r="K20" s="17" t="str">
        <f t="shared" si="0"/>
        <v/>
      </c>
      <c r="L20" s="19" t="str">
        <f>IF(COUNTIF($B$11:$B20,B20)&lt;2,"","上位の重複あり")</f>
        <v/>
      </c>
      <c r="M20" s="17" t="str">
        <f t="shared" si="1"/>
        <v/>
      </c>
      <c r="N20" s="17" t="str">
        <f>IF(L20="","",SUMIF($B$11:B20,B20,$G$11:G20))</f>
        <v/>
      </c>
    </row>
    <row r="21" spans="1:14" ht="30.75" customHeight="1">
      <c r="A21" s="10">
        <v>11</v>
      </c>
      <c r="B21" s="24"/>
      <c r="C21" s="23"/>
      <c r="D21" s="39"/>
      <c r="E21" s="39"/>
      <c r="F21" s="22"/>
      <c r="G21" s="21"/>
      <c r="H21" s="6" t="s">
        <v>0</v>
      </c>
      <c r="I21" s="20" t="str">
        <f t="shared" si="2"/>
        <v/>
      </c>
      <c r="J21" s="6" t="s">
        <v>0</v>
      </c>
      <c r="K21" s="17" t="str">
        <f t="shared" si="0"/>
        <v/>
      </c>
      <c r="L21" s="19" t="str">
        <f>IF(COUNTIF($B$11:$B21,B21)&lt;2,"","上位の重複あり")</f>
        <v/>
      </c>
      <c r="M21" s="17" t="str">
        <f t="shared" si="1"/>
        <v/>
      </c>
      <c r="N21" s="17" t="str">
        <f>IF(L21="","",SUMIF($B$11:B21,B21,$G$11:G21))</f>
        <v/>
      </c>
    </row>
    <row r="22" spans="1:14" ht="30.75" customHeight="1">
      <c r="A22" s="10">
        <v>12</v>
      </c>
      <c r="B22" s="24"/>
      <c r="C22" s="23"/>
      <c r="D22" s="39"/>
      <c r="E22" s="39"/>
      <c r="F22" s="22"/>
      <c r="G22" s="21"/>
      <c r="H22" s="6" t="s">
        <v>0</v>
      </c>
      <c r="I22" s="20" t="str">
        <f t="shared" si="2"/>
        <v/>
      </c>
      <c r="J22" s="6" t="s">
        <v>0</v>
      </c>
      <c r="K22" s="17" t="str">
        <f t="shared" si="0"/>
        <v/>
      </c>
      <c r="L22" s="19" t="str">
        <f>IF(COUNTIF($B$11:$B22,B22)&lt;2,"","上位の重複あり")</f>
        <v/>
      </c>
      <c r="M22" s="17" t="str">
        <f t="shared" si="1"/>
        <v/>
      </c>
      <c r="N22" s="17" t="str">
        <f>IF(L22="","",SUMIF($B$11:B22,B22,$G$11:G22))</f>
        <v/>
      </c>
    </row>
    <row r="23" spans="1:14" ht="30.75" customHeight="1">
      <c r="A23" s="10">
        <v>13</v>
      </c>
      <c r="B23" s="24"/>
      <c r="C23" s="23"/>
      <c r="D23" s="39"/>
      <c r="E23" s="39"/>
      <c r="F23" s="22"/>
      <c r="G23" s="21"/>
      <c r="H23" s="6" t="s">
        <v>0</v>
      </c>
      <c r="I23" s="20" t="str">
        <f t="shared" si="2"/>
        <v/>
      </c>
      <c r="J23" s="6" t="s">
        <v>0</v>
      </c>
      <c r="K23" s="17" t="str">
        <f t="shared" si="0"/>
        <v/>
      </c>
      <c r="L23" s="19" t="str">
        <f>IF(COUNTIF($B$11:$B23,B23)&lt;2,"","上位の重複あり")</f>
        <v/>
      </c>
      <c r="M23" s="17" t="str">
        <f t="shared" si="1"/>
        <v/>
      </c>
      <c r="N23" s="17" t="str">
        <f>IF(L23="","",SUMIF($B$11:B23,B23,$G$11:G23))</f>
        <v/>
      </c>
    </row>
    <row r="24" spans="1:14" ht="30.75" customHeight="1">
      <c r="A24" s="10">
        <v>14</v>
      </c>
      <c r="B24" s="24"/>
      <c r="C24" s="23"/>
      <c r="D24" s="39"/>
      <c r="E24" s="39"/>
      <c r="F24" s="22"/>
      <c r="G24" s="21"/>
      <c r="H24" s="6" t="s">
        <v>0</v>
      </c>
      <c r="I24" s="20" t="str">
        <f t="shared" si="2"/>
        <v/>
      </c>
      <c r="J24" s="6" t="s">
        <v>0</v>
      </c>
      <c r="K24" s="17" t="str">
        <f t="shared" si="0"/>
        <v/>
      </c>
      <c r="L24" s="19" t="str">
        <f>IF(COUNTIF($B$11:$B24,B24)&lt;2,"","上位の重複あり")</f>
        <v/>
      </c>
      <c r="M24" s="17" t="str">
        <f t="shared" si="1"/>
        <v/>
      </c>
      <c r="N24" s="17" t="str">
        <f>IF(L24="","",SUMIF($B$11:B24,B24,$G$11:G24))</f>
        <v/>
      </c>
    </row>
    <row r="25" spans="1:14" ht="30.75" customHeight="1">
      <c r="A25" s="10">
        <v>15</v>
      </c>
      <c r="B25" s="24"/>
      <c r="C25" s="23"/>
      <c r="D25" s="39"/>
      <c r="E25" s="39"/>
      <c r="F25" s="22"/>
      <c r="G25" s="21"/>
      <c r="H25" s="6" t="s">
        <v>0</v>
      </c>
      <c r="I25" s="20" t="str">
        <f t="shared" si="2"/>
        <v/>
      </c>
      <c r="J25" s="6" t="s">
        <v>0</v>
      </c>
      <c r="K25" s="17" t="str">
        <f t="shared" si="0"/>
        <v/>
      </c>
      <c r="L25" s="19" t="str">
        <f>IF(COUNTIF($B$11:$B25,B25)&lt;2,"","上位の重複あり")</f>
        <v/>
      </c>
      <c r="M25" s="17" t="str">
        <f t="shared" si="1"/>
        <v/>
      </c>
      <c r="N25" s="17" t="str">
        <f>IF(L25="","",SUMIF($B$11:B25,B25,$G$11:G25))</f>
        <v/>
      </c>
    </row>
    <row r="26" spans="1:14" ht="30.75" customHeight="1">
      <c r="A26" s="10">
        <v>16</v>
      </c>
      <c r="B26" s="24"/>
      <c r="C26" s="23"/>
      <c r="D26" s="39"/>
      <c r="E26" s="39"/>
      <c r="F26" s="22"/>
      <c r="G26" s="21"/>
      <c r="H26" s="6" t="s">
        <v>0</v>
      </c>
      <c r="I26" s="20" t="str">
        <f t="shared" si="2"/>
        <v/>
      </c>
      <c r="J26" s="6" t="s">
        <v>0</v>
      </c>
      <c r="K26" s="17" t="str">
        <f t="shared" si="0"/>
        <v/>
      </c>
      <c r="L26" s="19" t="str">
        <f>IF(COUNTIF($B$11:$B26,B26)&lt;2,"","上位の重複あり")</f>
        <v/>
      </c>
      <c r="M26" s="17" t="str">
        <f t="shared" si="1"/>
        <v/>
      </c>
      <c r="N26" s="17" t="str">
        <f>IF(L26="","",SUMIF($B$11:B26,B26,$G$11:G26))</f>
        <v/>
      </c>
    </row>
    <row r="27" spans="1:14" ht="30.75" customHeight="1">
      <c r="A27" s="10">
        <v>17</v>
      </c>
      <c r="B27" s="24"/>
      <c r="C27" s="23"/>
      <c r="D27" s="39"/>
      <c r="E27" s="39"/>
      <c r="F27" s="22"/>
      <c r="G27" s="21"/>
      <c r="H27" s="6" t="s">
        <v>0</v>
      </c>
      <c r="I27" s="20" t="str">
        <f t="shared" si="2"/>
        <v/>
      </c>
      <c r="J27" s="6" t="s">
        <v>0</v>
      </c>
      <c r="K27" s="17" t="str">
        <f t="shared" si="0"/>
        <v/>
      </c>
      <c r="L27" s="19" t="str">
        <f>IF(COUNTIF($B$11:$B27,B27)&lt;2,"","上位の重複あり")</f>
        <v/>
      </c>
      <c r="M27" s="17" t="str">
        <f t="shared" si="1"/>
        <v/>
      </c>
      <c r="N27" s="17" t="str">
        <f>IF(L27="","",SUMIF($B$11:B27,B27,$G$11:G27))</f>
        <v/>
      </c>
    </row>
    <row r="28" spans="1:14" ht="30.75" customHeight="1">
      <c r="A28" s="10">
        <v>18</v>
      </c>
      <c r="B28" s="24"/>
      <c r="C28" s="23"/>
      <c r="D28" s="39"/>
      <c r="E28" s="39"/>
      <c r="F28" s="22"/>
      <c r="G28" s="21"/>
      <c r="H28" s="6" t="s">
        <v>0</v>
      </c>
      <c r="I28" s="20" t="str">
        <f t="shared" si="2"/>
        <v/>
      </c>
      <c r="J28" s="6" t="s">
        <v>0</v>
      </c>
      <c r="K28" s="17" t="str">
        <f t="shared" si="0"/>
        <v/>
      </c>
      <c r="L28" s="19" t="str">
        <f>IF(COUNTIF($B$11:$B28,B28)&lt;2,"","上位の重複あり")</f>
        <v/>
      </c>
      <c r="M28" s="17" t="str">
        <f t="shared" si="1"/>
        <v/>
      </c>
      <c r="N28" s="17" t="str">
        <f>IF(L28="","",SUMIF($B$11:B28,B28,$G$11:G28))</f>
        <v/>
      </c>
    </row>
    <row r="29" spans="1:14" ht="30.75" customHeight="1">
      <c r="A29" s="10">
        <v>19</v>
      </c>
      <c r="B29" s="24"/>
      <c r="C29" s="23"/>
      <c r="D29" s="39"/>
      <c r="E29" s="39"/>
      <c r="F29" s="22"/>
      <c r="G29" s="21"/>
      <c r="H29" s="6" t="s">
        <v>0</v>
      </c>
      <c r="I29" s="20" t="str">
        <f t="shared" si="2"/>
        <v/>
      </c>
      <c r="J29" s="6" t="s">
        <v>0</v>
      </c>
      <c r="K29" s="17" t="str">
        <f t="shared" si="0"/>
        <v/>
      </c>
      <c r="L29" s="19" t="str">
        <f>IF(COUNTIF($B$11:$B29,B29)&lt;2,"","上位の重複あり")</f>
        <v/>
      </c>
      <c r="M29" s="17" t="str">
        <f t="shared" si="1"/>
        <v/>
      </c>
      <c r="N29" s="17" t="str">
        <f>IF(L29="","",SUMIF($B$11:B29,B29,$G$11:G29))</f>
        <v/>
      </c>
    </row>
    <row r="30" spans="1:14" ht="30.75" customHeight="1">
      <c r="A30" s="10">
        <v>20</v>
      </c>
      <c r="B30" s="24"/>
      <c r="C30" s="23"/>
      <c r="D30" s="39"/>
      <c r="E30" s="39"/>
      <c r="F30" s="22"/>
      <c r="G30" s="21"/>
      <c r="H30" s="6" t="s">
        <v>0</v>
      </c>
      <c r="I30" s="20" t="str">
        <f t="shared" si="2"/>
        <v/>
      </c>
      <c r="J30" s="6" t="s">
        <v>0</v>
      </c>
      <c r="K30" s="17" t="str">
        <f t="shared" si="0"/>
        <v/>
      </c>
      <c r="L30" s="19" t="str">
        <f>IF(COUNTIF($B$11:$B30,B30)&lt;2,"","上位の重複あり")</f>
        <v/>
      </c>
      <c r="M30" s="17" t="str">
        <f t="shared" si="1"/>
        <v/>
      </c>
      <c r="N30" s="17" t="str">
        <f>IF(L30="","",SUMIF($B$11:B30,B30,$G$11:G30))</f>
        <v/>
      </c>
    </row>
    <row r="31" spans="1:14" ht="18" customHeight="1">
      <c r="A31" s="27" t="s">
        <v>2</v>
      </c>
      <c r="B31" s="28"/>
      <c r="C31" s="28"/>
      <c r="D31" s="28"/>
      <c r="E31" s="28"/>
      <c r="F31" s="28"/>
      <c r="G31" s="28"/>
      <c r="H31" s="29"/>
      <c r="I31" s="18">
        <f>SUM(I11:I30)</f>
        <v>14000</v>
      </c>
      <c r="J31" s="6" t="s">
        <v>0</v>
      </c>
    </row>
    <row r="32" spans="1:14" ht="23.25" customHeight="1">
      <c r="A32" s="30" t="s">
        <v>1</v>
      </c>
      <c r="B32" s="30"/>
      <c r="C32" s="30"/>
      <c r="D32" s="30"/>
      <c r="E32" s="30"/>
      <c r="F32" s="30"/>
      <c r="G32" s="30"/>
      <c r="H32" s="30"/>
      <c r="I32" s="18">
        <f>I31</f>
        <v>14000</v>
      </c>
      <c r="J32" s="4" t="s">
        <v>0</v>
      </c>
    </row>
  </sheetData>
  <mergeCells count="30">
    <mergeCell ref="G10:H10"/>
    <mergeCell ref="I10:J10"/>
    <mergeCell ref="A1:B1"/>
    <mergeCell ref="A4:I4"/>
    <mergeCell ref="E6:E7"/>
    <mergeCell ref="F6:J7"/>
    <mergeCell ref="A9:I9"/>
    <mergeCell ref="D16:E16"/>
    <mergeCell ref="D17:E17"/>
    <mergeCell ref="D18:E18"/>
    <mergeCell ref="D19:E19"/>
    <mergeCell ref="D10:E10"/>
    <mergeCell ref="D11:E11"/>
    <mergeCell ref="D12:E12"/>
    <mergeCell ref="D13:E13"/>
    <mergeCell ref="D14:E14"/>
    <mergeCell ref="D15:E15"/>
    <mergeCell ref="D30:E30"/>
    <mergeCell ref="A31:H31"/>
    <mergeCell ref="A32:H32"/>
    <mergeCell ref="D23:E23"/>
    <mergeCell ref="D24:E24"/>
    <mergeCell ref="D25:E25"/>
    <mergeCell ref="D26:E26"/>
    <mergeCell ref="D27:E27"/>
    <mergeCell ref="D28:E28"/>
    <mergeCell ref="D20:E20"/>
    <mergeCell ref="D21:E21"/>
    <mergeCell ref="D29:E29"/>
    <mergeCell ref="D22:E22"/>
  </mergeCells>
  <phoneticPr fontId="2"/>
  <pageMargins left="0.74803149606299213" right="0.74803149606299213" top="0.59055118110236227" bottom="0.59055118110236227" header="0.51181102362204722" footer="0.51181102362204722"/>
  <pageSetup paperSize="9" scale="8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1～20</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2024-03-26T02:47:04Z</dcterms:created>
  <dcterms:modified xsi:type="dcterms:W3CDTF">2024-05-07T04:33:40Z</dcterms:modified>
</cp:coreProperties>
</file>