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K:\45（こ）保育・幼児教育部保育第２課\◆調整第３係\【要綱】\【要綱】川崎認定保育園事業実施要綱\川崎認定様式\R5.7\"/>
    </mc:Choice>
  </mc:AlternateContent>
  <bookViews>
    <workbookView xWindow="0" yWindow="0" windowWidth="20490" windowHeight="7230"/>
  </bookViews>
  <sheets>
    <sheet name="川崎認定援護費申請書" sheetId="6" r:id="rId1"/>
    <sheet name="川崎認定援護費申請書 (記載例)" sheetId="9" r:id="rId2"/>
    <sheet name="川崎認定援護費申請書 (記載例)（検便等）" sheetId="10" r:id="rId3"/>
  </sheets>
  <definedNames>
    <definedName name="_xlnm.Print_Area" localSheetId="0">川崎認定援護費申請書!$A$1:$T$45</definedName>
  </definedNames>
  <calcPr calcId="162913"/>
</workbook>
</file>

<file path=xl/calcChain.xml><?xml version="1.0" encoding="utf-8"?>
<calcChain xmlns="http://schemas.openxmlformats.org/spreadsheetml/2006/main">
  <c r="F36" i="10" l="1"/>
  <c r="M36" i="10" s="1"/>
  <c r="M34" i="10"/>
  <c r="F34" i="10"/>
  <c r="M34" i="9"/>
  <c r="F34" i="9" l="1"/>
  <c r="F36" i="9"/>
  <c r="M36" i="9" s="1"/>
  <c r="G14" i="10" l="1"/>
  <c r="G14" i="6"/>
  <c r="C14" i="6"/>
  <c r="F37" i="9" l="1"/>
  <c r="M37" i="9" s="1"/>
  <c r="F37" i="10"/>
  <c r="M37" i="10" s="1"/>
  <c r="F37" i="6"/>
  <c r="M25" i="9" l="1"/>
  <c r="M41" i="9" l="1"/>
  <c r="M28" i="9"/>
  <c r="M27" i="9"/>
  <c r="M41" i="10"/>
  <c r="M28" i="10"/>
  <c r="M27" i="10"/>
  <c r="M40" i="10" l="1"/>
  <c r="M39" i="10"/>
  <c r="M40" i="9"/>
  <c r="M39" i="9"/>
  <c r="C14" i="9" l="1"/>
  <c r="M33" i="10"/>
  <c r="M32" i="10"/>
  <c r="M31" i="10"/>
  <c r="M30" i="10"/>
  <c r="M25" i="10"/>
  <c r="M24" i="10"/>
  <c r="M23" i="10"/>
  <c r="M20" i="10"/>
  <c r="M19" i="10"/>
  <c r="M18" i="10"/>
  <c r="M17" i="10"/>
  <c r="M16" i="10"/>
  <c r="C14" i="10"/>
  <c r="M33" i="9"/>
  <c r="M32" i="9"/>
  <c r="M31" i="9"/>
  <c r="M30" i="9"/>
  <c r="M24" i="9"/>
  <c r="M23" i="9"/>
  <c r="M20" i="9"/>
  <c r="M19" i="9"/>
  <c r="M18" i="9"/>
  <c r="M17" i="9"/>
  <c r="M16" i="9"/>
  <c r="M43" i="9" l="1"/>
  <c r="F12" i="9" s="1"/>
  <c r="M43" i="10"/>
  <c r="F12" i="10" s="1"/>
</calcChain>
</file>

<file path=xl/comments1.xml><?xml version="1.0" encoding="utf-8"?>
<comments xmlns="http://schemas.openxmlformats.org/spreadsheetml/2006/main">
  <authors>
    <author>川崎市</author>
  </authors>
  <commentList>
    <comment ref="F37" authorId="0" shapeId="0">
      <text>
        <r>
          <rPr>
            <b/>
            <sz val="9"/>
            <color indexed="81"/>
            <rFont val="MS P ゴシック"/>
            <family val="3"/>
            <charset val="128"/>
          </rPr>
          <t>0歳児と1～２歳児の合計数が自動で入ります</t>
        </r>
      </text>
    </comment>
  </commentList>
</comments>
</file>

<file path=xl/sharedStrings.xml><?xml version="1.0" encoding="utf-8"?>
<sst xmlns="http://schemas.openxmlformats.org/spreadsheetml/2006/main" count="407" uniqueCount="72">
  <si>
    <t>年</t>
    <rPh sb="0" eb="1">
      <t>ネン</t>
    </rPh>
    <phoneticPr fontId="3"/>
  </si>
  <si>
    <t>月</t>
    <rPh sb="0" eb="1">
      <t>ガツ</t>
    </rPh>
    <phoneticPr fontId="3"/>
  </si>
  <si>
    <t>（あて先）川　崎　市　長</t>
  </si>
  <si>
    <t>申請金額</t>
  </si>
  <si>
    <t>円</t>
    <rPh sb="0" eb="1">
      <t>エン</t>
    </rPh>
    <phoneticPr fontId="3"/>
  </si>
  <si>
    <t>　（　　</t>
  </si>
  <si>
    <t>）月分</t>
    <rPh sb="1" eb="3">
      <t>ガツブン</t>
    </rPh>
    <phoneticPr fontId="3"/>
  </si>
  <si>
    <t>No</t>
  </si>
  <si>
    <t>項　　　目</t>
  </si>
  <si>
    <t>児童数（人）</t>
    <rPh sb="0" eb="2">
      <t>ジドウ</t>
    </rPh>
    <rPh sb="2" eb="3">
      <t>スウ</t>
    </rPh>
    <rPh sb="4" eb="5">
      <t>ニン</t>
    </rPh>
    <phoneticPr fontId="3"/>
  </si>
  <si>
    <t>単価(円)</t>
  </si>
  <si>
    <t>金額(円)</t>
  </si>
  <si>
    <t>人</t>
    <rPh sb="0" eb="1">
      <t>ニン</t>
    </rPh>
    <phoneticPr fontId="3"/>
  </si>
  <si>
    <t>総　　計</t>
  </si>
  <si>
    <t>備　　考</t>
  </si>
  <si>
    <t>職員安定雇用費</t>
    <phoneticPr fontId="10"/>
  </si>
  <si>
    <t>多子減免加算費</t>
    <phoneticPr fontId="10"/>
  </si>
  <si>
    <t>障害児加算費</t>
    <phoneticPr fontId="10"/>
  </si>
  <si>
    <t>施設</t>
    <phoneticPr fontId="10"/>
  </si>
  <si>
    <t>施設賠償責任保険費</t>
    <phoneticPr fontId="10"/>
  </si>
  <si>
    <t>職員健康診断費</t>
    <phoneticPr fontId="10"/>
  </si>
  <si>
    <t>児童健康診断費</t>
    <phoneticPr fontId="10"/>
  </si>
  <si>
    <t>職員検便費</t>
    <phoneticPr fontId="10"/>
  </si>
  <si>
    <t>（上限）</t>
    <rPh sb="1" eb="3">
      <t>ジョウゲン</t>
    </rPh>
    <phoneticPr fontId="3"/>
  </si>
  <si>
    <t>株式会社　川咲</t>
    <phoneticPr fontId="10"/>
  </si>
  <si>
    <t>代表者名</t>
    <rPh sb="0" eb="3">
      <t>ダイヒョウシャ</t>
    </rPh>
    <phoneticPr fontId="3"/>
  </si>
  <si>
    <t>　川崎認定保育園事業実施要綱に基づき、下記の助成金を支給されたく次のとおり実績により申請いたします。</t>
    <rPh sb="22" eb="25">
      <t>ジョセイキン</t>
    </rPh>
    <phoneticPr fontId="10"/>
  </si>
  <si>
    <t>（内訳） （</t>
    <rPh sb="1" eb="3">
      <t>ウチワケ</t>
    </rPh>
    <phoneticPr fontId="3"/>
  </si>
  <si>
    <t>日</t>
    <rPh sb="0" eb="1">
      <t>ニチ</t>
    </rPh>
    <phoneticPr fontId="10"/>
  </si>
  <si>
    <t>代表取締役　川咲　咲太郎</t>
    <phoneticPr fontId="10"/>
  </si>
  <si>
    <t>円</t>
    <rPh sb="0" eb="1">
      <t>エン</t>
    </rPh>
    <phoneticPr fontId="10"/>
  </si>
  <si>
    <t>川崎認定保育園Ｂ型　助成金交付申請書</t>
    <phoneticPr fontId="10"/>
  </si>
  <si>
    <t>保育料軽減助成費</t>
    <rPh sb="0" eb="3">
      <t>ホイクリョウ</t>
    </rPh>
    <rPh sb="3" eb="5">
      <t>ケイゲン</t>
    </rPh>
    <rPh sb="5" eb="8">
      <t>ジョセイヒ</t>
    </rPh>
    <phoneticPr fontId="10"/>
  </si>
  <si>
    <t>人</t>
    <rPh sb="0" eb="1">
      <t>ニン</t>
    </rPh>
    <phoneticPr fontId="10"/>
  </si>
  <si>
    <t>円</t>
    <rPh sb="0" eb="1">
      <t>エン</t>
    </rPh>
    <phoneticPr fontId="10"/>
  </si>
  <si>
    <t>法人所在地</t>
    <rPh sb="0" eb="2">
      <t>ホウジン</t>
    </rPh>
    <phoneticPr fontId="10"/>
  </si>
  <si>
    <t>法人名</t>
    <rPh sb="0" eb="2">
      <t>ホウジン</t>
    </rPh>
    <rPh sb="2" eb="3">
      <t>メイ</t>
    </rPh>
    <phoneticPr fontId="3"/>
  </si>
  <si>
    <t>施設名</t>
    <rPh sb="0" eb="2">
      <t>シセツ</t>
    </rPh>
    <rPh sb="2" eb="3">
      <t>メイ</t>
    </rPh>
    <phoneticPr fontId="3"/>
  </si>
  <si>
    <t>人</t>
    <rPh sb="0" eb="1">
      <t>ニン</t>
    </rPh>
    <phoneticPr fontId="10"/>
  </si>
  <si>
    <t>円</t>
    <rPh sb="0" eb="1">
      <t>エン</t>
    </rPh>
    <phoneticPr fontId="10"/>
  </si>
  <si>
    <t>時間</t>
    <rPh sb="0" eb="2">
      <t>ジカン</t>
    </rPh>
    <phoneticPr fontId="10"/>
  </si>
  <si>
    <t>研修費</t>
    <rPh sb="0" eb="2">
      <t>ケンシュウ</t>
    </rPh>
    <rPh sb="2" eb="3">
      <t>ヒ</t>
    </rPh>
    <phoneticPr fontId="10"/>
  </si>
  <si>
    <t>基本助成費 ０歳児</t>
    <rPh sb="7" eb="8">
      <t>サイ</t>
    </rPh>
    <phoneticPr fontId="10"/>
  </si>
  <si>
    <t>基本助成費 １，２歳児</t>
    <phoneticPr fontId="10"/>
  </si>
  <si>
    <t>基本助成費 ３歳以上児</t>
    <phoneticPr fontId="10"/>
  </si>
  <si>
    <t>川崎市川崎区○○町１－１－１</t>
    <phoneticPr fontId="10"/>
  </si>
  <si>
    <t>川咲保育園</t>
    <phoneticPr fontId="10"/>
  </si>
  <si>
    <t>人</t>
    <rPh sb="0" eb="1">
      <t>ニン</t>
    </rPh>
    <phoneticPr fontId="10"/>
  </si>
  <si>
    <t>No８麻生六郎さん（2歳児）の６月分基本助成費48,110円を遡り請求します。</t>
    <phoneticPr fontId="10"/>
  </si>
  <si>
    <t>）年</t>
    <rPh sb="1" eb="2">
      <t>トシ</t>
    </rPh>
    <phoneticPr fontId="3"/>
  </si>
  <si>
    <t>(第７号様式の１)</t>
    <phoneticPr fontId="10"/>
  </si>
  <si>
    <t>（宛先）川　崎　市　長</t>
    <phoneticPr fontId="10"/>
  </si>
  <si>
    <t>施設等利用費(０～２歳児）</t>
    <rPh sb="0" eb="2">
      <t>シセツ</t>
    </rPh>
    <rPh sb="2" eb="3">
      <t>トウ</t>
    </rPh>
    <rPh sb="3" eb="5">
      <t>リヨウ</t>
    </rPh>
    <rPh sb="5" eb="6">
      <t>ヒ</t>
    </rPh>
    <rPh sb="10" eb="12">
      <t>サイジ</t>
    </rPh>
    <phoneticPr fontId="10"/>
  </si>
  <si>
    <t>施設等利用費(３歳児以上）</t>
    <rPh sb="0" eb="2">
      <t>シセツ</t>
    </rPh>
    <rPh sb="2" eb="3">
      <t>トウ</t>
    </rPh>
    <rPh sb="3" eb="5">
      <t>リヨウ</t>
    </rPh>
    <rPh sb="5" eb="6">
      <t>ヒ</t>
    </rPh>
    <rPh sb="8" eb="10">
      <t>サイジ</t>
    </rPh>
    <rPh sb="10" eb="12">
      <t>イジョウ</t>
    </rPh>
    <phoneticPr fontId="10"/>
  </si>
  <si>
    <t>処遇改善加算費Ⅱ（常勤）</t>
    <rPh sb="0" eb="2">
      <t>ショグウ</t>
    </rPh>
    <rPh sb="2" eb="4">
      <t>カイゼン</t>
    </rPh>
    <rPh sb="4" eb="6">
      <t>カサン</t>
    </rPh>
    <rPh sb="6" eb="7">
      <t>ヒ</t>
    </rPh>
    <rPh sb="9" eb="11">
      <t>ジョウキン</t>
    </rPh>
    <phoneticPr fontId="10"/>
  </si>
  <si>
    <r>
      <t xml:space="preserve">処遇改善加算費Ⅰ(常勤)
</t>
    </r>
    <r>
      <rPr>
        <sz val="9"/>
        <rFont val="ＭＳ 明朝"/>
        <family val="1"/>
        <charset val="128"/>
      </rPr>
      <t>※下段は賞与の人数を記入</t>
    </r>
    <rPh sb="0" eb="2">
      <t>ショグウ</t>
    </rPh>
    <rPh sb="2" eb="4">
      <t>カイゼン</t>
    </rPh>
    <rPh sb="4" eb="6">
      <t>カサン</t>
    </rPh>
    <rPh sb="6" eb="7">
      <t>ヒ</t>
    </rPh>
    <rPh sb="9" eb="11">
      <t>ジョウキン</t>
    </rPh>
    <rPh sb="14" eb="16">
      <t>ゲダン</t>
    </rPh>
    <rPh sb="17" eb="19">
      <t>ショウヨ</t>
    </rPh>
    <rPh sb="20" eb="22">
      <t>ニンズウ</t>
    </rPh>
    <rPh sb="23" eb="25">
      <t>キニュウ</t>
    </rPh>
    <phoneticPr fontId="10"/>
  </si>
  <si>
    <r>
      <rPr>
        <sz val="9"/>
        <rFont val="ＭＳ 明朝"/>
        <family val="1"/>
        <charset val="128"/>
      </rPr>
      <t>処遇改善加算費Ⅰ(非常勤)</t>
    </r>
    <r>
      <rPr>
        <sz val="10"/>
        <rFont val="ＭＳ 明朝"/>
        <family val="1"/>
        <charset val="128"/>
      </rPr>
      <t xml:space="preserve">
</t>
    </r>
    <r>
      <rPr>
        <sz val="9"/>
        <rFont val="ＭＳ 明朝"/>
        <family val="1"/>
        <charset val="128"/>
      </rPr>
      <t>※下段は総労働時間を記入</t>
    </r>
    <rPh sb="0" eb="2">
      <t>ショグウ</t>
    </rPh>
    <rPh sb="2" eb="4">
      <t>カイゼン</t>
    </rPh>
    <rPh sb="4" eb="6">
      <t>カサン</t>
    </rPh>
    <rPh sb="6" eb="7">
      <t>ヒ</t>
    </rPh>
    <rPh sb="9" eb="10">
      <t>ヒ</t>
    </rPh>
    <rPh sb="10" eb="12">
      <t>ジョウキン</t>
    </rPh>
    <rPh sb="15" eb="17">
      <t>ゲダン</t>
    </rPh>
    <rPh sb="18" eb="23">
      <t>ソウロウドウジカン</t>
    </rPh>
    <rPh sb="24" eb="26">
      <t>キニュウ</t>
    </rPh>
    <phoneticPr fontId="10"/>
  </si>
  <si>
    <r>
      <rPr>
        <sz val="9"/>
        <rFont val="ＭＳ 明朝"/>
        <family val="1"/>
        <charset val="128"/>
      </rPr>
      <t>処遇改善加算費Ⅰ(常勤)</t>
    </r>
    <r>
      <rPr>
        <sz val="10"/>
        <rFont val="ＭＳ 明朝"/>
        <family val="1"/>
        <charset val="128"/>
      </rPr>
      <t xml:space="preserve">
</t>
    </r>
    <r>
      <rPr>
        <sz val="9"/>
        <rFont val="ＭＳ 明朝"/>
        <family val="1"/>
        <charset val="128"/>
      </rPr>
      <t>※下段は賞与の人数を記入</t>
    </r>
    <rPh sb="0" eb="2">
      <t>ショグウ</t>
    </rPh>
    <rPh sb="2" eb="4">
      <t>カイゼン</t>
    </rPh>
    <rPh sb="4" eb="6">
      <t>カサン</t>
    </rPh>
    <rPh sb="6" eb="7">
      <t>ヒ</t>
    </rPh>
    <rPh sb="9" eb="11">
      <t>ジョウキン</t>
    </rPh>
    <rPh sb="14" eb="16">
      <t>ゲダン</t>
    </rPh>
    <rPh sb="17" eb="19">
      <t>ショウヨ</t>
    </rPh>
    <rPh sb="20" eb="22">
      <t>ニンズウ</t>
    </rPh>
    <rPh sb="23" eb="25">
      <t>キニュウ</t>
    </rPh>
    <phoneticPr fontId="10"/>
  </si>
  <si>
    <t>防災費</t>
    <rPh sb="0" eb="2">
      <t>ボウサイ</t>
    </rPh>
    <rPh sb="2" eb="3">
      <t>ヒ</t>
    </rPh>
    <phoneticPr fontId="10"/>
  </si>
  <si>
    <t>施設</t>
    <rPh sb="0" eb="2">
      <t>シセツ</t>
    </rPh>
    <phoneticPr fontId="10"/>
  </si>
  <si>
    <t>家賃補助費</t>
    <rPh sb="0" eb="2">
      <t>ヤチン</t>
    </rPh>
    <rPh sb="2" eb="4">
      <t>ホジョ</t>
    </rPh>
    <rPh sb="4" eb="5">
      <t>ヒ</t>
    </rPh>
    <phoneticPr fontId="10"/>
  </si>
  <si>
    <t>賃借料の１/2　小数点以下
切捨て（補助上限15万）</t>
    <rPh sb="0" eb="3">
      <t>チンシャクリョウ</t>
    </rPh>
    <rPh sb="8" eb="10">
      <t>ショウスウ</t>
    </rPh>
    <rPh sb="10" eb="11">
      <t>テン</t>
    </rPh>
    <rPh sb="11" eb="13">
      <t>イカ</t>
    </rPh>
    <rPh sb="14" eb="16">
      <t>キリス</t>
    </rPh>
    <rPh sb="18" eb="20">
      <t>ホジョ</t>
    </rPh>
    <rPh sb="20" eb="22">
      <t>ジョウゲン</t>
    </rPh>
    <rPh sb="24" eb="25">
      <t>マン</t>
    </rPh>
    <phoneticPr fontId="10"/>
  </si>
  <si>
    <t>衛生管理加算費</t>
    <rPh sb="0" eb="2">
      <t>エイセイ</t>
    </rPh>
    <rPh sb="2" eb="4">
      <t>カンリ</t>
    </rPh>
    <rPh sb="4" eb="6">
      <t>カサン</t>
    </rPh>
    <rPh sb="6" eb="7">
      <t>ヒ</t>
    </rPh>
    <phoneticPr fontId="10"/>
  </si>
  <si>
    <t>衛生管理加算費</t>
    <phoneticPr fontId="10"/>
  </si>
  <si>
    <t>※1日現在の児童を記入し保育第２課へ必着・データの場合はクリーム色の部分を記入のこと</t>
    <phoneticPr fontId="3"/>
  </si>
  <si>
    <t>令和</t>
    <rPh sb="0" eb="2">
      <t>レイワ</t>
    </rPh>
    <phoneticPr fontId="10"/>
  </si>
  <si>
    <t>令和</t>
    <rPh sb="0" eb="2">
      <t>レイワ</t>
    </rPh>
    <phoneticPr fontId="10"/>
  </si>
  <si>
    <r>
      <t>※1日現在の児童を記入し保育第２課へ必着・</t>
    </r>
    <r>
      <rPr>
        <b/>
        <sz val="11"/>
        <rFont val="ＭＳ 明朝"/>
        <family val="1"/>
        <charset val="128"/>
      </rPr>
      <t>データの場合はクリーム色の部分を記入のこと</t>
    </r>
    <rPh sb="12" eb="14">
      <t>ホイク</t>
    </rPh>
    <rPh sb="14" eb="15">
      <t>ダイ</t>
    </rPh>
    <rPh sb="16" eb="17">
      <t>カ</t>
    </rPh>
    <rPh sb="18" eb="20">
      <t>ヒッチャク</t>
    </rPh>
    <rPh sb="25" eb="27">
      <t>バアイ</t>
    </rPh>
    <rPh sb="32" eb="33">
      <t>イロ</t>
    </rPh>
    <rPh sb="34" eb="36">
      <t>ブブン</t>
    </rPh>
    <rPh sb="37" eb="39">
      <t>キニュウ</t>
    </rPh>
    <phoneticPr fontId="3"/>
  </si>
  <si>
    <t>人</t>
    <rPh sb="0" eb="1">
      <t>ヒト</t>
    </rPh>
    <phoneticPr fontId="10"/>
  </si>
  <si>
    <t>物価高騰対応加算費
（光熱費）</t>
    <rPh sb="11" eb="14">
      <t>コウネツヒ</t>
    </rPh>
    <phoneticPr fontId="10"/>
  </si>
  <si>
    <r>
      <t xml:space="preserve">物価高騰対応加算費
（給食費）
</t>
    </r>
    <r>
      <rPr>
        <sz val="9"/>
        <color theme="1"/>
        <rFont val="ＭＳ 明朝"/>
        <family val="1"/>
        <charset val="128"/>
      </rPr>
      <t>※下段は給食実施日数を入力</t>
    </r>
    <rPh sb="11" eb="13">
      <t>キュウショク</t>
    </rPh>
    <rPh sb="13" eb="14">
      <t>ヒ</t>
    </rPh>
    <rPh sb="17" eb="19">
      <t>ゲダン</t>
    </rPh>
    <rPh sb="20" eb="22">
      <t>キュウショク</t>
    </rPh>
    <rPh sb="22" eb="24">
      <t>ジッシ</t>
    </rPh>
    <rPh sb="24" eb="26">
      <t>ニッスウ</t>
    </rPh>
    <rPh sb="27" eb="29">
      <t>ニュウリョク</t>
    </rPh>
    <phoneticPr fontId="10"/>
  </si>
  <si>
    <r>
      <rPr>
        <sz val="10"/>
        <color theme="1"/>
        <rFont val="ＭＳ 明朝"/>
        <family val="1"/>
        <charset val="128"/>
      </rPr>
      <t>過払い・未払い等調整</t>
    </r>
    <r>
      <rPr>
        <sz val="9"/>
        <color theme="1"/>
        <rFont val="ＭＳ 明朝"/>
        <family val="1"/>
        <charset val="128"/>
      </rPr>
      <t xml:space="preserve">
※理由備考欄に記載</t>
    </r>
    <rPh sb="0" eb="2">
      <t>カバラ</t>
    </rPh>
    <rPh sb="4" eb="6">
      <t>ミバラ</t>
    </rPh>
    <rPh sb="7" eb="8">
      <t>トウ</t>
    </rPh>
    <rPh sb="8" eb="10">
      <t>チョウセイ</t>
    </rPh>
    <rPh sb="12" eb="14">
      <t>リユウ</t>
    </rPh>
    <rPh sb="14" eb="16">
      <t>ビコウ</t>
    </rPh>
    <rPh sb="16" eb="17">
      <t>ラン</t>
    </rPh>
    <rPh sb="18" eb="20">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</si>
</sst>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000"/>
    <numFmt numFmtId="178" formatCode="#,##0.0"/>
  </numFmts>
  <fonts count="23">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6"/>
      <name val="ＭＳ 明朝"/>
      <family val="1"/>
      <charset val="128"/>
    </font>
    <font>
      <sz val="12"/>
      <name val="ＭＳ 明朝"/>
      <family val="1"/>
      <charset val="128"/>
    </font>
    <font>
      <sz val="11"/>
      <name val="Century"/>
      <family val="1"/>
    </font>
    <font>
      <sz val="9"/>
      <name val="ＭＳ 明朝"/>
      <family val="1"/>
      <charset val="128"/>
    </font>
    <font>
      <b/>
      <sz val="11"/>
      <name val="ＭＳ 明朝"/>
      <family val="1"/>
      <charset val="128"/>
    </font>
    <font>
      <sz val="14"/>
      <name val="Century"/>
      <family val="1"/>
    </font>
    <font>
      <sz val="6"/>
      <name val="ＭＳ Ｐゴシック"/>
      <family val="2"/>
      <charset val="128"/>
      <scheme val="minor"/>
    </font>
    <font>
      <sz val="10"/>
      <name val="ＭＳ 明朝"/>
      <family val="1"/>
      <charset val="128"/>
    </font>
    <font>
      <sz val="9"/>
      <name val="ＭＳ Ｐ明朝"/>
      <family val="1"/>
      <charset val="128"/>
    </font>
    <font>
      <sz val="11"/>
      <name val="ＭＳ Ｐ明朝"/>
      <family val="1"/>
      <charset val="128"/>
    </font>
    <font>
      <sz val="11"/>
      <color theme="1"/>
      <name val="ＭＳ Ｐゴシック"/>
      <family val="2"/>
      <charset val="128"/>
      <scheme val="minor"/>
    </font>
    <font>
      <sz val="11"/>
      <color rgb="FFFF0000"/>
      <name val="ＭＳ Ｐゴシック"/>
      <family val="2"/>
      <charset val="128"/>
      <scheme val="minor"/>
    </font>
    <font>
      <b/>
      <sz val="9"/>
      <color indexed="81"/>
      <name val="MS P ゴシック"/>
      <family val="3"/>
      <charset val="128"/>
    </font>
    <font>
      <sz val="11"/>
      <name val="ＭＳ Ｐゴシック"/>
      <family val="2"/>
      <charset val="128"/>
      <scheme val="minor"/>
    </font>
    <font>
      <sz val="11"/>
      <color theme="1"/>
      <name val="ＭＳ 明朝"/>
      <family val="1"/>
      <charset val="128"/>
    </font>
    <font>
      <sz val="9"/>
      <color theme="1"/>
      <name val="ＭＳ 明朝"/>
      <family val="1"/>
      <charset val="128"/>
    </font>
    <font>
      <sz val="11"/>
      <color theme="1"/>
      <name val="Century"/>
      <family val="1"/>
    </font>
    <font>
      <sz val="9"/>
      <color theme="1"/>
      <name val="ＭＳ Ｐ明朝"/>
      <family val="1"/>
      <charset val="128"/>
    </font>
    <font>
      <sz val="10"/>
      <color theme="1"/>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bottom/>
      <diagonal/>
    </border>
    <border>
      <left/>
      <right style="thin">
        <color indexed="64"/>
      </right>
      <top style="dotted">
        <color indexed="64"/>
      </top>
      <bottom style="thin">
        <color indexed="64"/>
      </bottom>
      <diagonal/>
    </border>
    <border>
      <left/>
      <right style="thin">
        <color indexed="64"/>
      </right>
      <top/>
      <bottom/>
      <diagonal/>
    </border>
  </borders>
  <cellStyleXfs count="3">
    <xf numFmtId="0" fontId="0" fillId="0" borderId="0">
      <alignment vertical="center"/>
    </xf>
    <xf numFmtId="0" fontId="1" fillId="0" borderId="0"/>
    <xf numFmtId="38" fontId="14" fillId="0" borderId="0" applyFont="0" applyFill="0" applyBorder="0" applyAlignment="0" applyProtection="0">
      <alignment vertical="center"/>
    </xf>
  </cellStyleXfs>
  <cellXfs count="220">
    <xf numFmtId="0" fontId="0" fillId="0" borderId="0" xfId="0">
      <alignment vertical="center"/>
    </xf>
    <xf numFmtId="0" fontId="1" fillId="0" borderId="0" xfId="1"/>
    <xf numFmtId="0" fontId="2" fillId="0" borderId="0" xfId="1" applyFont="1" applyAlignment="1">
      <alignment horizontal="left"/>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0" xfId="1" applyFont="1" applyAlignment="1">
      <alignment horizontal="right"/>
    </xf>
    <xf numFmtId="0" fontId="2" fillId="0" borderId="0" xfId="1" applyFont="1"/>
    <xf numFmtId="0" fontId="5" fillId="0" borderId="5" xfId="1" applyFont="1" applyBorder="1" applyAlignment="1">
      <alignment horizontal="center"/>
    </xf>
    <xf numFmtId="0" fontId="2" fillId="0" borderId="6" xfId="1" applyFont="1" applyBorder="1" applyAlignment="1">
      <alignment horizontal="center" vertical="center"/>
    </xf>
    <xf numFmtId="0" fontId="1" fillId="0" borderId="0" xfId="1" applyFont="1" applyAlignment="1">
      <alignment horizontal="left" vertical="center"/>
    </xf>
    <xf numFmtId="0" fontId="1" fillId="0" borderId="0" xfId="1" applyFont="1" applyAlignment="1">
      <alignment horizontal="left"/>
    </xf>
    <xf numFmtId="0" fontId="2" fillId="2" borderId="0" xfId="1" applyFont="1" applyFill="1" applyAlignment="1">
      <alignment vertical="center"/>
    </xf>
    <xf numFmtId="0" fontId="6" fillId="0" borderId="0" xfId="1" applyFont="1" applyFill="1" applyAlignment="1">
      <alignment horizontal="center" vertical="center"/>
    </xf>
    <xf numFmtId="0" fontId="2" fillId="0" borderId="2" xfId="1" applyFont="1" applyFill="1" applyBorder="1" applyAlignment="1">
      <alignment horizontal="center" vertical="center"/>
    </xf>
    <xf numFmtId="3" fontId="12" fillId="0" borderId="1" xfId="1" applyNumberFormat="1" applyFont="1" applyBorder="1" applyAlignment="1">
      <alignment vertical="center"/>
    </xf>
    <xf numFmtId="0" fontId="2" fillId="0" borderId="4" xfId="1" applyFont="1" applyBorder="1" applyAlignment="1">
      <alignment horizontal="center" vertical="center"/>
    </xf>
    <xf numFmtId="0" fontId="2" fillId="0" borderId="2" xfId="1" applyFont="1" applyBorder="1" applyAlignment="1">
      <alignment horizontal="center" vertical="center"/>
    </xf>
    <xf numFmtId="0" fontId="2" fillId="0" borderId="0" xfId="1" applyFont="1" applyFill="1" applyAlignment="1">
      <alignment horizontal="left" vertical="center"/>
    </xf>
    <xf numFmtId="0" fontId="2" fillId="0" borderId="0" xfId="1" applyFont="1" applyAlignment="1">
      <alignment horizontal="left" vertical="center"/>
    </xf>
    <xf numFmtId="0" fontId="2" fillId="0" borderId="5" xfId="1" applyFont="1" applyBorder="1" applyAlignment="1">
      <alignment horizontal="center"/>
    </xf>
    <xf numFmtId="0" fontId="2" fillId="0" borderId="0" xfId="1" applyFont="1" applyFill="1" applyAlignment="1">
      <alignment horizontal="left" vertical="center"/>
    </xf>
    <xf numFmtId="0" fontId="2" fillId="0" borderId="0" xfId="1" applyFont="1" applyAlignment="1">
      <alignment horizontal="left" vertical="center"/>
    </xf>
    <xf numFmtId="0" fontId="2" fillId="0" borderId="2" xfId="1" applyFont="1" applyBorder="1" applyAlignment="1">
      <alignment horizontal="center" vertical="center"/>
    </xf>
    <xf numFmtId="176" fontId="6" fillId="2" borderId="1" xfId="1" applyNumberFormat="1" applyFont="1" applyFill="1" applyBorder="1" applyAlignment="1" applyProtection="1">
      <alignment horizontal="right" vertical="center"/>
      <protection locked="0"/>
    </xf>
    <xf numFmtId="176" fontId="6" fillId="2" borderId="2" xfId="1" applyNumberFormat="1" applyFont="1" applyFill="1" applyBorder="1" applyAlignment="1" applyProtection="1">
      <alignment horizontal="right" vertical="center"/>
      <protection locked="0"/>
    </xf>
    <xf numFmtId="0" fontId="2" fillId="0" borderId="4" xfId="1" applyFont="1" applyBorder="1" applyAlignment="1">
      <alignment horizontal="center" vertical="center"/>
    </xf>
    <xf numFmtId="0" fontId="2" fillId="0" borderId="18" xfId="1" applyFont="1" applyBorder="1" applyAlignment="1">
      <alignment horizontal="center" vertical="center"/>
    </xf>
    <xf numFmtId="0" fontId="2" fillId="0" borderId="17" xfId="1" applyFont="1" applyBorder="1" applyAlignment="1">
      <alignment horizontal="left" vertical="center"/>
    </xf>
    <xf numFmtId="0" fontId="2" fillId="0" borderId="19" xfId="1" applyFont="1" applyBorder="1" applyAlignment="1">
      <alignment horizontal="left" vertical="center"/>
    </xf>
    <xf numFmtId="0" fontId="2" fillId="0" borderId="15" xfId="1" applyFont="1" applyBorder="1" applyAlignment="1">
      <alignment horizontal="left" vertical="center"/>
    </xf>
    <xf numFmtId="0" fontId="2" fillId="0" borderId="0" xfId="1" applyFont="1" applyBorder="1" applyAlignment="1">
      <alignment horizontal="center" vertical="center"/>
    </xf>
    <xf numFmtId="0" fontId="2" fillId="0" borderId="22" xfId="1" applyFont="1" applyBorder="1" applyAlignment="1">
      <alignment horizontal="left" vertical="center"/>
    </xf>
    <xf numFmtId="0" fontId="2" fillId="0" borderId="12" xfId="1" applyFont="1" applyBorder="1" applyAlignment="1">
      <alignment horizontal="left" vertical="center"/>
    </xf>
    <xf numFmtId="0" fontId="2" fillId="0" borderId="23" xfId="1" applyFont="1" applyBorder="1" applyAlignment="1">
      <alignment horizontal="left" vertical="center"/>
    </xf>
    <xf numFmtId="0" fontId="13" fillId="0" borderId="19" xfId="1" applyFont="1" applyFill="1" applyBorder="1" applyAlignment="1" applyProtection="1">
      <alignment horizontal="center" vertical="center"/>
      <protection locked="0"/>
    </xf>
    <xf numFmtId="0" fontId="2" fillId="0" borderId="14" xfId="1" applyFont="1" applyBorder="1" applyAlignment="1">
      <alignment horizontal="left" vertical="center"/>
    </xf>
    <xf numFmtId="0" fontId="0" fillId="0" borderId="0" xfId="0" applyBorder="1">
      <alignment vertical="center"/>
    </xf>
    <xf numFmtId="0" fontId="13" fillId="0" borderId="7" xfId="1" applyFont="1" applyFill="1" applyBorder="1" applyAlignment="1" applyProtection="1">
      <alignment horizontal="center" vertical="center"/>
      <protection locked="0"/>
    </xf>
    <xf numFmtId="0" fontId="2" fillId="0" borderId="11" xfId="1" applyFont="1" applyBorder="1" applyAlignment="1">
      <alignment horizontal="left" vertical="center"/>
    </xf>
    <xf numFmtId="0" fontId="6" fillId="0" borderId="0" xfId="1" applyFont="1" applyFill="1" applyAlignment="1">
      <alignment horizontal="right" vertical="center"/>
    </xf>
    <xf numFmtId="0" fontId="2" fillId="0" borderId="3" xfId="1" applyFont="1" applyBorder="1" applyAlignment="1">
      <alignment horizontal="left" vertical="center"/>
    </xf>
    <xf numFmtId="0" fontId="13" fillId="0" borderId="0" xfId="1" applyFont="1" applyFill="1" applyBorder="1" applyAlignment="1" applyProtection="1">
      <alignment horizontal="center" vertical="center"/>
      <protection locked="0"/>
    </xf>
    <xf numFmtId="0" fontId="2" fillId="0" borderId="15" xfId="1" applyFont="1" applyBorder="1" applyAlignment="1">
      <alignment vertical="center"/>
    </xf>
    <xf numFmtId="0" fontId="2" fillId="0" borderId="24" xfId="1" applyFont="1" applyBorder="1" applyAlignment="1">
      <alignment horizontal="left" vertical="center"/>
    </xf>
    <xf numFmtId="0" fontId="13" fillId="0" borderId="21" xfId="1" applyFont="1" applyFill="1" applyBorder="1" applyAlignment="1" applyProtection="1">
      <alignment horizontal="center" vertical="center"/>
      <protection locked="0"/>
    </xf>
    <xf numFmtId="0" fontId="2" fillId="0" borderId="20" xfId="1" applyFont="1" applyBorder="1" applyAlignment="1">
      <alignment horizontal="left" vertical="center"/>
    </xf>
    <xf numFmtId="0" fontId="2" fillId="0" borderId="23" xfId="1" applyFont="1" applyBorder="1" applyAlignment="1">
      <alignment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6" xfId="1" applyFont="1" applyBorder="1" applyAlignment="1">
      <alignment horizontal="center" vertical="center"/>
    </xf>
    <xf numFmtId="0" fontId="15" fillId="0" borderId="0" xfId="0" applyFont="1">
      <alignment vertical="center"/>
    </xf>
    <xf numFmtId="0" fontId="17" fillId="0" borderId="0" xfId="0" applyFont="1">
      <alignment vertical="center"/>
    </xf>
    <xf numFmtId="0" fontId="2" fillId="5" borderId="0" xfId="1" applyFont="1" applyFill="1" applyAlignment="1">
      <alignment horizontal="left" vertical="center"/>
    </xf>
    <xf numFmtId="0" fontId="6" fillId="5" borderId="0" xfId="1" applyFont="1" applyFill="1" applyAlignment="1" applyProtection="1">
      <alignment horizontal="center" vertical="center"/>
      <protection locked="0"/>
    </xf>
    <xf numFmtId="0" fontId="2" fillId="5" borderId="0" xfId="1" applyFont="1" applyFill="1" applyAlignment="1">
      <alignment horizontal="center" vertical="center"/>
    </xf>
    <xf numFmtId="0" fontId="6" fillId="5" borderId="0" xfId="1" applyFont="1" applyFill="1" applyAlignment="1">
      <alignment horizontal="center" vertical="center"/>
    </xf>
    <xf numFmtId="0" fontId="2" fillId="5" borderId="0" xfId="1" applyFont="1" applyFill="1" applyAlignment="1">
      <alignment vertical="center"/>
    </xf>
    <xf numFmtId="0" fontId="13" fillId="5" borderId="0" xfId="1" applyFont="1" applyFill="1" applyAlignment="1" applyProtection="1">
      <alignment horizontal="center" vertical="center"/>
      <protection locked="0"/>
    </xf>
    <xf numFmtId="0" fontId="6" fillId="5" borderId="0" xfId="1" applyFont="1" applyFill="1" applyAlignment="1">
      <alignment vertical="center"/>
    </xf>
    <xf numFmtId="0" fontId="2" fillId="0" borderId="6" xfId="1" applyFont="1" applyBorder="1" applyAlignment="1">
      <alignment horizontal="center" vertical="center"/>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0" fontId="2" fillId="0" borderId="2" xfId="1" applyFont="1" applyBorder="1" applyAlignment="1">
      <alignment horizontal="center" vertical="center"/>
    </xf>
    <xf numFmtId="176" fontId="6" fillId="2" borderId="1" xfId="1" applyNumberFormat="1" applyFont="1" applyFill="1" applyBorder="1" applyAlignment="1" applyProtection="1">
      <alignment horizontal="right" vertical="center"/>
      <protection locked="0"/>
    </xf>
    <xf numFmtId="176" fontId="6" fillId="2" borderId="2" xfId="1" applyNumberFormat="1" applyFont="1" applyFill="1" applyBorder="1" applyAlignment="1" applyProtection="1">
      <alignment horizontal="right" vertical="center"/>
      <protection locked="0"/>
    </xf>
    <xf numFmtId="3" fontId="6" fillId="0" borderId="2" xfId="1" applyNumberFormat="1" applyFont="1" applyBorder="1" applyAlignment="1">
      <alignment horizontal="right" vertical="center"/>
    </xf>
    <xf numFmtId="3" fontId="6" fillId="0" borderId="13" xfId="1" applyNumberFormat="1" applyFont="1" applyBorder="1" applyAlignment="1">
      <alignment horizontal="right" vertical="center"/>
    </xf>
    <xf numFmtId="0" fontId="6" fillId="4" borderId="1" xfId="1" applyFont="1" applyFill="1" applyBorder="1" applyAlignment="1" applyProtection="1">
      <alignment horizontal="right" vertical="center"/>
      <protection locked="0"/>
    </xf>
    <xf numFmtId="0" fontId="6" fillId="4" borderId="2" xfId="1" applyFont="1" applyFill="1" applyBorder="1" applyAlignment="1" applyProtection="1">
      <alignment horizontal="right" vertical="center"/>
      <protection locked="0"/>
    </xf>
    <xf numFmtId="0" fontId="2" fillId="0" borderId="13" xfId="1" applyFont="1" applyBorder="1" applyAlignment="1">
      <alignment horizontal="left" vertical="center"/>
    </xf>
    <xf numFmtId="176" fontId="9" fillId="3" borderId="5" xfId="1" applyNumberFormat="1" applyFont="1" applyFill="1" applyBorder="1" applyAlignment="1">
      <alignment horizontal="center"/>
    </xf>
    <xf numFmtId="0" fontId="6" fillId="2" borderId="1" xfId="1" applyFont="1" applyFill="1" applyBorder="1" applyAlignment="1" applyProtection="1">
      <alignment horizontal="right" vertical="center"/>
      <protection locked="0"/>
    </xf>
    <xf numFmtId="0" fontId="6" fillId="2" borderId="2" xfId="1" applyFont="1" applyFill="1" applyBorder="1" applyAlignment="1" applyProtection="1">
      <alignment horizontal="right" vertical="center"/>
      <protection locked="0"/>
    </xf>
    <xf numFmtId="0" fontId="2" fillId="0" borderId="1" xfId="1" applyFont="1" applyBorder="1" applyAlignment="1">
      <alignment horizontal="center" vertical="center"/>
    </xf>
    <xf numFmtId="0" fontId="2" fillId="0" borderId="3" xfId="1" applyFont="1" applyBorder="1" applyAlignment="1">
      <alignment horizontal="center" vertical="center"/>
    </xf>
    <xf numFmtId="176" fontId="6" fillId="3" borderId="2" xfId="1" applyNumberFormat="1" applyFont="1" applyFill="1" applyBorder="1" applyAlignment="1">
      <alignment horizontal="right" vertical="center"/>
    </xf>
    <xf numFmtId="0" fontId="2" fillId="0" borderId="1" xfId="1" applyFont="1" applyBorder="1" applyAlignment="1">
      <alignment horizontal="center" vertical="center" shrinkToFit="1"/>
    </xf>
    <xf numFmtId="0" fontId="2" fillId="0" borderId="2" xfId="1" applyFont="1" applyBorder="1" applyAlignment="1">
      <alignment horizontal="center" vertical="center" shrinkToFit="1"/>
    </xf>
    <xf numFmtId="0" fontId="2" fillId="0" borderId="16" xfId="1" applyFont="1" applyBorder="1" applyAlignment="1">
      <alignment horizontal="center" vertical="center"/>
    </xf>
    <xf numFmtId="0" fontId="2" fillId="0" borderId="6" xfId="1" applyFont="1" applyBorder="1" applyAlignment="1">
      <alignment horizontal="center" vertical="center"/>
    </xf>
    <xf numFmtId="0" fontId="11" fillId="0" borderId="14" xfId="1" applyFont="1" applyBorder="1" applyAlignment="1">
      <alignment horizontal="left" vertical="center" wrapText="1"/>
    </xf>
    <xf numFmtId="0" fontId="2" fillId="0" borderId="15" xfId="1" applyFont="1" applyBorder="1" applyAlignment="1">
      <alignment horizontal="left" vertical="center"/>
    </xf>
    <xf numFmtId="0" fontId="2" fillId="0" borderId="11" xfId="1" applyFont="1" applyBorder="1" applyAlignment="1">
      <alignment horizontal="left" vertical="center"/>
    </xf>
    <xf numFmtId="0" fontId="2" fillId="0" borderId="7" xfId="1" applyFont="1" applyBorder="1" applyAlignment="1">
      <alignment horizontal="left" vertical="center"/>
    </xf>
    <xf numFmtId="0" fontId="2" fillId="0" borderId="12" xfId="1" applyFont="1" applyBorder="1" applyAlignment="1">
      <alignment horizontal="left" vertical="center"/>
    </xf>
    <xf numFmtId="0" fontId="6" fillId="2" borderId="17" xfId="1" applyFont="1" applyFill="1" applyBorder="1" applyAlignment="1" applyProtection="1">
      <alignment horizontal="right" vertical="center"/>
      <protection locked="0"/>
    </xf>
    <xf numFmtId="0" fontId="6" fillId="2" borderId="18" xfId="1" applyFont="1" applyFill="1" applyBorder="1" applyAlignment="1" applyProtection="1">
      <alignment horizontal="right" vertical="center"/>
      <protection locked="0"/>
    </xf>
    <xf numFmtId="3" fontId="6" fillId="0" borderId="18" xfId="1" applyNumberFormat="1" applyFont="1" applyBorder="1" applyAlignment="1">
      <alignment horizontal="right" vertical="center"/>
    </xf>
    <xf numFmtId="176" fontId="6" fillId="5" borderId="17" xfId="1" applyNumberFormat="1" applyFont="1" applyFill="1" applyBorder="1" applyAlignment="1">
      <alignment horizontal="right" vertical="center"/>
    </xf>
    <xf numFmtId="176" fontId="6" fillId="5" borderId="18" xfId="1" applyNumberFormat="1" applyFont="1" applyFill="1" applyBorder="1" applyAlignment="1">
      <alignment horizontal="right" vertical="center"/>
    </xf>
    <xf numFmtId="0" fontId="6" fillId="2" borderId="20" xfId="1" applyFont="1" applyFill="1" applyBorder="1" applyAlignment="1" applyProtection="1">
      <alignment horizontal="right" vertical="center"/>
      <protection locked="0"/>
    </xf>
    <xf numFmtId="0" fontId="6" fillId="2" borderId="21" xfId="1" applyFont="1" applyFill="1" applyBorder="1" applyAlignment="1" applyProtection="1">
      <alignment horizontal="right" vertical="center"/>
      <protection locked="0"/>
    </xf>
    <xf numFmtId="3" fontId="6" fillId="0" borderId="7" xfId="1" applyNumberFormat="1" applyFont="1" applyBorder="1" applyAlignment="1">
      <alignment horizontal="right" vertical="center"/>
    </xf>
    <xf numFmtId="176" fontId="6" fillId="5" borderId="11" xfId="1" applyNumberFormat="1" applyFont="1" applyFill="1" applyBorder="1" applyAlignment="1">
      <alignment horizontal="right" vertical="center"/>
    </xf>
    <xf numFmtId="176" fontId="6" fillId="5" borderId="7" xfId="1" applyNumberFormat="1" applyFont="1" applyFill="1" applyBorder="1" applyAlignment="1">
      <alignment horizontal="right" vertical="center"/>
    </xf>
    <xf numFmtId="0" fontId="2" fillId="0" borderId="11" xfId="1" applyFont="1" applyFill="1" applyBorder="1" applyAlignment="1">
      <alignment horizontal="center" vertical="center"/>
    </xf>
    <xf numFmtId="0" fontId="2" fillId="0" borderId="12" xfId="1" applyFont="1" applyFill="1" applyBorder="1" applyAlignment="1">
      <alignment horizontal="center" vertical="center"/>
    </xf>
    <xf numFmtId="0" fontId="5" fillId="4" borderId="1" xfId="1" applyFont="1" applyFill="1" applyBorder="1" applyAlignment="1">
      <alignment horizontal="left" vertical="top"/>
    </xf>
    <xf numFmtId="0" fontId="5" fillId="4" borderId="2" xfId="1" applyFont="1" applyFill="1" applyBorder="1" applyAlignment="1">
      <alignment horizontal="left" vertical="top"/>
    </xf>
    <xf numFmtId="0" fontId="5" fillId="4" borderId="3" xfId="1" applyFont="1" applyFill="1" applyBorder="1" applyAlignment="1">
      <alignment horizontal="left" vertical="top"/>
    </xf>
    <xf numFmtId="0" fontId="7" fillId="0" borderId="14" xfId="1" applyFont="1" applyBorder="1" applyAlignment="1">
      <alignment horizontal="left" vertical="center" wrapText="1"/>
    </xf>
    <xf numFmtId="0" fontId="7" fillId="0" borderId="13" xfId="1" applyFont="1" applyBorder="1" applyAlignment="1">
      <alignment horizontal="left" vertical="center" wrapText="1"/>
    </xf>
    <xf numFmtId="0" fontId="7" fillId="0" borderId="15" xfId="1" applyFont="1" applyBorder="1" applyAlignment="1">
      <alignment horizontal="left" vertical="center" wrapText="1"/>
    </xf>
    <xf numFmtId="0" fontId="7" fillId="0" borderId="11" xfId="1" applyFont="1" applyBorder="1" applyAlignment="1">
      <alignment horizontal="left" vertical="center" wrapText="1"/>
    </xf>
    <xf numFmtId="0" fontId="7" fillId="0" borderId="7" xfId="1" applyFont="1" applyBorder="1" applyAlignment="1">
      <alignment horizontal="left" vertical="center" wrapText="1"/>
    </xf>
    <xf numFmtId="0" fontId="7" fillId="0" borderId="12" xfId="1" applyFont="1" applyBorder="1" applyAlignment="1">
      <alignment horizontal="left" vertical="center" wrapText="1"/>
    </xf>
    <xf numFmtId="38" fontId="13" fillId="4" borderId="17" xfId="2" applyFont="1" applyFill="1" applyBorder="1" applyAlignment="1" applyProtection="1">
      <alignment horizontal="right" vertical="center"/>
      <protection locked="0"/>
    </xf>
    <xf numFmtId="38" fontId="13" fillId="4" borderId="18" xfId="2" applyFont="1" applyFill="1" applyBorder="1" applyAlignment="1" applyProtection="1">
      <alignment horizontal="right" vertical="center"/>
      <protection locked="0"/>
    </xf>
    <xf numFmtId="38" fontId="13" fillId="4" borderId="20" xfId="2" applyFont="1" applyFill="1" applyBorder="1" applyAlignment="1" applyProtection="1">
      <alignment horizontal="right" vertical="center"/>
      <protection locked="0"/>
    </xf>
    <xf numFmtId="38" fontId="13" fillId="4" borderId="21" xfId="2" applyFont="1" applyFill="1" applyBorder="1" applyAlignment="1" applyProtection="1">
      <alignment horizontal="right" vertical="center"/>
      <protection locked="0"/>
    </xf>
    <xf numFmtId="3" fontId="6" fillId="0" borderId="21" xfId="1" applyNumberFormat="1" applyFont="1" applyBorder="1" applyAlignment="1">
      <alignment horizontal="right" vertical="center"/>
    </xf>
    <xf numFmtId="176" fontId="6" fillId="5" borderId="20" xfId="1" applyNumberFormat="1" applyFont="1" applyFill="1" applyBorder="1" applyAlignment="1">
      <alignment horizontal="right" vertical="center"/>
    </xf>
    <xf numFmtId="176" fontId="6" fillId="5" borderId="21" xfId="1" applyNumberFormat="1" applyFont="1" applyFill="1" applyBorder="1" applyAlignment="1">
      <alignment horizontal="right" vertical="center"/>
    </xf>
    <xf numFmtId="0" fontId="6" fillId="0" borderId="2" xfId="1" applyFont="1" applyBorder="1" applyAlignment="1">
      <alignment horizontal="right" vertical="center"/>
    </xf>
    <xf numFmtId="176" fontId="6" fillId="5" borderId="14" xfId="1" applyNumberFormat="1" applyFont="1" applyFill="1" applyBorder="1" applyAlignment="1">
      <alignment horizontal="right" vertical="center"/>
    </xf>
    <xf numFmtId="176" fontId="6" fillId="5" borderId="13" xfId="1" applyNumberFormat="1" applyFont="1" applyFill="1" applyBorder="1" applyAlignment="1">
      <alignment horizontal="right" vertical="center"/>
    </xf>
    <xf numFmtId="0" fontId="6" fillId="0" borderId="8" xfId="1" applyFont="1" applyFill="1" applyBorder="1" applyAlignment="1" applyProtection="1">
      <alignment horizontal="center" vertical="center"/>
      <protection locked="0"/>
    </xf>
    <xf numFmtId="0" fontId="6" fillId="0" borderId="9" xfId="1" applyFont="1" applyFill="1" applyBorder="1" applyAlignment="1" applyProtection="1">
      <alignment horizontal="center" vertical="center"/>
      <protection locked="0"/>
    </xf>
    <xf numFmtId="0" fontId="6" fillId="0" borderId="10" xfId="1" applyFont="1" applyFill="1" applyBorder="1" applyAlignment="1" applyProtection="1">
      <alignment horizontal="center" vertical="center"/>
      <protection locked="0"/>
    </xf>
    <xf numFmtId="3" fontId="12" fillId="0" borderId="1" xfId="1" applyNumberFormat="1" applyFont="1" applyBorder="1" applyAlignment="1">
      <alignment horizontal="center" vertical="center" wrapText="1"/>
    </xf>
    <xf numFmtId="3" fontId="12" fillId="0" borderId="2" xfId="1" applyNumberFormat="1" applyFont="1" applyBorder="1" applyAlignment="1">
      <alignment horizontal="center" vertical="center" wrapText="1"/>
    </xf>
    <xf numFmtId="3" fontId="12" fillId="0" borderId="3" xfId="1" applyNumberFormat="1" applyFont="1" applyBorder="1" applyAlignment="1">
      <alignment horizontal="center" vertical="center" wrapText="1"/>
    </xf>
    <xf numFmtId="0" fontId="2" fillId="0" borderId="1" xfId="1" applyFont="1" applyBorder="1" applyAlignment="1">
      <alignment horizontal="left" vertical="center"/>
    </xf>
    <xf numFmtId="0" fontId="2" fillId="0" borderId="2" xfId="1" applyFont="1" applyBorder="1" applyAlignment="1">
      <alignment horizontal="left" vertical="center"/>
    </xf>
    <xf numFmtId="0" fontId="2" fillId="0" borderId="3" xfId="1" applyFont="1" applyBorder="1" applyAlignment="1">
      <alignment horizontal="left" vertical="center"/>
    </xf>
    <xf numFmtId="176" fontId="6" fillId="3" borderId="1" xfId="1" applyNumberFormat="1" applyFont="1" applyFill="1" applyBorder="1" applyAlignment="1">
      <alignment horizontal="right" vertical="center"/>
    </xf>
    <xf numFmtId="0" fontId="6" fillId="4" borderId="1" xfId="1" applyFont="1" applyFill="1" applyBorder="1" applyAlignment="1">
      <alignment horizontal="right" vertical="center"/>
    </xf>
    <xf numFmtId="0" fontId="6" fillId="4" borderId="2" xfId="1" applyFont="1" applyFill="1" applyBorder="1" applyAlignment="1">
      <alignment horizontal="right" vertical="center"/>
    </xf>
    <xf numFmtId="176" fontId="6" fillId="5" borderId="1" xfId="1" applyNumberFormat="1" applyFont="1" applyFill="1" applyBorder="1" applyAlignment="1">
      <alignment horizontal="right" vertical="center"/>
    </xf>
    <xf numFmtId="176" fontId="6" fillId="5" borderId="2" xfId="1" applyNumberFormat="1" applyFont="1" applyFill="1" applyBorder="1" applyAlignment="1">
      <alignment horizontal="right" vertical="center"/>
    </xf>
    <xf numFmtId="0" fontId="4" fillId="0" borderId="0" xfId="1" applyFont="1" applyAlignment="1">
      <alignment horizontal="center" vertical="center"/>
    </xf>
    <xf numFmtId="0" fontId="2" fillId="0" borderId="0" xfId="1" applyFont="1" applyFill="1" applyAlignment="1">
      <alignment horizontal="left" vertical="center"/>
    </xf>
    <xf numFmtId="0" fontId="11" fillId="0" borderId="0" xfId="1" applyFont="1" applyAlignment="1">
      <alignment horizontal="left" vertical="center" wrapText="1"/>
    </xf>
    <xf numFmtId="0" fontId="11" fillId="0" borderId="0" xfId="1" applyFont="1" applyAlignment="1">
      <alignment horizontal="left" vertical="center"/>
    </xf>
    <xf numFmtId="0" fontId="2" fillId="2" borderId="0" xfId="1" applyFont="1" applyFill="1" applyAlignment="1" applyProtection="1">
      <alignment horizontal="left" vertical="center"/>
      <protection locked="0"/>
    </xf>
    <xf numFmtId="0" fontId="2" fillId="0" borderId="0" xfId="1" applyFont="1" applyAlignment="1">
      <alignment horizontal="left" vertical="center" wrapText="1"/>
    </xf>
    <xf numFmtId="0" fontId="2" fillId="0" borderId="7" xfId="1" applyFont="1" applyFill="1" applyBorder="1" applyAlignment="1">
      <alignment horizontal="center" vertical="center"/>
    </xf>
    <xf numFmtId="0" fontId="2" fillId="0" borderId="2" xfId="1" applyFont="1" applyBorder="1" applyAlignment="1">
      <alignment horizontal="center" vertical="center"/>
    </xf>
    <xf numFmtId="38" fontId="6" fillId="4" borderId="20" xfId="2" applyFont="1" applyFill="1" applyBorder="1" applyAlignment="1" applyProtection="1">
      <alignment horizontal="right" vertical="center"/>
      <protection locked="0"/>
    </xf>
    <xf numFmtId="38" fontId="6" fillId="4" borderId="21" xfId="2" applyFont="1" applyFill="1" applyBorder="1" applyAlignment="1" applyProtection="1">
      <alignment horizontal="right" vertical="center"/>
      <protection locked="0"/>
    </xf>
    <xf numFmtId="0" fontId="2" fillId="5" borderId="0" xfId="1" applyFont="1" applyFill="1" applyAlignment="1" applyProtection="1">
      <alignment horizontal="left" vertical="center"/>
      <protection locked="0"/>
    </xf>
    <xf numFmtId="0" fontId="1" fillId="4" borderId="0" xfId="1" applyFill="1" applyAlignment="1" applyProtection="1">
      <alignment horizontal="left" vertical="center"/>
      <protection locked="0"/>
    </xf>
    <xf numFmtId="0" fontId="2" fillId="0" borderId="0" xfId="1" applyFont="1" applyAlignment="1">
      <alignment horizontal="left" vertical="top" wrapText="1"/>
    </xf>
    <xf numFmtId="176" fontId="6" fillId="4" borderId="1" xfId="1" applyNumberFormat="1" applyFont="1" applyFill="1" applyBorder="1" applyAlignment="1">
      <alignment horizontal="right" vertical="center"/>
    </xf>
    <xf numFmtId="176" fontId="6" fillId="4" borderId="2" xfId="1" applyNumberFormat="1" applyFont="1" applyFill="1" applyBorder="1" applyAlignment="1">
      <alignment horizontal="right" vertical="center"/>
    </xf>
    <xf numFmtId="0" fontId="11" fillId="0" borderId="13" xfId="1" applyFont="1" applyBorder="1" applyAlignment="1">
      <alignment horizontal="left" vertical="center"/>
    </xf>
    <xf numFmtId="0" fontId="11" fillId="0" borderId="15" xfId="1" applyFont="1" applyBorder="1" applyAlignment="1">
      <alignment horizontal="left" vertical="center"/>
    </xf>
    <xf numFmtId="0" fontId="11" fillId="0" borderId="11" xfId="1" applyFont="1" applyBorder="1" applyAlignment="1">
      <alignment horizontal="left" vertical="center"/>
    </xf>
    <xf numFmtId="0" fontId="11" fillId="0" borderId="7" xfId="1" applyFont="1" applyBorder="1" applyAlignment="1">
      <alignment horizontal="left" vertical="center"/>
    </xf>
    <xf numFmtId="0" fontId="11" fillId="0" borderId="12" xfId="1" applyFont="1" applyBorder="1" applyAlignment="1">
      <alignment horizontal="left" vertical="center"/>
    </xf>
    <xf numFmtId="0" fontId="6" fillId="4" borderId="17" xfId="1" applyFont="1" applyFill="1" applyBorder="1" applyAlignment="1" applyProtection="1">
      <alignment horizontal="right" vertical="center"/>
      <protection locked="0"/>
    </xf>
    <xf numFmtId="0" fontId="6" fillId="4" borderId="18" xfId="1" applyFont="1" applyFill="1" applyBorder="1" applyAlignment="1" applyProtection="1">
      <alignment horizontal="right" vertical="center"/>
      <protection locked="0"/>
    </xf>
    <xf numFmtId="0" fontId="18" fillId="0" borderId="1" xfId="1" applyFont="1" applyBorder="1" applyAlignment="1">
      <alignment horizontal="left" vertical="center" wrapText="1"/>
    </xf>
    <xf numFmtId="0" fontId="18" fillId="0" borderId="2" xfId="1" applyFont="1" applyBorder="1" applyAlignment="1">
      <alignment horizontal="left" vertical="center" wrapText="1"/>
    </xf>
    <xf numFmtId="0" fontId="18" fillId="0" borderId="3" xfId="1" applyFont="1" applyBorder="1" applyAlignment="1">
      <alignment horizontal="left" vertical="center" wrapText="1"/>
    </xf>
    <xf numFmtId="0" fontId="18" fillId="0" borderId="14" xfId="1" applyFont="1" applyBorder="1" applyAlignment="1">
      <alignment horizontal="left" vertical="center" wrapText="1"/>
    </xf>
    <xf numFmtId="0" fontId="18" fillId="0" borderId="13" xfId="1" applyFont="1" applyBorder="1" applyAlignment="1">
      <alignment horizontal="left" vertical="center" wrapText="1"/>
    </xf>
    <xf numFmtId="0" fontId="18" fillId="0" borderId="15" xfId="1" applyFont="1" applyBorder="1" applyAlignment="1">
      <alignment horizontal="left" vertical="center" wrapText="1"/>
    </xf>
    <xf numFmtId="0" fontId="18" fillId="0" borderId="11" xfId="1" applyFont="1" applyBorder="1" applyAlignment="1">
      <alignment horizontal="left" vertical="center" wrapText="1"/>
    </xf>
    <xf numFmtId="0" fontId="18" fillId="0" borderId="7" xfId="1" applyFont="1" applyBorder="1" applyAlignment="1">
      <alignment horizontal="left" vertical="center" wrapText="1"/>
    </xf>
    <xf numFmtId="0" fontId="18" fillId="0" borderId="12" xfId="1" applyFont="1" applyBorder="1" applyAlignment="1">
      <alignment horizontal="left" vertical="center" wrapText="1"/>
    </xf>
    <xf numFmtId="0" fontId="2" fillId="4" borderId="1" xfId="1" applyFont="1" applyFill="1" applyBorder="1" applyAlignment="1">
      <alignment horizontal="left" vertical="top"/>
    </xf>
    <xf numFmtId="0" fontId="2" fillId="4" borderId="2" xfId="1" applyFont="1" applyFill="1" applyBorder="1" applyAlignment="1">
      <alignment horizontal="left" vertical="top"/>
    </xf>
    <xf numFmtId="0" fontId="2" fillId="4" borderId="3" xfId="1" applyFont="1" applyFill="1" applyBorder="1" applyAlignment="1">
      <alignment horizontal="left" vertical="top"/>
    </xf>
    <xf numFmtId="0" fontId="18" fillId="0" borderId="16" xfId="1" applyFont="1" applyBorder="1" applyAlignment="1" applyProtection="1">
      <alignment horizontal="center" vertical="center"/>
    </xf>
    <xf numFmtId="0" fontId="20" fillId="2" borderId="1" xfId="1" applyFont="1" applyFill="1" applyBorder="1" applyAlignment="1" applyProtection="1">
      <alignment horizontal="right" vertical="center"/>
      <protection locked="0"/>
    </xf>
    <xf numFmtId="0" fontId="20" fillId="2" borderId="2" xfId="1" applyFont="1" applyFill="1" applyBorder="1" applyAlignment="1" applyProtection="1">
      <alignment horizontal="right" vertical="center"/>
      <protection locked="0"/>
    </xf>
    <xf numFmtId="0" fontId="18" fillId="0" borderId="2" xfId="1" applyFont="1" applyBorder="1" applyAlignment="1" applyProtection="1">
      <alignment horizontal="center" vertical="center"/>
    </xf>
    <xf numFmtId="3" fontId="21" fillId="0" borderId="14" xfId="1" applyNumberFormat="1" applyFont="1" applyBorder="1" applyAlignment="1" applyProtection="1">
      <alignment horizontal="center" vertical="center"/>
    </xf>
    <xf numFmtId="177" fontId="20" fillId="0" borderId="13" xfId="1" applyNumberFormat="1" applyFont="1" applyBorder="1" applyAlignment="1" applyProtection="1">
      <alignment horizontal="center" vertical="center"/>
    </xf>
    <xf numFmtId="0" fontId="18" fillId="0" borderId="15" xfId="1" applyFont="1" applyBorder="1" applyAlignment="1" applyProtection="1">
      <alignment horizontal="left" vertical="center"/>
    </xf>
    <xf numFmtId="176" fontId="20" fillId="2" borderId="14" xfId="1" applyNumberFormat="1" applyFont="1" applyFill="1" applyBorder="1" applyAlignment="1" applyProtection="1">
      <alignment horizontal="center" vertical="center"/>
      <protection locked="0"/>
    </xf>
    <xf numFmtId="176" fontId="20" fillId="2" borderId="13" xfId="1" applyNumberFormat="1" applyFont="1" applyFill="1" applyBorder="1" applyAlignment="1" applyProtection="1">
      <alignment horizontal="center" vertical="center"/>
      <protection locked="0"/>
    </xf>
    <xf numFmtId="0" fontId="18" fillId="0" borderId="6" xfId="1" applyFont="1" applyBorder="1" applyAlignment="1" applyProtection="1">
      <alignment horizontal="center" vertical="center"/>
    </xf>
    <xf numFmtId="3" fontId="21" fillId="0" borderId="11" xfId="1" applyNumberFormat="1" applyFont="1" applyBorder="1" applyAlignment="1" applyProtection="1">
      <alignment horizontal="center" vertical="center"/>
    </xf>
    <xf numFmtId="177" fontId="20" fillId="0" borderId="7" xfId="1" applyNumberFormat="1" applyFont="1" applyBorder="1" applyAlignment="1" applyProtection="1">
      <alignment horizontal="center" vertical="center"/>
    </xf>
    <xf numFmtId="0" fontId="18" fillId="0" borderId="12" xfId="1" applyFont="1" applyBorder="1" applyAlignment="1" applyProtection="1">
      <alignment horizontal="left" vertical="center"/>
    </xf>
    <xf numFmtId="176" fontId="20" fillId="2" borderId="11" xfId="1" applyNumberFormat="1" applyFont="1" applyFill="1" applyBorder="1" applyAlignment="1" applyProtection="1">
      <alignment horizontal="center" vertical="center"/>
      <protection locked="0"/>
    </xf>
    <xf numFmtId="176" fontId="20" fillId="2" borderId="7" xfId="1" applyNumberFormat="1" applyFont="1" applyFill="1" applyBorder="1" applyAlignment="1" applyProtection="1">
      <alignment horizontal="center" vertical="center"/>
      <protection locked="0"/>
    </xf>
    <xf numFmtId="0" fontId="18" fillId="0" borderId="6" xfId="1" applyFont="1" applyBorder="1" applyAlignment="1" applyProtection="1">
      <alignment horizontal="center" vertical="center"/>
    </xf>
    <xf numFmtId="3" fontId="21" fillId="0" borderId="1" xfId="1" applyNumberFormat="1" applyFont="1" applyBorder="1" applyAlignment="1" applyProtection="1">
      <alignment vertical="center"/>
    </xf>
    <xf numFmtId="3" fontId="20" fillId="0" borderId="2" xfId="1" applyNumberFormat="1" applyFont="1" applyBorder="1" applyAlignment="1" applyProtection="1">
      <alignment horizontal="right" vertical="center"/>
    </xf>
    <xf numFmtId="0" fontId="18" fillId="0" borderId="3" xfId="1" applyFont="1" applyBorder="1" applyAlignment="1" applyProtection="1">
      <alignment horizontal="left" vertical="center"/>
    </xf>
    <xf numFmtId="176" fontId="20" fillId="2" borderId="1" xfId="1" applyNumberFormat="1" applyFont="1" applyFill="1" applyBorder="1" applyAlignment="1" applyProtection="1">
      <alignment horizontal="right" vertical="center"/>
      <protection locked="0"/>
    </xf>
    <xf numFmtId="176" fontId="20" fillId="2" borderId="2" xfId="1" applyNumberFormat="1" applyFont="1" applyFill="1" applyBorder="1" applyAlignment="1" applyProtection="1">
      <alignment horizontal="right" vertical="center"/>
      <protection locked="0"/>
    </xf>
    <xf numFmtId="0" fontId="18" fillId="0" borderId="6" xfId="1" applyFont="1" applyBorder="1" applyAlignment="1">
      <alignment horizontal="center" vertical="center"/>
    </xf>
    <xf numFmtId="0" fontId="20" fillId="5" borderId="1" xfId="1" applyFont="1" applyFill="1" applyBorder="1" applyAlignment="1" applyProtection="1">
      <alignment horizontal="right" vertical="center"/>
      <protection locked="0"/>
    </xf>
    <xf numFmtId="0" fontId="20" fillId="5" borderId="2" xfId="1" applyFont="1" applyFill="1" applyBorder="1" applyAlignment="1" applyProtection="1">
      <alignment horizontal="right" vertical="center"/>
      <protection locked="0"/>
    </xf>
    <xf numFmtId="0" fontId="18" fillId="0" borderId="2" xfId="1" applyFont="1" applyBorder="1" applyAlignment="1">
      <alignment horizontal="center" vertical="center"/>
    </xf>
    <xf numFmtId="0" fontId="18" fillId="0" borderId="22" xfId="1" applyFont="1" applyBorder="1" applyAlignment="1">
      <alignment horizontal="left" vertical="center"/>
    </xf>
    <xf numFmtId="3" fontId="20" fillId="0" borderId="13" xfId="1" applyNumberFormat="1" applyFont="1" applyBorder="1" applyAlignment="1">
      <alignment horizontal="right" vertical="center"/>
    </xf>
    <xf numFmtId="0" fontId="18" fillId="0" borderId="15" xfId="1" applyFont="1" applyBorder="1" applyAlignment="1">
      <alignment vertical="center"/>
    </xf>
    <xf numFmtId="176" fontId="20" fillId="5" borderId="1" xfId="1" applyNumberFormat="1" applyFont="1" applyFill="1" applyBorder="1" applyAlignment="1" applyProtection="1">
      <alignment horizontal="right" vertical="center"/>
      <protection locked="0"/>
    </xf>
    <xf numFmtId="176" fontId="20" fillId="5" borderId="2" xfId="1" applyNumberFormat="1" applyFont="1" applyFill="1" applyBorder="1" applyAlignment="1" applyProtection="1">
      <alignment horizontal="right" vertical="center"/>
      <protection locked="0"/>
    </xf>
    <xf numFmtId="0" fontId="18" fillId="0" borderId="3" xfId="1" applyFont="1" applyBorder="1" applyAlignment="1">
      <alignment horizontal="left" vertical="center"/>
    </xf>
    <xf numFmtId="0" fontId="18" fillId="0" borderId="1" xfId="1" applyFont="1" applyBorder="1" applyAlignment="1">
      <alignment horizontal="left" vertical="center"/>
    </xf>
    <xf numFmtId="0" fontId="18" fillId="0" borderId="2" xfId="1" applyFont="1" applyBorder="1" applyAlignment="1">
      <alignment horizontal="left" vertical="center"/>
    </xf>
    <xf numFmtId="3" fontId="21" fillId="0" borderId="1" xfId="1" applyNumberFormat="1" applyFont="1" applyBorder="1" applyAlignment="1">
      <alignment vertical="center"/>
    </xf>
    <xf numFmtId="3" fontId="20" fillId="0" borderId="2" xfId="1" applyNumberFormat="1" applyFont="1" applyBorder="1" applyAlignment="1">
      <alignment horizontal="right" vertical="center"/>
    </xf>
    <xf numFmtId="0" fontId="18" fillId="0" borderId="1" xfId="1" applyFont="1" applyBorder="1" applyAlignment="1">
      <alignment horizontal="left" vertical="center" shrinkToFit="1"/>
    </xf>
    <xf numFmtId="0" fontId="18" fillId="0" borderId="2" xfId="1" applyFont="1" applyBorder="1" applyAlignment="1">
      <alignment horizontal="left" vertical="center" shrinkToFit="1"/>
    </xf>
    <xf numFmtId="0" fontId="18" fillId="0" borderId="3" xfId="1" applyFont="1" applyBorder="1" applyAlignment="1">
      <alignment horizontal="left" vertical="center" shrinkToFit="1"/>
    </xf>
    <xf numFmtId="0" fontId="19" fillId="0" borderId="1" xfId="1" applyFont="1" applyBorder="1" applyAlignment="1">
      <alignment horizontal="left" vertical="center" wrapText="1"/>
    </xf>
    <xf numFmtId="0" fontId="19" fillId="0" borderId="2" xfId="1" applyFont="1" applyBorder="1" applyAlignment="1">
      <alignment horizontal="left" vertical="center" wrapText="1"/>
    </xf>
    <xf numFmtId="0" fontId="19" fillId="0" borderId="3" xfId="1" applyFont="1" applyBorder="1" applyAlignment="1">
      <alignment horizontal="left" vertical="center" wrapText="1"/>
    </xf>
    <xf numFmtId="0" fontId="20" fillId="0" borderId="8" xfId="1" applyFont="1" applyFill="1" applyBorder="1" applyAlignment="1">
      <alignment horizontal="center" vertical="center"/>
    </xf>
    <xf numFmtId="0" fontId="20" fillId="0" borderId="9" xfId="1" applyFont="1" applyFill="1" applyBorder="1" applyAlignment="1">
      <alignment horizontal="center" vertical="center"/>
    </xf>
    <xf numFmtId="0" fontId="20" fillId="0" borderId="10" xfId="1" applyFont="1" applyFill="1" applyBorder="1" applyAlignment="1">
      <alignment horizontal="center" vertical="center"/>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178" fontId="20" fillId="0" borderId="13" xfId="1" applyNumberFormat="1" applyFont="1" applyBorder="1" applyAlignment="1" applyProtection="1">
      <alignment horizontal="right" vertical="center"/>
    </xf>
    <xf numFmtId="178" fontId="20" fillId="0" borderId="7" xfId="1" applyNumberFormat="1" applyFont="1" applyBorder="1" applyAlignment="1" applyProtection="1">
      <alignment horizontal="right" vertical="center"/>
    </xf>
    <xf numFmtId="0" fontId="20" fillId="5" borderId="1" xfId="1" applyFont="1" applyFill="1" applyBorder="1" applyAlignment="1" applyProtection="1">
      <alignment horizontal="center" vertical="center"/>
      <protection locked="0"/>
    </xf>
    <xf numFmtId="0" fontId="20" fillId="5" borderId="2" xfId="1" applyFont="1" applyFill="1" applyBorder="1" applyAlignment="1" applyProtection="1">
      <alignment horizontal="center" vertical="center"/>
      <protection locked="0"/>
    </xf>
    <xf numFmtId="0" fontId="20" fillId="2" borderId="1" xfId="1" applyFont="1" applyFill="1" applyBorder="1" applyAlignment="1" applyProtection="1">
      <alignment horizontal="right" vertical="center"/>
      <protection locked="0"/>
    </xf>
    <xf numFmtId="0" fontId="20" fillId="2" borderId="2" xfId="1" applyFont="1" applyFill="1" applyBorder="1" applyAlignment="1" applyProtection="1">
      <alignment horizontal="right" vertical="center"/>
      <protection locked="0"/>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FF99"/>
      <color rgb="FFCCFF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6"/>
  <sheetViews>
    <sheetView tabSelected="1" view="pageBreakPreview" zoomScale="70" zoomScaleNormal="100" zoomScaleSheetLayoutView="70" workbookViewId="0">
      <selection activeCell="J7" sqref="J7:T7"/>
    </sheetView>
  </sheetViews>
  <sheetFormatPr defaultColWidth="5.25" defaultRowHeight="18.75" customHeight="1"/>
  <cols>
    <col min="1" max="1" width="4.5" customWidth="1"/>
    <col min="2" max="2" width="6.75" customWidth="1"/>
    <col min="3" max="14" width="5.25" customWidth="1"/>
    <col min="15" max="15" width="3.75" customWidth="1"/>
    <col min="16" max="16" width="4.25" customWidth="1"/>
    <col min="17" max="17" width="5.625" customWidth="1"/>
    <col min="18" max="18" width="5.125" customWidth="1"/>
    <col min="19" max="19" width="5" customWidth="1"/>
    <col min="20" max="20" width="4" customWidth="1"/>
  </cols>
  <sheetData>
    <row r="1" spans="1:27" ht="18.75" customHeight="1">
      <c r="A1" s="19" t="s">
        <v>50</v>
      </c>
      <c r="B1" s="19"/>
      <c r="C1" s="19"/>
      <c r="D1" s="19"/>
      <c r="E1" s="19"/>
      <c r="F1" s="19"/>
      <c r="G1" s="19"/>
      <c r="H1" s="19"/>
      <c r="I1" s="19"/>
      <c r="J1" s="19"/>
      <c r="K1" s="19"/>
      <c r="L1" s="19"/>
      <c r="M1" s="19"/>
      <c r="N1" s="19"/>
      <c r="O1" s="19"/>
      <c r="P1" s="19"/>
      <c r="Q1" s="19"/>
      <c r="R1" s="19"/>
      <c r="S1" s="19"/>
      <c r="T1" s="19"/>
      <c r="U1" s="10"/>
      <c r="V1" s="10"/>
      <c r="W1" s="10"/>
      <c r="X1" s="10"/>
      <c r="Y1" s="1"/>
      <c r="Z1" s="1"/>
      <c r="AA1" s="1"/>
    </row>
    <row r="2" spans="1:27" ht="18.75" customHeight="1">
      <c r="A2" s="133" t="s">
        <v>31</v>
      </c>
      <c r="B2" s="133"/>
      <c r="C2" s="133"/>
      <c r="D2" s="133"/>
      <c r="E2" s="133"/>
      <c r="F2" s="133"/>
      <c r="G2" s="133"/>
      <c r="H2" s="133"/>
      <c r="I2" s="133"/>
      <c r="J2" s="133"/>
      <c r="K2" s="133"/>
      <c r="L2" s="133"/>
      <c r="M2" s="133"/>
      <c r="N2" s="133"/>
      <c r="O2" s="133"/>
      <c r="P2" s="133"/>
      <c r="Q2" s="133"/>
      <c r="R2" s="133"/>
      <c r="S2" s="133"/>
      <c r="T2" s="133"/>
      <c r="U2" s="10"/>
      <c r="V2" s="10"/>
      <c r="W2" s="10"/>
      <c r="X2" s="10"/>
      <c r="Y2" s="1"/>
      <c r="Z2" s="1"/>
      <c r="AA2" s="1"/>
    </row>
    <row r="3" spans="1:27" ht="18.75" customHeight="1">
      <c r="A3" s="19"/>
      <c r="B3" s="19"/>
      <c r="C3" s="19"/>
      <c r="D3" s="19"/>
      <c r="E3" s="19"/>
      <c r="F3" s="19"/>
      <c r="G3" s="19"/>
      <c r="H3" s="19"/>
      <c r="I3" s="19"/>
      <c r="J3" s="19"/>
      <c r="K3" s="19"/>
      <c r="L3" s="19"/>
      <c r="M3" s="19"/>
      <c r="N3" s="19"/>
      <c r="O3" s="19"/>
      <c r="P3" s="19"/>
      <c r="Q3" s="19"/>
      <c r="R3" s="19"/>
      <c r="S3" s="19"/>
      <c r="T3" s="19"/>
      <c r="U3" s="10"/>
      <c r="V3" s="10"/>
      <c r="W3" s="10"/>
      <c r="X3" s="10"/>
      <c r="Y3" s="1"/>
      <c r="Z3" s="1"/>
      <c r="AA3" s="1"/>
    </row>
    <row r="4" spans="1:27" ht="18.75" customHeight="1">
      <c r="A4" s="7"/>
      <c r="B4" s="19"/>
      <c r="C4" s="19"/>
      <c r="D4" s="19"/>
      <c r="E4" s="19"/>
      <c r="F4" s="19"/>
      <c r="G4" s="19"/>
      <c r="H4" s="19"/>
      <c r="I4" s="19"/>
      <c r="J4" s="19"/>
      <c r="K4" s="19"/>
      <c r="M4" s="54"/>
      <c r="N4" s="55"/>
      <c r="O4" s="56" t="s">
        <v>0</v>
      </c>
      <c r="P4" s="55"/>
      <c r="Q4" s="56" t="s">
        <v>1</v>
      </c>
      <c r="R4" s="57"/>
      <c r="S4" s="58" t="s">
        <v>28</v>
      </c>
      <c r="T4" s="10"/>
      <c r="U4" s="10"/>
      <c r="V4" s="10"/>
      <c r="W4" s="1"/>
      <c r="X4" s="1"/>
      <c r="Y4" s="1"/>
      <c r="Z4" s="1"/>
    </row>
    <row r="5" spans="1:27" ht="18.75" customHeight="1">
      <c r="A5" s="19" t="s">
        <v>51</v>
      </c>
      <c r="B5" s="19"/>
      <c r="C5" s="19"/>
      <c r="D5" s="19"/>
      <c r="E5" s="19"/>
      <c r="F5" s="19"/>
      <c r="G5" s="19"/>
      <c r="H5" s="19"/>
      <c r="I5" s="19"/>
      <c r="J5" s="19"/>
      <c r="K5" s="19"/>
      <c r="L5" s="19"/>
      <c r="M5" s="19"/>
      <c r="N5" s="19"/>
      <c r="O5" s="19"/>
      <c r="P5" s="19"/>
      <c r="Q5" s="19"/>
      <c r="R5" s="19"/>
      <c r="S5" s="19"/>
      <c r="T5" s="19"/>
      <c r="U5" s="10"/>
      <c r="V5" s="10"/>
      <c r="W5" s="10"/>
      <c r="X5" s="10"/>
      <c r="Y5" s="1"/>
      <c r="Z5" s="1"/>
      <c r="AA5" s="1"/>
    </row>
    <row r="6" spans="1:27" ht="18.75" customHeight="1">
      <c r="A6" s="19"/>
      <c r="B6" s="19"/>
      <c r="C6" s="19"/>
      <c r="D6" s="19"/>
      <c r="E6" s="19"/>
      <c r="F6" s="19"/>
      <c r="G6" s="19"/>
      <c r="H6" s="19"/>
      <c r="I6" s="19"/>
      <c r="J6" s="18"/>
      <c r="K6" s="18"/>
      <c r="L6" s="18"/>
      <c r="M6" s="134"/>
      <c r="N6" s="134"/>
      <c r="O6" s="18"/>
      <c r="P6" s="18"/>
      <c r="Q6" s="18"/>
      <c r="R6" s="18"/>
      <c r="S6" s="18"/>
      <c r="T6" s="18"/>
      <c r="U6" s="10"/>
      <c r="V6" s="10"/>
      <c r="W6" s="10"/>
      <c r="X6" s="10"/>
      <c r="Y6" s="1"/>
      <c r="Z6" s="1"/>
      <c r="AA6" s="1"/>
    </row>
    <row r="7" spans="1:27" ht="32.25" customHeight="1">
      <c r="A7" s="7"/>
      <c r="B7" s="7"/>
      <c r="C7" s="7"/>
      <c r="D7" s="7"/>
      <c r="E7" s="7"/>
      <c r="F7" s="7"/>
      <c r="G7" s="7"/>
      <c r="H7" s="135" t="s">
        <v>35</v>
      </c>
      <c r="I7" s="136"/>
      <c r="J7" s="137"/>
      <c r="K7" s="137"/>
      <c r="L7" s="137"/>
      <c r="M7" s="137"/>
      <c r="N7" s="137"/>
      <c r="O7" s="137"/>
      <c r="P7" s="137"/>
      <c r="Q7" s="137"/>
      <c r="R7" s="137"/>
      <c r="S7" s="137"/>
      <c r="T7" s="137"/>
      <c r="U7" s="10"/>
      <c r="V7" s="10"/>
      <c r="W7" s="10"/>
      <c r="X7" s="10"/>
      <c r="Y7" s="10"/>
      <c r="Z7" s="1"/>
      <c r="AA7" s="1"/>
    </row>
    <row r="8" spans="1:27" ht="27.75" customHeight="1">
      <c r="A8" s="7"/>
      <c r="B8" s="7"/>
      <c r="C8" s="7"/>
      <c r="D8" s="7"/>
      <c r="E8" s="7"/>
      <c r="F8" s="7"/>
      <c r="G8" s="7"/>
      <c r="H8" s="138" t="s">
        <v>36</v>
      </c>
      <c r="I8" s="138"/>
      <c r="J8" s="137"/>
      <c r="K8" s="137"/>
      <c r="L8" s="137"/>
      <c r="M8" s="137"/>
      <c r="N8" s="137"/>
      <c r="O8" s="137"/>
      <c r="P8" s="137"/>
      <c r="Q8" s="137"/>
      <c r="R8" s="137"/>
      <c r="S8" s="137"/>
      <c r="T8" s="137"/>
      <c r="U8" s="10"/>
      <c r="V8" s="10"/>
      <c r="W8" s="10"/>
      <c r="X8" s="10"/>
      <c r="Y8" s="10"/>
      <c r="Z8" s="1"/>
      <c r="AA8" s="1"/>
    </row>
    <row r="9" spans="1:27" ht="24.75" customHeight="1">
      <c r="A9" s="7"/>
      <c r="B9" s="7"/>
      <c r="C9" s="7"/>
      <c r="D9" s="7"/>
      <c r="E9" s="7"/>
      <c r="F9" s="7"/>
      <c r="G9" s="7"/>
      <c r="H9" s="138" t="s">
        <v>37</v>
      </c>
      <c r="I9" s="138"/>
      <c r="J9" s="143"/>
      <c r="K9" s="143"/>
      <c r="L9" s="143"/>
      <c r="M9" s="143"/>
      <c r="N9" s="143"/>
      <c r="O9" s="143"/>
      <c r="P9" s="143"/>
      <c r="Q9" s="143"/>
      <c r="R9" s="143"/>
      <c r="S9" s="143"/>
      <c r="T9" s="143"/>
      <c r="U9" s="10"/>
      <c r="V9" s="10"/>
      <c r="W9" s="10"/>
      <c r="X9" s="10"/>
      <c r="Y9" s="10"/>
      <c r="Z9" s="1"/>
      <c r="AA9" s="1"/>
    </row>
    <row r="10" spans="1:27" ht="30.75" customHeight="1">
      <c r="A10" s="7"/>
      <c r="B10" s="7"/>
      <c r="C10" s="7"/>
      <c r="D10" s="7"/>
      <c r="E10" s="7"/>
      <c r="F10" s="7"/>
      <c r="G10" s="7"/>
      <c r="H10" s="134" t="s">
        <v>25</v>
      </c>
      <c r="I10" s="134"/>
      <c r="J10" s="144"/>
      <c r="K10" s="144"/>
      <c r="L10" s="144"/>
      <c r="M10" s="144"/>
      <c r="N10" s="144"/>
      <c r="O10" s="144"/>
      <c r="P10" s="144"/>
      <c r="Q10" s="144"/>
      <c r="R10" s="144"/>
      <c r="S10" s="144"/>
      <c r="T10" s="12"/>
      <c r="U10" s="10"/>
      <c r="V10" s="10"/>
      <c r="W10" s="10"/>
      <c r="X10" s="10"/>
      <c r="Y10" s="10"/>
      <c r="Z10" s="1"/>
      <c r="AA10" s="1"/>
    </row>
    <row r="11" spans="1:27" ht="28.5" customHeight="1">
      <c r="A11" s="145" t="s">
        <v>26</v>
      </c>
      <c r="B11" s="145"/>
      <c r="C11" s="145"/>
      <c r="D11" s="145"/>
      <c r="E11" s="145"/>
      <c r="F11" s="145"/>
      <c r="G11" s="145"/>
      <c r="H11" s="145"/>
      <c r="I11" s="145"/>
      <c r="J11" s="145"/>
      <c r="K11" s="145"/>
      <c r="L11" s="145"/>
      <c r="M11" s="145"/>
      <c r="N11" s="145"/>
      <c r="O11" s="145"/>
      <c r="P11" s="145"/>
      <c r="Q11" s="145"/>
      <c r="R11" s="145"/>
      <c r="S11" s="145"/>
      <c r="T11" s="145"/>
      <c r="U11" s="10"/>
      <c r="V11" s="10"/>
      <c r="W11" s="10"/>
      <c r="X11" s="10"/>
      <c r="Y11" s="1"/>
      <c r="Z11" s="1"/>
      <c r="AA11" s="1"/>
    </row>
    <row r="12" spans="1:27" ht="34.5" customHeight="1" thickBot="1">
      <c r="A12" s="2"/>
      <c r="B12" s="6" t="s">
        <v>3</v>
      </c>
      <c r="C12" s="2"/>
      <c r="D12" s="2"/>
      <c r="E12" s="8"/>
      <c r="F12" s="73"/>
      <c r="G12" s="73"/>
      <c r="H12" s="73"/>
      <c r="I12" s="73"/>
      <c r="J12" s="73"/>
      <c r="K12" s="73"/>
      <c r="L12" s="20" t="s">
        <v>30</v>
      </c>
      <c r="M12" s="19"/>
      <c r="N12" s="19"/>
      <c r="O12" s="19"/>
      <c r="P12" s="19"/>
      <c r="Q12" s="19"/>
      <c r="R12" s="19"/>
      <c r="S12" s="19"/>
      <c r="T12" s="19"/>
      <c r="U12" s="10"/>
      <c r="V12" s="10"/>
      <c r="W12" s="10"/>
      <c r="X12" s="10"/>
      <c r="Y12" s="1"/>
      <c r="Z12" s="1"/>
      <c r="AA12" s="1"/>
    </row>
    <row r="13" spans="1:27" ht="18.75" customHeight="1">
      <c r="A13" s="19"/>
      <c r="B13" s="19"/>
      <c r="C13" s="19"/>
      <c r="D13" s="19"/>
      <c r="E13" s="19"/>
      <c r="F13" s="19"/>
      <c r="G13" s="19"/>
      <c r="H13" s="19"/>
      <c r="I13" s="19"/>
      <c r="J13" s="19"/>
      <c r="K13" s="19"/>
      <c r="L13" s="19"/>
      <c r="M13" s="19"/>
      <c r="N13" s="19"/>
      <c r="O13" s="19"/>
      <c r="P13" s="19"/>
      <c r="Q13" s="19"/>
      <c r="R13" s="19"/>
      <c r="S13" s="19"/>
      <c r="T13" s="19"/>
      <c r="U13" s="10"/>
      <c r="V13" s="10"/>
      <c r="W13" s="10"/>
      <c r="X13" s="10"/>
      <c r="Y13" s="1"/>
      <c r="Z13" s="1"/>
      <c r="AA13" s="1"/>
    </row>
    <row r="14" spans="1:27" ht="18.75" customHeight="1">
      <c r="A14" s="139" t="s">
        <v>27</v>
      </c>
      <c r="B14" s="139"/>
      <c r="C14" s="40" t="str">
        <f>IF(N4="","",N4)</f>
        <v/>
      </c>
      <c r="D14" s="139" t="s">
        <v>49</v>
      </c>
      <c r="E14" s="139"/>
      <c r="F14" s="21" t="s">
        <v>5</v>
      </c>
      <c r="G14" s="13" t="str">
        <f>IF(P4="","",P4)</f>
        <v/>
      </c>
      <c r="H14" s="21" t="s">
        <v>6</v>
      </c>
      <c r="I14" s="21"/>
      <c r="J14" s="22"/>
      <c r="K14" s="22"/>
      <c r="L14" s="22"/>
      <c r="M14" s="22"/>
      <c r="N14" s="22"/>
      <c r="O14" s="22"/>
      <c r="P14" s="22"/>
      <c r="Q14" s="22"/>
      <c r="R14" s="22"/>
      <c r="S14" s="22"/>
      <c r="T14" s="22"/>
      <c r="U14" s="22"/>
      <c r="V14" s="22"/>
      <c r="W14" s="22"/>
      <c r="X14" s="10"/>
      <c r="Y14" s="10"/>
      <c r="Z14" s="10"/>
      <c r="AA14" s="10"/>
    </row>
    <row r="15" spans="1:27" ht="18.75" customHeight="1">
      <c r="A15" s="16" t="s">
        <v>7</v>
      </c>
      <c r="B15" s="76" t="s">
        <v>8</v>
      </c>
      <c r="C15" s="140"/>
      <c r="D15" s="140"/>
      <c r="E15" s="77"/>
      <c r="F15" s="76" t="s">
        <v>9</v>
      </c>
      <c r="G15" s="140"/>
      <c r="H15" s="77"/>
      <c r="I15" s="76" t="s">
        <v>10</v>
      </c>
      <c r="J15" s="140"/>
      <c r="K15" s="140"/>
      <c r="L15" s="77"/>
      <c r="M15" s="76" t="s">
        <v>11</v>
      </c>
      <c r="N15" s="140"/>
      <c r="O15" s="140"/>
      <c r="P15" s="140"/>
      <c r="Q15" s="140"/>
      <c r="R15" s="140"/>
      <c r="S15" s="140"/>
      <c r="T15" s="77"/>
      <c r="U15" s="1"/>
      <c r="V15" s="1"/>
      <c r="W15" s="1"/>
      <c r="X15" s="1"/>
      <c r="Y15" s="1"/>
      <c r="Z15" s="1"/>
      <c r="AA15" s="1"/>
    </row>
    <row r="16" spans="1:27" ht="25.5" customHeight="1">
      <c r="A16" s="9">
        <v>1</v>
      </c>
      <c r="B16" s="125" t="s">
        <v>42</v>
      </c>
      <c r="C16" s="126"/>
      <c r="D16" s="126"/>
      <c r="E16" s="127"/>
      <c r="F16" s="129"/>
      <c r="G16" s="130"/>
      <c r="H16" s="17" t="s">
        <v>12</v>
      </c>
      <c r="I16" s="3"/>
      <c r="J16" s="68"/>
      <c r="K16" s="116"/>
      <c r="L16" s="5" t="s">
        <v>4</v>
      </c>
      <c r="M16" s="128"/>
      <c r="N16" s="78"/>
      <c r="O16" s="78"/>
      <c r="P16" s="78"/>
      <c r="Q16" s="78"/>
      <c r="R16" s="78"/>
      <c r="S16" s="78"/>
      <c r="T16" s="5" t="s">
        <v>4</v>
      </c>
    </row>
    <row r="17" spans="1:21" ht="25.5" customHeight="1">
      <c r="A17" s="9">
        <v>2</v>
      </c>
      <c r="B17" s="125" t="s">
        <v>43</v>
      </c>
      <c r="C17" s="126"/>
      <c r="D17" s="126"/>
      <c r="E17" s="127"/>
      <c r="F17" s="129"/>
      <c r="G17" s="130"/>
      <c r="H17" s="17" t="s">
        <v>12</v>
      </c>
      <c r="I17" s="3"/>
      <c r="J17" s="68"/>
      <c r="K17" s="116"/>
      <c r="L17" s="5" t="s">
        <v>4</v>
      </c>
      <c r="M17" s="128"/>
      <c r="N17" s="78"/>
      <c r="O17" s="78"/>
      <c r="P17" s="78"/>
      <c r="Q17" s="78"/>
      <c r="R17" s="78"/>
      <c r="S17" s="78"/>
      <c r="T17" s="5" t="s">
        <v>4</v>
      </c>
    </row>
    <row r="18" spans="1:21" ht="25.5" customHeight="1">
      <c r="A18" s="9">
        <v>3</v>
      </c>
      <c r="B18" s="125" t="s">
        <v>44</v>
      </c>
      <c r="C18" s="126"/>
      <c r="D18" s="126"/>
      <c r="E18" s="127"/>
      <c r="F18" s="129"/>
      <c r="G18" s="130"/>
      <c r="H18" s="17" t="s">
        <v>12</v>
      </c>
      <c r="I18" s="3"/>
      <c r="J18" s="68"/>
      <c r="K18" s="116"/>
      <c r="L18" s="5" t="s">
        <v>4</v>
      </c>
      <c r="M18" s="128"/>
      <c r="N18" s="78"/>
      <c r="O18" s="78"/>
      <c r="P18" s="78"/>
      <c r="Q18" s="78"/>
      <c r="R18" s="78"/>
      <c r="S18" s="78"/>
      <c r="T18" s="5" t="s">
        <v>4</v>
      </c>
    </row>
    <row r="19" spans="1:21" ht="25.5" customHeight="1">
      <c r="A19" s="9">
        <v>4</v>
      </c>
      <c r="B19" s="3" t="s">
        <v>16</v>
      </c>
      <c r="C19" s="4"/>
      <c r="D19" s="4"/>
      <c r="E19" s="4"/>
      <c r="F19" s="74"/>
      <c r="G19" s="75"/>
      <c r="H19" s="17" t="s">
        <v>12</v>
      </c>
      <c r="I19" s="15" t="s">
        <v>23</v>
      </c>
      <c r="J19" s="68"/>
      <c r="K19" s="116"/>
      <c r="L19" s="5" t="s">
        <v>4</v>
      </c>
      <c r="M19" s="146"/>
      <c r="N19" s="147"/>
      <c r="O19" s="147"/>
      <c r="P19" s="147"/>
      <c r="Q19" s="147"/>
      <c r="R19" s="147"/>
      <c r="S19" s="147"/>
      <c r="T19" s="5" t="s">
        <v>4</v>
      </c>
    </row>
    <row r="20" spans="1:21" ht="25.5" customHeight="1">
      <c r="A20" s="9">
        <v>5</v>
      </c>
      <c r="B20" s="3" t="s">
        <v>17</v>
      </c>
      <c r="C20" s="4"/>
      <c r="D20" s="4"/>
      <c r="E20" s="4"/>
      <c r="F20" s="74"/>
      <c r="G20" s="75"/>
      <c r="H20" s="17" t="s">
        <v>12</v>
      </c>
      <c r="I20" s="3"/>
      <c r="J20" s="68"/>
      <c r="K20" s="116"/>
      <c r="L20" s="5" t="s">
        <v>4</v>
      </c>
      <c r="M20" s="128"/>
      <c r="N20" s="78"/>
      <c r="O20" s="78"/>
      <c r="P20" s="78"/>
      <c r="Q20" s="78"/>
      <c r="R20" s="78"/>
      <c r="S20" s="78"/>
      <c r="T20" s="5" t="s">
        <v>4</v>
      </c>
    </row>
    <row r="21" spans="1:21" ht="27.75" customHeight="1">
      <c r="A21" s="51">
        <v>6</v>
      </c>
      <c r="B21" s="48" t="s">
        <v>60</v>
      </c>
      <c r="C21" s="49"/>
      <c r="D21" s="49"/>
      <c r="E21" s="49"/>
      <c r="F21" s="119"/>
      <c r="G21" s="120"/>
      <c r="H21" s="121"/>
      <c r="I21" s="122" t="s">
        <v>61</v>
      </c>
      <c r="J21" s="123"/>
      <c r="K21" s="123"/>
      <c r="L21" s="124"/>
      <c r="M21" s="66"/>
      <c r="N21" s="67"/>
      <c r="O21" s="67"/>
      <c r="P21" s="67"/>
      <c r="Q21" s="67"/>
      <c r="R21" s="67"/>
      <c r="S21" s="67"/>
      <c r="T21" s="50" t="s">
        <v>4</v>
      </c>
    </row>
    <row r="22" spans="1:21" ht="25.5" customHeight="1">
      <c r="A22" s="9">
        <v>7</v>
      </c>
      <c r="B22" s="3" t="s">
        <v>15</v>
      </c>
      <c r="C22" s="4"/>
      <c r="D22" s="4"/>
      <c r="E22" s="4"/>
      <c r="F22" s="119"/>
      <c r="G22" s="120"/>
      <c r="H22" s="121"/>
      <c r="I22" s="3"/>
      <c r="J22" s="68"/>
      <c r="K22" s="116"/>
      <c r="L22" s="5" t="s">
        <v>4</v>
      </c>
      <c r="M22" s="131"/>
      <c r="N22" s="132"/>
      <c r="O22" s="132"/>
      <c r="P22" s="132"/>
      <c r="Q22" s="132"/>
      <c r="R22" s="132"/>
      <c r="S22" s="132"/>
      <c r="T22" s="5" t="s">
        <v>4</v>
      </c>
    </row>
    <row r="23" spans="1:21" ht="21.75" customHeight="1">
      <c r="A23" s="81">
        <v>8</v>
      </c>
      <c r="B23" s="83" t="s">
        <v>57</v>
      </c>
      <c r="C23" s="72"/>
      <c r="D23" s="72"/>
      <c r="E23" s="84"/>
      <c r="F23" s="88"/>
      <c r="G23" s="89"/>
      <c r="H23" s="27" t="s">
        <v>12</v>
      </c>
      <c r="I23" s="28"/>
      <c r="J23" s="90"/>
      <c r="K23" s="90"/>
      <c r="L23" s="29" t="s">
        <v>4</v>
      </c>
      <c r="M23" s="91"/>
      <c r="N23" s="92"/>
      <c r="O23" s="92"/>
      <c r="P23" s="92"/>
      <c r="Q23" s="92"/>
      <c r="R23" s="92"/>
      <c r="S23" s="92"/>
      <c r="T23" s="30" t="s">
        <v>4</v>
      </c>
    </row>
    <row r="24" spans="1:21" ht="21.75" customHeight="1">
      <c r="A24" s="82"/>
      <c r="B24" s="85"/>
      <c r="C24" s="86"/>
      <c r="D24" s="86"/>
      <c r="E24" s="87"/>
      <c r="F24" s="93"/>
      <c r="G24" s="94"/>
      <c r="H24" s="31" t="s">
        <v>47</v>
      </c>
      <c r="I24" s="32"/>
      <c r="J24" s="95"/>
      <c r="K24" s="95"/>
      <c r="L24" s="33" t="s">
        <v>4</v>
      </c>
      <c r="M24" s="96"/>
      <c r="N24" s="97"/>
      <c r="O24" s="97"/>
      <c r="P24" s="97"/>
      <c r="Q24" s="97"/>
      <c r="R24" s="97"/>
      <c r="S24" s="97"/>
      <c r="T24" s="34" t="s">
        <v>4</v>
      </c>
    </row>
    <row r="25" spans="1:21" ht="21.75" customHeight="1">
      <c r="A25" s="81">
        <v>9</v>
      </c>
      <c r="B25" s="83" t="s">
        <v>56</v>
      </c>
      <c r="C25" s="148"/>
      <c r="D25" s="148"/>
      <c r="E25" s="149"/>
      <c r="F25" s="153"/>
      <c r="G25" s="154"/>
      <c r="H25" s="35" t="s">
        <v>38</v>
      </c>
      <c r="I25" s="36"/>
      <c r="J25" s="69"/>
      <c r="K25" s="69"/>
      <c r="L25" s="84" t="s">
        <v>39</v>
      </c>
      <c r="M25" s="117"/>
      <c r="N25" s="118"/>
      <c r="O25" s="118"/>
      <c r="P25" s="118"/>
      <c r="Q25" s="118"/>
      <c r="R25" s="118"/>
      <c r="S25" s="118"/>
      <c r="T25" s="84" t="s">
        <v>4</v>
      </c>
      <c r="U25" s="37"/>
    </row>
    <row r="26" spans="1:21" ht="21.75" customHeight="1">
      <c r="A26" s="82"/>
      <c r="B26" s="150"/>
      <c r="C26" s="151"/>
      <c r="D26" s="151"/>
      <c r="E26" s="152"/>
      <c r="F26" s="141"/>
      <c r="G26" s="142"/>
      <c r="H26" s="38" t="s">
        <v>40</v>
      </c>
      <c r="I26" s="39"/>
      <c r="J26" s="95"/>
      <c r="K26" s="95"/>
      <c r="L26" s="87"/>
      <c r="M26" s="96"/>
      <c r="N26" s="97"/>
      <c r="O26" s="97"/>
      <c r="P26" s="97"/>
      <c r="Q26" s="97"/>
      <c r="R26" s="97"/>
      <c r="S26" s="97"/>
      <c r="T26" s="87"/>
    </row>
    <row r="27" spans="1:21" ht="21.75" customHeight="1">
      <c r="A27" s="81">
        <v>10</v>
      </c>
      <c r="B27" s="103" t="s">
        <v>54</v>
      </c>
      <c r="C27" s="104"/>
      <c r="D27" s="104"/>
      <c r="E27" s="105"/>
      <c r="F27" s="109"/>
      <c r="G27" s="110"/>
      <c r="H27" s="42" t="s">
        <v>33</v>
      </c>
      <c r="I27" s="32"/>
      <c r="J27" s="69"/>
      <c r="K27" s="69"/>
      <c r="L27" s="43" t="s">
        <v>30</v>
      </c>
      <c r="M27" s="91"/>
      <c r="N27" s="92"/>
      <c r="O27" s="92"/>
      <c r="P27" s="92"/>
      <c r="Q27" s="92"/>
      <c r="R27" s="92"/>
      <c r="S27" s="92"/>
      <c r="T27" s="44" t="s">
        <v>30</v>
      </c>
    </row>
    <row r="28" spans="1:21" ht="21.75" customHeight="1">
      <c r="A28" s="82"/>
      <c r="B28" s="106"/>
      <c r="C28" s="107"/>
      <c r="D28" s="107"/>
      <c r="E28" s="108"/>
      <c r="F28" s="111"/>
      <c r="G28" s="112"/>
      <c r="H28" s="45" t="s">
        <v>33</v>
      </c>
      <c r="I28" s="46"/>
      <c r="J28" s="113"/>
      <c r="K28" s="113"/>
      <c r="L28" s="47" t="s">
        <v>30</v>
      </c>
      <c r="M28" s="114"/>
      <c r="N28" s="115"/>
      <c r="O28" s="115"/>
      <c r="P28" s="115"/>
      <c r="Q28" s="115"/>
      <c r="R28" s="115"/>
      <c r="S28" s="115"/>
      <c r="T28" s="34" t="s">
        <v>30</v>
      </c>
    </row>
    <row r="29" spans="1:21" ht="25.5" customHeight="1">
      <c r="A29" s="26">
        <v>11</v>
      </c>
      <c r="B29" s="125" t="s">
        <v>41</v>
      </c>
      <c r="C29" s="126"/>
      <c r="D29" s="126"/>
      <c r="E29" s="127"/>
      <c r="F29" s="74"/>
      <c r="G29" s="75"/>
      <c r="H29" s="23" t="s">
        <v>33</v>
      </c>
      <c r="I29" s="15" t="s">
        <v>23</v>
      </c>
      <c r="J29" s="68"/>
      <c r="K29" s="68"/>
      <c r="L29" s="5" t="s">
        <v>30</v>
      </c>
      <c r="M29" s="66"/>
      <c r="N29" s="67"/>
      <c r="O29" s="67"/>
      <c r="P29" s="67"/>
      <c r="Q29" s="67"/>
      <c r="R29" s="67"/>
      <c r="S29" s="67"/>
      <c r="T29" s="5" t="s">
        <v>4</v>
      </c>
    </row>
    <row r="30" spans="1:21" ht="25.5" customHeight="1">
      <c r="A30" s="9">
        <v>12</v>
      </c>
      <c r="B30" s="3" t="s">
        <v>19</v>
      </c>
      <c r="C30" s="4"/>
      <c r="D30" s="4"/>
      <c r="E30" s="4"/>
      <c r="F30" s="70"/>
      <c r="G30" s="71"/>
      <c r="H30" s="14" t="s">
        <v>18</v>
      </c>
      <c r="I30" s="15" t="s">
        <v>23</v>
      </c>
      <c r="J30" s="68"/>
      <c r="K30" s="68"/>
      <c r="L30" s="5" t="s">
        <v>4</v>
      </c>
      <c r="M30" s="66"/>
      <c r="N30" s="67"/>
      <c r="O30" s="67"/>
      <c r="P30" s="67"/>
      <c r="Q30" s="67"/>
      <c r="R30" s="67"/>
      <c r="S30" s="67"/>
      <c r="T30" s="5" t="s">
        <v>4</v>
      </c>
    </row>
    <row r="31" spans="1:21" ht="25.5" customHeight="1">
      <c r="A31" s="9">
        <v>13</v>
      </c>
      <c r="B31" s="3" t="s">
        <v>20</v>
      </c>
      <c r="C31" s="4"/>
      <c r="D31" s="4"/>
      <c r="E31" s="4"/>
      <c r="F31" s="74"/>
      <c r="G31" s="75"/>
      <c r="H31" s="17" t="s">
        <v>12</v>
      </c>
      <c r="I31" s="15" t="s">
        <v>23</v>
      </c>
      <c r="J31" s="68"/>
      <c r="K31" s="68"/>
      <c r="L31" s="5" t="s">
        <v>4</v>
      </c>
      <c r="M31" s="66"/>
      <c r="N31" s="67"/>
      <c r="O31" s="67"/>
      <c r="P31" s="67"/>
      <c r="Q31" s="67"/>
      <c r="R31" s="67"/>
      <c r="S31" s="67"/>
      <c r="T31" s="5" t="s">
        <v>4</v>
      </c>
    </row>
    <row r="32" spans="1:21" ht="25.5" customHeight="1">
      <c r="A32" s="9">
        <v>14</v>
      </c>
      <c r="B32" s="3" t="s">
        <v>21</v>
      </c>
      <c r="C32" s="4"/>
      <c r="D32" s="4"/>
      <c r="E32" s="4"/>
      <c r="F32" s="74"/>
      <c r="G32" s="75"/>
      <c r="H32" s="17" t="s">
        <v>12</v>
      </c>
      <c r="I32" s="15" t="s">
        <v>23</v>
      </c>
      <c r="J32" s="68"/>
      <c r="K32" s="68"/>
      <c r="L32" s="5" t="s">
        <v>4</v>
      </c>
      <c r="M32" s="66"/>
      <c r="N32" s="67"/>
      <c r="O32" s="67"/>
      <c r="P32" s="67"/>
      <c r="Q32" s="67"/>
      <c r="R32" s="67"/>
      <c r="S32" s="67"/>
      <c r="T32" s="5" t="s">
        <v>4</v>
      </c>
    </row>
    <row r="33" spans="1:24" s="53" customFormat="1" ht="25.5" customHeight="1">
      <c r="A33" s="61">
        <v>15</v>
      </c>
      <c r="B33" s="62" t="s">
        <v>22</v>
      </c>
      <c r="C33" s="63"/>
      <c r="D33" s="63"/>
      <c r="E33" s="63"/>
      <c r="F33" s="74"/>
      <c r="G33" s="75"/>
      <c r="H33" s="65" t="s">
        <v>12</v>
      </c>
      <c r="I33" s="15" t="s">
        <v>23</v>
      </c>
      <c r="J33" s="68"/>
      <c r="K33" s="68"/>
      <c r="L33" s="64" t="s">
        <v>4</v>
      </c>
      <c r="M33" s="66"/>
      <c r="N33" s="67"/>
      <c r="O33" s="67"/>
      <c r="P33" s="67"/>
      <c r="Q33" s="67"/>
      <c r="R33" s="67"/>
      <c r="S33" s="67"/>
      <c r="T33" s="64" t="s">
        <v>4</v>
      </c>
    </row>
    <row r="34" spans="1:24" s="53" customFormat="1" ht="27.75" customHeight="1">
      <c r="A34" s="167">
        <v>16</v>
      </c>
      <c r="B34" s="158" t="s">
        <v>70</v>
      </c>
      <c r="C34" s="159"/>
      <c r="D34" s="159"/>
      <c r="E34" s="160"/>
      <c r="F34" s="168"/>
      <c r="G34" s="169"/>
      <c r="H34" s="170" t="s">
        <v>68</v>
      </c>
      <c r="I34" s="171"/>
      <c r="J34" s="172"/>
      <c r="K34" s="172"/>
      <c r="L34" s="173" t="s">
        <v>30</v>
      </c>
      <c r="M34" s="174"/>
      <c r="N34" s="175"/>
      <c r="O34" s="175"/>
      <c r="P34" s="175"/>
      <c r="Q34" s="175"/>
      <c r="R34" s="175"/>
      <c r="S34" s="175"/>
      <c r="T34" s="173" t="s">
        <v>30</v>
      </c>
    </row>
    <row r="35" spans="1:24" s="53" customFormat="1" ht="27.75" customHeight="1">
      <c r="A35" s="176"/>
      <c r="B35" s="161"/>
      <c r="C35" s="162"/>
      <c r="D35" s="162"/>
      <c r="E35" s="163"/>
      <c r="F35" s="168"/>
      <c r="G35" s="169"/>
      <c r="H35" s="170" t="s">
        <v>28</v>
      </c>
      <c r="I35" s="177"/>
      <c r="J35" s="178"/>
      <c r="K35" s="178"/>
      <c r="L35" s="179"/>
      <c r="M35" s="180"/>
      <c r="N35" s="181"/>
      <c r="O35" s="181"/>
      <c r="P35" s="181"/>
      <c r="Q35" s="181"/>
      <c r="R35" s="181"/>
      <c r="S35" s="181"/>
      <c r="T35" s="179"/>
    </row>
    <row r="36" spans="1:24" s="53" customFormat="1" ht="27.75" customHeight="1">
      <c r="A36" s="182">
        <v>17</v>
      </c>
      <c r="B36" s="155" t="s">
        <v>69</v>
      </c>
      <c r="C36" s="156"/>
      <c r="D36" s="156"/>
      <c r="E36" s="157"/>
      <c r="F36" s="168"/>
      <c r="G36" s="169"/>
      <c r="H36" s="170" t="s">
        <v>68</v>
      </c>
      <c r="I36" s="183"/>
      <c r="J36" s="184"/>
      <c r="K36" s="184"/>
      <c r="L36" s="185" t="s">
        <v>30</v>
      </c>
      <c r="M36" s="186"/>
      <c r="N36" s="187"/>
      <c r="O36" s="187"/>
      <c r="P36" s="187"/>
      <c r="Q36" s="187"/>
      <c r="R36" s="187"/>
      <c r="S36" s="187"/>
      <c r="T36" s="185" t="s">
        <v>30</v>
      </c>
    </row>
    <row r="37" spans="1:24" s="53" customFormat="1" ht="27.75" customHeight="1">
      <c r="A37" s="188">
        <v>18</v>
      </c>
      <c r="B37" s="155" t="s">
        <v>63</v>
      </c>
      <c r="C37" s="156"/>
      <c r="D37" s="156"/>
      <c r="E37" s="157"/>
      <c r="F37" s="189" t="str">
        <f>IF(F16+F17=0,"",F16+F17)</f>
        <v/>
      </c>
      <c r="G37" s="190"/>
      <c r="H37" s="191" t="s">
        <v>33</v>
      </c>
      <c r="I37" s="192"/>
      <c r="J37" s="193"/>
      <c r="K37" s="193"/>
      <c r="L37" s="194" t="s">
        <v>30</v>
      </c>
      <c r="M37" s="195"/>
      <c r="N37" s="196"/>
      <c r="O37" s="196"/>
      <c r="P37" s="196"/>
      <c r="Q37" s="196"/>
      <c r="R37" s="196"/>
      <c r="S37" s="196"/>
      <c r="T37" s="197" t="s">
        <v>30</v>
      </c>
    </row>
    <row r="38" spans="1:24" s="53" customFormat="1" ht="25.5" customHeight="1">
      <c r="A38" s="188">
        <v>19</v>
      </c>
      <c r="B38" s="198" t="s">
        <v>32</v>
      </c>
      <c r="C38" s="199"/>
      <c r="D38" s="199"/>
      <c r="E38" s="199"/>
      <c r="F38" s="168"/>
      <c r="G38" s="169"/>
      <c r="H38" s="191" t="s">
        <v>33</v>
      </c>
      <c r="I38" s="200" t="s">
        <v>23</v>
      </c>
      <c r="J38" s="201"/>
      <c r="K38" s="201"/>
      <c r="L38" s="197" t="s">
        <v>34</v>
      </c>
      <c r="M38" s="186"/>
      <c r="N38" s="187"/>
      <c r="O38" s="187"/>
      <c r="P38" s="187"/>
      <c r="Q38" s="187"/>
      <c r="R38" s="187"/>
      <c r="S38" s="187"/>
      <c r="T38" s="197" t="s">
        <v>4</v>
      </c>
    </row>
    <row r="39" spans="1:24" s="53" customFormat="1" ht="27.75" customHeight="1">
      <c r="A39" s="188">
        <v>20</v>
      </c>
      <c r="B39" s="202" t="s">
        <v>52</v>
      </c>
      <c r="C39" s="203"/>
      <c r="D39" s="203"/>
      <c r="E39" s="204"/>
      <c r="F39" s="168"/>
      <c r="G39" s="169"/>
      <c r="H39" s="191" t="s">
        <v>33</v>
      </c>
      <c r="I39" s="200" t="s">
        <v>23</v>
      </c>
      <c r="J39" s="201"/>
      <c r="K39" s="201"/>
      <c r="L39" s="197" t="s">
        <v>30</v>
      </c>
      <c r="M39" s="186"/>
      <c r="N39" s="187"/>
      <c r="O39" s="187"/>
      <c r="P39" s="187"/>
      <c r="Q39" s="187"/>
      <c r="R39" s="187"/>
      <c r="S39" s="187"/>
      <c r="T39" s="197" t="s">
        <v>4</v>
      </c>
    </row>
    <row r="40" spans="1:24" s="53" customFormat="1" ht="27.75" customHeight="1">
      <c r="A40" s="188">
        <v>21</v>
      </c>
      <c r="B40" s="202" t="s">
        <v>53</v>
      </c>
      <c r="C40" s="203"/>
      <c r="D40" s="203"/>
      <c r="E40" s="204"/>
      <c r="F40" s="168"/>
      <c r="G40" s="169"/>
      <c r="H40" s="191" t="s">
        <v>33</v>
      </c>
      <c r="I40" s="200" t="s">
        <v>23</v>
      </c>
      <c r="J40" s="201"/>
      <c r="K40" s="201"/>
      <c r="L40" s="197" t="s">
        <v>30</v>
      </c>
      <c r="M40" s="186"/>
      <c r="N40" s="187"/>
      <c r="O40" s="187"/>
      <c r="P40" s="187"/>
      <c r="Q40" s="187"/>
      <c r="R40" s="187"/>
      <c r="S40" s="187"/>
      <c r="T40" s="197" t="s">
        <v>4</v>
      </c>
    </row>
    <row r="41" spans="1:24" s="53" customFormat="1" ht="27.75" customHeight="1">
      <c r="A41" s="188">
        <v>22</v>
      </c>
      <c r="B41" s="202" t="s">
        <v>58</v>
      </c>
      <c r="C41" s="203"/>
      <c r="D41" s="203"/>
      <c r="E41" s="204"/>
      <c r="F41" s="168"/>
      <c r="G41" s="169"/>
      <c r="H41" s="191" t="s">
        <v>59</v>
      </c>
      <c r="I41" s="200" t="s">
        <v>23</v>
      </c>
      <c r="J41" s="201"/>
      <c r="K41" s="201"/>
      <c r="L41" s="197" t="s">
        <v>30</v>
      </c>
      <c r="M41" s="186"/>
      <c r="N41" s="187"/>
      <c r="O41" s="187"/>
      <c r="P41" s="187"/>
      <c r="Q41" s="187"/>
      <c r="R41" s="187"/>
      <c r="S41" s="187"/>
      <c r="T41" s="197" t="s">
        <v>30</v>
      </c>
    </row>
    <row r="42" spans="1:24" s="53" customFormat="1" ht="25.5" customHeight="1">
      <c r="A42" s="188">
        <v>23</v>
      </c>
      <c r="B42" s="205" t="s">
        <v>71</v>
      </c>
      <c r="C42" s="206"/>
      <c r="D42" s="206"/>
      <c r="E42" s="207"/>
      <c r="F42" s="208"/>
      <c r="G42" s="209"/>
      <c r="H42" s="210"/>
      <c r="I42" s="211"/>
      <c r="J42" s="212"/>
      <c r="K42" s="212"/>
      <c r="L42" s="213"/>
      <c r="M42" s="186"/>
      <c r="N42" s="187"/>
      <c r="O42" s="187"/>
      <c r="P42" s="187"/>
      <c r="Q42" s="187"/>
      <c r="R42" s="187"/>
      <c r="S42" s="187"/>
      <c r="T42" s="197" t="s">
        <v>4</v>
      </c>
    </row>
    <row r="43" spans="1:24" ht="27.75" customHeight="1">
      <c r="A43" s="76" t="s">
        <v>13</v>
      </c>
      <c r="B43" s="77"/>
      <c r="C43" s="79"/>
      <c r="D43" s="80"/>
      <c r="E43" s="80"/>
      <c r="F43" s="80"/>
      <c r="G43" s="80"/>
      <c r="H43" s="80"/>
      <c r="I43" s="80"/>
      <c r="J43" s="80"/>
      <c r="K43" s="80"/>
      <c r="L43" s="80"/>
      <c r="M43" s="78"/>
      <c r="N43" s="78"/>
      <c r="O43" s="78"/>
      <c r="P43" s="78"/>
      <c r="Q43" s="78"/>
      <c r="R43" s="78"/>
      <c r="S43" s="78"/>
      <c r="T43" s="5" t="s">
        <v>4</v>
      </c>
    </row>
    <row r="44" spans="1:24" ht="78.75" customHeight="1">
      <c r="A44" s="98" t="s">
        <v>14</v>
      </c>
      <c r="B44" s="99"/>
      <c r="C44" s="100"/>
      <c r="D44" s="101"/>
      <c r="E44" s="101"/>
      <c r="F44" s="101"/>
      <c r="G44" s="101"/>
      <c r="H44" s="101"/>
      <c r="I44" s="101"/>
      <c r="J44" s="101"/>
      <c r="K44" s="101"/>
      <c r="L44" s="101"/>
      <c r="M44" s="101"/>
      <c r="N44" s="101"/>
      <c r="O44" s="101"/>
      <c r="P44" s="101"/>
      <c r="Q44" s="101"/>
      <c r="R44" s="101"/>
      <c r="S44" s="101"/>
      <c r="T44" s="102"/>
      <c r="U44" s="1"/>
      <c r="V44" s="1"/>
      <c r="W44" s="1"/>
      <c r="X44" s="1"/>
    </row>
    <row r="45" spans="1:24" ht="18.75" customHeight="1">
      <c r="A45" s="72" t="s">
        <v>67</v>
      </c>
      <c r="B45" s="72"/>
      <c r="C45" s="72"/>
      <c r="D45" s="72"/>
      <c r="E45" s="72"/>
      <c r="F45" s="72"/>
      <c r="G45" s="72"/>
      <c r="H45" s="72"/>
      <c r="I45" s="72"/>
      <c r="J45" s="72"/>
      <c r="K45" s="72"/>
      <c r="L45" s="72"/>
      <c r="M45" s="72"/>
      <c r="N45" s="72"/>
      <c r="O45" s="72"/>
      <c r="P45" s="72"/>
      <c r="Q45" s="72"/>
      <c r="R45" s="72"/>
      <c r="S45" s="72"/>
      <c r="T45" s="72"/>
      <c r="U45" s="11"/>
      <c r="V45" s="11"/>
      <c r="W45" s="11"/>
      <c r="X45" s="11"/>
    </row>
    <row r="46" spans="1:24" ht="18.75" customHeight="1">
      <c r="A46" s="1"/>
      <c r="B46" s="1"/>
      <c r="C46" s="1"/>
      <c r="D46" s="1"/>
      <c r="E46" s="1"/>
      <c r="F46" s="1"/>
      <c r="G46" s="1"/>
      <c r="H46" s="1"/>
      <c r="I46" s="1"/>
      <c r="J46" s="1"/>
      <c r="K46" s="1"/>
      <c r="L46" s="1"/>
      <c r="M46" s="1"/>
      <c r="N46" s="1"/>
      <c r="O46" s="1"/>
      <c r="P46" s="1"/>
      <c r="Q46" s="1"/>
      <c r="R46" s="1"/>
      <c r="S46" s="1"/>
      <c r="T46" s="1"/>
      <c r="U46" s="1"/>
      <c r="V46" s="1"/>
      <c r="W46" s="1"/>
      <c r="X46" s="1"/>
    </row>
  </sheetData>
  <mergeCells count="124">
    <mergeCell ref="A25:A26"/>
    <mergeCell ref="T25:T26"/>
    <mergeCell ref="F26:G26"/>
    <mergeCell ref="B29:E29"/>
    <mergeCell ref="H9:I9"/>
    <mergeCell ref="J9:T9"/>
    <mergeCell ref="H10:I10"/>
    <mergeCell ref="J10:S10"/>
    <mergeCell ref="A11:T11"/>
    <mergeCell ref="F16:G16"/>
    <mergeCell ref="F18:G18"/>
    <mergeCell ref="J18:K18"/>
    <mergeCell ref="M18:S18"/>
    <mergeCell ref="F19:G19"/>
    <mergeCell ref="J19:K19"/>
    <mergeCell ref="M19:S19"/>
    <mergeCell ref="B25:E26"/>
    <mergeCell ref="F25:G25"/>
    <mergeCell ref="J25:K26"/>
    <mergeCell ref="L25:L26"/>
    <mergeCell ref="F20:G20"/>
    <mergeCell ref="J20:K20"/>
    <mergeCell ref="M20:S20"/>
    <mergeCell ref="F22:H22"/>
    <mergeCell ref="A2:T2"/>
    <mergeCell ref="M6:N6"/>
    <mergeCell ref="H7:I7"/>
    <mergeCell ref="J7:T7"/>
    <mergeCell ref="H8:I8"/>
    <mergeCell ref="J8:T8"/>
    <mergeCell ref="A14:B14"/>
    <mergeCell ref="B15:E15"/>
    <mergeCell ref="F15:H15"/>
    <mergeCell ref="D14:E14"/>
    <mergeCell ref="I15:L15"/>
    <mergeCell ref="M15:T15"/>
    <mergeCell ref="J16:K16"/>
    <mergeCell ref="M25:S26"/>
    <mergeCell ref="F21:H21"/>
    <mergeCell ref="I21:L21"/>
    <mergeCell ref="M21:S21"/>
    <mergeCell ref="B16:E16"/>
    <mergeCell ref="B17:E17"/>
    <mergeCell ref="B18:E18"/>
    <mergeCell ref="F29:G29"/>
    <mergeCell ref="M29:S29"/>
    <mergeCell ref="M16:S16"/>
    <mergeCell ref="F17:G17"/>
    <mergeCell ref="J17:K17"/>
    <mergeCell ref="M17:S17"/>
    <mergeCell ref="J22:K22"/>
    <mergeCell ref="M22:S22"/>
    <mergeCell ref="A23:A24"/>
    <mergeCell ref="B23:E24"/>
    <mergeCell ref="F23:G23"/>
    <mergeCell ref="J23:K23"/>
    <mergeCell ref="M23:S23"/>
    <mergeCell ref="F24:G24"/>
    <mergeCell ref="J24:K24"/>
    <mergeCell ref="M24:S24"/>
    <mergeCell ref="A44:B44"/>
    <mergeCell ref="C44:T44"/>
    <mergeCell ref="B27:E28"/>
    <mergeCell ref="F27:G27"/>
    <mergeCell ref="J27:K27"/>
    <mergeCell ref="M27:S27"/>
    <mergeCell ref="F28:G28"/>
    <mergeCell ref="J28:K28"/>
    <mergeCell ref="M28:S28"/>
    <mergeCell ref="M39:S39"/>
    <mergeCell ref="B40:E40"/>
    <mergeCell ref="F40:G40"/>
    <mergeCell ref="J40:K40"/>
    <mergeCell ref="M40:S40"/>
    <mergeCell ref="B41:E41"/>
    <mergeCell ref="F41:G41"/>
    <mergeCell ref="A45:T45"/>
    <mergeCell ref="F12:K12"/>
    <mergeCell ref="F31:G31"/>
    <mergeCell ref="F32:G32"/>
    <mergeCell ref="J32:K32"/>
    <mergeCell ref="M32:S32"/>
    <mergeCell ref="A43:B43"/>
    <mergeCell ref="M43:S43"/>
    <mergeCell ref="F33:G33"/>
    <mergeCell ref="J33:K33"/>
    <mergeCell ref="M33:S33"/>
    <mergeCell ref="F42:H42"/>
    <mergeCell ref="I42:L42"/>
    <mergeCell ref="M42:S42"/>
    <mergeCell ref="J38:K38"/>
    <mergeCell ref="M38:S38"/>
    <mergeCell ref="C43:L43"/>
    <mergeCell ref="B42:E42"/>
    <mergeCell ref="F38:G38"/>
    <mergeCell ref="B39:E39"/>
    <mergeCell ref="F39:G39"/>
    <mergeCell ref="J39:K39"/>
    <mergeCell ref="M41:S41"/>
    <mergeCell ref="A27:A28"/>
    <mergeCell ref="M30:S30"/>
    <mergeCell ref="J29:K29"/>
    <mergeCell ref="J31:K31"/>
    <mergeCell ref="M31:S31"/>
    <mergeCell ref="B37:E37"/>
    <mergeCell ref="F37:G37"/>
    <mergeCell ref="J37:K37"/>
    <mergeCell ref="M37:S37"/>
    <mergeCell ref="J41:K41"/>
    <mergeCell ref="F30:G30"/>
    <mergeCell ref="J30:K30"/>
    <mergeCell ref="T34:T35"/>
    <mergeCell ref="F35:G35"/>
    <mergeCell ref="B36:E36"/>
    <mergeCell ref="F36:G36"/>
    <mergeCell ref="J36:K36"/>
    <mergeCell ref="M36:S36"/>
    <mergeCell ref="A34:A35"/>
    <mergeCell ref="B34:E35"/>
    <mergeCell ref="F34:G34"/>
    <mergeCell ref="I34:I35"/>
    <mergeCell ref="J34:K35"/>
    <mergeCell ref="L34:L35"/>
    <mergeCell ref="M34:S35"/>
  </mergeCells>
  <phoneticPr fontId="10"/>
  <pageMargins left="0.39370078740157483" right="0.39370078740157483" top="0.55118110236220474" bottom="0.35433070866141736" header="0.31496062992125984" footer="0.31496062992125984"/>
  <pageSetup paperSize="9" scale="73"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46"/>
  <sheetViews>
    <sheetView view="pageBreakPreview" zoomScale="85" zoomScaleNormal="70" zoomScaleSheetLayoutView="85" workbookViewId="0">
      <selection activeCell="J7" sqref="J7:T7"/>
    </sheetView>
  </sheetViews>
  <sheetFormatPr defaultColWidth="5.25" defaultRowHeight="18.75" customHeight="1"/>
  <cols>
    <col min="1" max="1" width="4.5" customWidth="1"/>
    <col min="2" max="2" width="6.75" customWidth="1"/>
    <col min="3" max="14" width="5.25" customWidth="1"/>
    <col min="15" max="15" width="3.75" customWidth="1"/>
    <col min="16" max="16" width="4.25" customWidth="1"/>
    <col min="17" max="17" width="5.625" customWidth="1"/>
    <col min="18" max="18" width="5.125" customWidth="1"/>
    <col min="19" max="19" width="5" customWidth="1"/>
    <col min="20" max="20" width="4" customWidth="1"/>
  </cols>
  <sheetData>
    <row r="1" spans="1:27" ht="18.75" customHeight="1">
      <c r="A1" s="22" t="s">
        <v>50</v>
      </c>
      <c r="B1" s="22"/>
      <c r="C1" s="22"/>
      <c r="D1" s="22"/>
      <c r="E1" s="22"/>
      <c r="F1" s="22"/>
      <c r="G1" s="22"/>
      <c r="H1" s="22"/>
      <c r="I1" s="22"/>
      <c r="J1" s="22"/>
      <c r="K1" s="22"/>
      <c r="L1" s="22"/>
      <c r="M1" s="22"/>
      <c r="N1" s="22"/>
      <c r="O1" s="22"/>
      <c r="P1" s="22"/>
      <c r="Q1" s="22"/>
      <c r="R1" s="22"/>
      <c r="S1" s="22"/>
      <c r="T1" s="22"/>
      <c r="U1" s="10"/>
      <c r="V1" s="10"/>
      <c r="W1" s="10"/>
      <c r="X1" s="10"/>
      <c r="Y1" s="1"/>
      <c r="Z1" s="1"/>
      <c r="AA1" s="1"/>
    </row>
    <row r="2" spans="1:27" ht="18.75" customHeight="1">
      <c r="A2" s="133" t="s">
        <v>31</v>
      </c>
      <c r="B2" s="133"/>
      <c r="C2" s="133"/>
      <c r="D2" s="133"/>
      <c r="E2" s="133"/>
      <c r="F2" s="133"/>
      <c r="G2" s="133"/>
      <c r="H2" s="133"/>
      <c r="I2" s="133"/>
      <c r="J2" s="133"/>
      <c r="K2" s="133"/>
      <c r="L2" s="133"/>
      <c r="M2" s="133"/>
      <c r="N2" s="133"/>
      <c r="O2" s="133"/>
      <c r="P2" s="133"/>
      <c r="Q2" s="133"/>
      <c r="R2" s="133"/>
      <c r="S2" s="133"/>
      <c r="T2" s="133"/>
      <c r="U2" s="10"/>
      <c r="V2" s="10"/>
      <c r="W2" s="10"/>
      <c r="X2" s="10"/>
      <c r="Y2" s="1"/>
      <c r="Z2" s="1"/>
      <c r="AA2" s="1"/>
    </row>
    <row r="3" spans="1:27" ht="18.75" customHeight="1">
      <c r="A3" s="22"/>
      <c r="B3" s="22"/>
      <c r="C3" s="22"/>
      <c r="D3" s="22"/>
      <c r="E3" s="22"/>
      <c r="F3" s="22"/>
      <c r="G3" s="22"/>
      <c r="H3" s="22"/>
      <c r="I3" s="22"/>
      <c r="J3" s="22"/>
      <c r="K3" s="22"/>
      <c r="L3" s="22"/>
      <c r="M3" s="22"/>
      <c r="N3" s="22"/>
      <c r="O3" s="22"/>
      <c r="P3" s="22"/>
      <c r="Q3" s="22"/>
      <c r="R3" s="22"/>
      <c r="S3" s="22"/>
      <c r="T3" s="22"/>
      <c r="U3" s="10"/>
      <c r="V3" s="10"/>
      <c r="W3" s="10"/>
      <c r="X3" s="10"/>
      <c r="Y3" s="1"/>
      <c r="Z3" s="1"/>
      <c r="AA3" s="1"/>
    </row>
    <row r="4" spans="1:27" ht="18.75" customHeight="1">
      <c r="A4" s="7"/>
      <c r="B4" s="22"/>
      <c r="C4" s="22"/>
      <c r="D4" s="22"/>
      <c r="E4" s="22"/>
      <c r="F4" s="22"/>
      <c r="G4" s="22"/>
      <c r="H4" s="22"/>
      <c r="I4" s="22"/>
      <c r="J4" s="22"/>
      <c r="K4" s="22"/>
      <c r="M4" s="54" t="s">
        <v>65</v>
      </c>
      <c r="N4" s="59">
        <v>5</v>
      </c>
      <c r="O4" s="56" t="s">
        <v>0</v>
      </c>
      <c r="P4" s="55">
        <v>10</v>
      </c>
      <c r="Q4" s="56" t="s">
        <v>1</v>
      </c>
      <c r="R4" s="57">
        <v>1</v>
      </c>
      <c r="S4" s="58" t="s">
        <v>28</v>
      </c>
      <c r="T4" s="10"/>
      <c r="U4" s="10"/>
      <c r="V4" s="10"/>
      <c r="W4" s="1"/>
      <c r="X4" s="1"/>
      <c r="Y4" s="1"/>
      <c r="Z4" s="1"/>
    </row>
    <row r="5" spans="1:27" ht="18.75" customHeight="1">
      <c r="A5" s="22" t="s">
        <v>2</v>
      </c>
      <c r="B5" s="22"/>
      <c r="C5" s="22"/>
      <c r="D5" s="22"/>
      <c r="E5" s="22"/>
      <c r="F5" s="22"/>
      <c r="G5" s="22"/>
      <c r="H5" s="22"/>
      <c r="I5" s="22"/>
      <c r="J5" s="22"/>
      <c r="K5" s="22"/>
      <c r="L5" s="22"/>
      <c r="M5" s="22"/>
      <c r="N5" s="22"/>
      <c r="O5" s="22"/>
      <c r="P5" s="22"/>
      <c r="Q5" s="22"/>
      <c r="R5" s="22"/>
      <c r="S5" s="22"/>
      <c r="T5" s="22"/>
      <c r="U5" s="10"/>
      <c r="V5" s="10"/>
      <c r="W5" s="10"/>
      <c r="X5" s="10"/>
      <c r="Y5" s="1"/>
      <c r="Z5" s="1"/>
      <c r="AA5" s="1"/>
    </row>
    <row r="6" spans="1:27" ht="18.75" customHeight="1">
      <c r="A6" s="22"/>
      <c r="B6" s="22"/>
      <c r="C6" s="22"/>
      <c r="D6" s="22"/>
      <c r="E6" s="22"/>
      <c r="F6" s="22"/>
      <c r="G6" s="22"/>
      <c r="H6" s="22"/>
      <c r="I6" s="22"/>
      <c r="J6" s="21"/>
      <c r="K6" s="21"/>
      <c r="L6" s="21"/>
      <c r="M6" s="134"/>
      <c r="N6" s="134"/>
      <c r="O6" s="21"/>
      <c r="P6" s="21"/>
      <c r="Q6" s="21"/>
      <c r="R6" s="21"/>
      <c r="S6" s="21"/>
      <c r="T6" s="21"/>
      <c r="U6" s="10"/>
      <c r="V6" s="10"/>
      <c r="W6" s="10"/>
      <c r="X6" s="10"/>
      <c r="Y6" s="1"/>
      <c r="Z6" s="1"/>
      <c r="AA6" s="1"/>
    </row>
    <row r="7" spans="1:27" ht="32.25" customHeight="1">
      <c r="A7" s="7"/>
      <c r="B7" s="7"/>
      <c r="C7" s="7"/>
      <c r="D7" s="7"/>
      <c r="E7" s="7"/>
      <c r="F7" s="7"/>
      <c r="G7" s="7"/>
      <c r="H7" s="135" t="s">
        <v>35</v>
      </c>
      <c r="I7" s="136"/>
      <c r="J7" s="137" t="s">
        <v>45</v>
      </c>
      <c r="K7" s="137"/>
      <c r="L7" s="137"/>
      <c r="M7" s="137"/>
      <c r="N7" s="137"/>
      <c r="O7" s="137"/>
      <c r="P7" s="137"/>
      <c r="Q7" s="137"/>
      <c r="R7" s="137"/>
      <c r="S7" s="137"/>
      <c r="T7" s="137"/>
      <c r="U7" s="10"/>
      <c r="V7" s="10"/>
      <c r="W7" s="10"/>
      <c r="X7" s="10"/>
      <c r="Y7" s="10"/>
      <c r="Z7" s="1"/>
      <c r="AA7" s="1"/>
    </row>
    <row r="8" spans="1:27" ht="27.75" customHeight="1">
      <c r="A8" s="7"/>
      <c r="B8" s="7"/>
      <c r="C8" s="7"/>
      <c r="D8" s="7"/>
      <c r="E8" s="7"/>
      <c r="F8" s="7"/>
      <c r="G8" s="7"/>
      <c r="H8" s="138" t="s">
        <v>36</v>
      </c>
      <c r="I8" s="138"/>
      <c r="J8" s="137" t="s">
        <v>24</v>
      </c>
      <c r="K8" s="137"/>
      <c r="L8" s="137"/>
      <c r="M8" s="137"/>
      <c r="N8" s="137"/>
      <c r="O8" s="137"/>
      <c r="P8" s="137"/>
      <c r="Q8" s="137"/>
      <c r="R8" s="137"/>
      <c r="S8" s="137"/>
      <c r="T8" s="137"/>
      <c r="U8" s="10"/>
      <c r="V8" s="10"/>
      <c r="W8" s="10"/>
      <c r="X8" s="10"/>
      <c r="Y8" s="10"/>
      <c r="Z8" s="1"/>
      <c r="AA8" s="1"/>
    </row>
    <row r="9" spans="1:27" ht="24.75" customHeight="1">
      <c r="A9" s="7"/>
      <c r="B9" s="7"/>
      <c r="C9" s="7"/>
      <c r="D9" s="7"/>
      <c r="E9" s="7"/>
      <c r="F9" s="7"/>
      <c r="G9" s="7"/>
      <c r="H9" s="138" t="s">
        <v>37</v>
      </c>
      <c r="I9" s="138"/>
      <c r="J9" s="143" t="s">
        <v>46</v>
      </c>
      <c r="K9" s="143"/>
      <c r="L9" s="143"/>
      <c r="M9" s="143"/>
      <c r="N9" s="143"/>
      <c r="O9" s="143"/>
      <c r="P9" s="143"/>
      <c r="Q9" s="143"/>
      <c r="R9" s="143"/>
      <c r="S9" s="143"/>
      <c r="T9" s="143"/>
      <c r="U9" s="10"/>
      <c r="V9" s="10"/>
      <c r="W9" s="10"/>
      <c r="X9" s="10"/>
      <c r="Y9" s="10"/>
      <c r="Z9" s="1"/>
      <c r="AA9" s="1"/>
    </row>
    <row r="10" spans="1:27" ht="30.75" customHeight="1">
      <c r="A10" s="7"/>
      <c r="B10" s="7"/>
      <c r="C10" s="7"/>
      <c r="D10" s="7"/>
      <c r="E10" s="7"/>
      <c r="F10" s="7"/>
      <c r="G10" s="7"/>
      <c r="H10" s="134" t="s">
        <v>25</v>
      </c>
      <c r="I10" s="134"/>
      <c r="J10" s="144" t="s">
        <v>29</v>
      </c>
      <c r="K10" s="144"/>
      <c r="L10" s="144"/>
      <c r="M10" s="144"/>
      <c r="N10" s="144"/>
      <c r="O10" s="144"/>
      <c r="P10" s="144"/>
      <c r="Q10" s="144"/>
      <c r="R10" s="144"/>
      <c r="S10" s="144"/>
      <c r="T10" s="12"/>
      <c r="U10" s="10"/>
      <c r="V10" s="10"/>
      <c r="W10" s="10"/>
      <c r="X10" s="10"/>
      <c r="Y10" s="10"/>
      <c r="Z10" s="1"/>
      <c r="AA10" s="1"/>
    </row>
    <row r="11" spans="1:27" ht="28.5" customHeight="1">
      <c r="A11" s="145" t="s">
        <v>26</v>
      </c>
      <c r="B11" s="145"/>
      <c r="C11" s="145"/>
      <c r="D11" s="145"/>
      <c r="E11" s="145"/>
      <c r="F11" s="145"/>
      <c r="G11" s="145"/>
      <c r="H11" s="145"/>
      <c r="I11" s="145"/>
      <c r="J11" s="145"/>
      <c r="K11" s="145"/>
      <c r="L11" s="145"/>
      <c r="M11" s="145"/>
      <c r="N11" s="145"/>
      <c r="O11" s="145"/>
      <c r="P11" s="145"/>
      <c r="Q11" s="145"/>
      <c r="R11" s="145"/>
      <c r="S11" s="145"/>
      <c r="T11" s="145"/>
      <c r="U11" s="10"/>
      <c r="V11" s="10"/>
      <c r="W11" s="10"/>
      <c r="X11" s="10"/>
      <c r="Y11" s="1"/>
      <c r="Z11" s="1"/>
      <c r="AA11" s="1"/>
    </row>
    <row r="12" spans="1:27" ht="34.5" customHeight="1" thickBot="1">
      <c r="A12" s="2"/>
      <c r="B12" s="6" t="s">
        <v>3</v>
      </c>
      <c r="C12" s="2"/>
      <c r="D12" s="2"/>
      <c r="E12" s="8"/>
      <c r="F12" s="73">
        <f>M43</f>
        <v>1015100</v>
      </c>
      <c r="G12" s="73"/>
      <c r="H12" s="73"/>
      <c r="I12" s="73"/>
      <c r="J12" s="73"/>
      <c r="K12" s="73"/>
      <c r="L12" s="20" t="s">
        <v>30</v>
      </c>
      <c r="M12" s="22"/>
      <c r="N12" s="22"/>
      <c r="O12" s="22"/>
      <c r="P12" s="22"/>
      <c r="Q12" s="22"/>
      <c r="R12" s="22"/>
      <c r="S12" s="22"/>
      <c r="T12" s="22"/>
      <c r="U12" s="10"/>
      <c r="V12" s="10"/>
      <c r="W12" s="10"/>
      <c r="X12" s="10"/>
      <c r="Y12" s="1"/>
      <c r="Z12" s="1"/>
      <c r="AA12" s="1"/>
    </row>
    <row r="13" spans="1:27" ht="18.75" customHeight="1">
      <c r="A13" s="22"/>
      <c r="B13" s="22"/>
      <c r="C13" s="22"/>
      <c r="D13" s="22"/>
      <c r="E13" s="22"/>
      <c r="F13" s="22"/>
      <c r="G13" s="22"/>
      <c r="H13" s="22"/>
      <c r="I13" s="22"/>
      <c r="J13" s="22"/>
      <c r="K13" s="22"/>
      <c r="L13" s="22"/>
      <c r="M13" s="22"/>
      <c r="N13" s="22"/>
      <c r="O13" s="22"/>
      <c r="P13" s="22"/>
      <c r="Q13" s="22"/>
      <c r="R13" s="22"/>
      <c r="S13" s="22"/>
      <c r="T13" s="22"/>
      <c r="U13" s="10"/>
      <c r="V13" s="10"/>
      <c r="W13" s="10"/>
      <c r="X13" s="10"/>
      <c r="Y13" s="1"/>
      <c r="Z13" s="1"/>
      <c r="AA13" s="1"/>
    </row>
    <row r="14" spans="1:27" ht="18.75" customHeight="1">
      <c r="A14" s="139" t="s">
        <v>27</v>
      </c>
      <c r="B14" s="139"/>
      <c r="C14" s="40">
        <f>N4</f>
        <v>5</v>
      </c>
      <c r="D14" s="139" t="s">
        <v>49</v>
      </c>
      <c r="E14" s="139"/>
      <c r="F14" s="21" t="s">
        <v>5</v>
      </c>
      <c r="G14" s="13">
        <v>10</v>
      </c>
      <c r="H14" s="21" t="s">
        <v>6</v>
      </c>
      <c r="I14" s="21"/>
      <c r="J14" s="22"/>
      <c r="K14" s="22"/>
      <c r="L14" s="22"/>
      <c r="M14" s="22"/>
      <c r="N14" s="22"/>
      <c r="O14" s="22"/>
      <c r="P14" s="22"/>
      <c r="Q14" s="22"/>
      <c r="R14" s="22"/>
      <c r="S14" s="22"/>
      <c r="T14" s="22"/>
      <c r="U14" s="22"/>
      <c r="V14" s="22"/>
      <c r="W14" s="22"/>
      <c r="X14" s="10"/>
      <c r="Y14" s="10"/>
      <c r="Z14" s="10"/>
      <c r="AA14" s="10"/>
    </row>
    <row r="15" spans="1:27" ht="18.75" customHeight="1">
      <c r="A15" s="26" t="s">
        <v>7</v>
      </c>
      <c r="B15" s="76" t="s">
        <v>8</v>
      </c>
      <c r="C15" s="140"/>
      <c r="D15" s="140"/>
      <c r="E15" s="77"/>
      <c r="F15" s="76" t="s">
        <v>9</v>
      </c>
      <c r="G15" s="140"/>
      <c r="H15" s="77"/>
      <c r="I15" s="76" t="s">
        <v>10</v>
      </c>
      <c r="J15" s="140"/>
      <c r="K15" s="140"/>
      <c r="L15" s="77"/>
      <c r="M15" s="76" t="s">
        <v>11</v>
      </c>
      <c r="N15" s="140"/>
      <c r="O15" s="140"/>
      <c r="P15" s="140"/>
      <c r="Q15" s="140"/>
      <c r="R15" s="140"/>
      <c r="S15" s="140"/>
      <c r="T15" s="77"/>
      <c r="U15" s="1"/>
      <c r="V15" s="1"/>
      <c r="W15" s="1"/>
      <c r="X15" s="1"/>
      <c r="Y15" s="1"/>
      <c r="Z15" s="1"/>
      <c r="AA15" s="1"/>
    </row>
    <row r="16" spans="1:27" ht="25.5" customHeight="1">
      <c r="A16" s="9">
        <v>1</v>
      </c>
      <c r="B16" s="125" t="s">
        <v>42</v>
      </c>
      <c r="C16" s="126"/>
      <c r="D16" s="126"/>
      <c r="E16" s="127"/>
      <c r="F16" s="129">
        <v>3</v>
      </c>
      <c r="G16" s="130"/>
      <c r="H16" s="23" t="s">
        <v>12</v>
      </c>
      <c r="I16" s="3"/>
      <c r="J16" s="68">
        <v>78300</v>
      </c>
      <c r="K16" s="116"/>
      <c r="L16" s="5" t="s">
        <v>4</v>
      </c>
      <c r="M16" s="128">
        <f>F16*J16</f>
        <v>234900</v>
      </c>
      <c r="N16" s="78"/>
      <c r="O16" s="78"/>
      <c r="P16" s="78"/>
      <c r="Q16" s="78"/>
      <c r="R16" s="78"/>
      <c r="S16" s="78"/>
      <c r="T16" s="5" t="s">
        <v>4</v>
      </c>
    </row>
    <row r="17" spans="1:21" ht="25.5" customHeight="1">
      <c r="A17" s="9">
        <v>2</v>
      </c>
      <c r="B17" s="125" t="s">
        <v>43</v>
      </c>
      <c r="C17" s="126"/>
      <c r="D17" s="126"/>
      <c r="E17" s="127"/>
      <c r="F17" s="129">
        <v>3</v>
      </c>
      <c r="G17" s="130"/>
      <c r="H17" s="23" t="s">
        <v>12</v>
      </c>
      <c r="I17" s="3"/>
      <c r="J17" s="68">
        <v>48110</v>
      </c>
      <c r="K17" s="116"/>
      <c r="L17" s="5" t="s">
        <v>4</v>
      </c>
      <c r="M17" s="128">
        <f t="shared" ref="M17:M19" si="0">F17*J17</f>
        <v>144330</v>
      </c>
      <c r="N17" s="78"/>
      <c r="O17" s="78"/>
      <c r="P17" s="78"/>
      <c r="Q17" s="78"/>
      <c r="R17" s="78"/>
      <c r="S17" s="78"/>
      <c r="T17" s="5" t="s">
        <v>4</v>
      </c>
    </row>
    <row r="18" spans="1:21" ht="25.5" customHeight="1">
      <c r="A18" s="9">
        <v>3</v>
      </c>
      <c r="B18" s="125" t="s">
        <v>44</v>
      </c>
      <c r="C18" s="126"/>
      <c r="D18" s="126"/>
      <c r="E18" s="127"/>
      <c r="F18" s="129">
        <v>3</v>
      </c>
      <c r="G18" s="130"/>
      <c r="H18" s="23" t="s">
        <v>12</v>
      </c>
      <c r="I18" s="3"/>
      <c r="J18" s="68">
        <v>15090</v>
      </c>
      <c r="K18" s="116"/>
      <c r="L18" s="5" t="s">
        <v>4</v>
      </c>
      <c r="M18" s="128">
        <f t="shared" si="0"/>
        <v>45270</v>
      </c>
      <c r="N18" s="78"/>
      <c r="O18" s="78"/>
      <c r="P18" s="78"/>
      <c r="Q18" s="78"/>
      <c r="R18" s="78"/>
      <c r="S18" s="78"/>
      <c r="T18" s="5" t="s">
        <v>4</v>
      </c>
    </row>
    <row r="19" spans="1:21" ht="25.5" customHeight="1">
      <c r="A19" s="9">
        <v>4</v>
      </c>
      <c r="B19" s="3" t="s">
        <v>16</v>
      </c>
      <c r="C19" s="4"/>
      <c r="D19" s="4"/>
      <c r="E19" s="4"/>
      <c r="F19" s="74">
        <v>1</v>
      </c>
      <c r="G19" s="75"/>
      <c r="H19" s="23" t="s">
        <v>12</v>
      </c>
      <c r="I19" s="15" t="s">
        <v>23</v>
      </c>
      <c r="J19" s="68">
        <v>10000</v>
      </c>
      <c r="K19" s="116"/>
      <c r="L19" s="5" t="s">
        <v>4</v>
      </c>
      <c r="M19" s="128">
        <f t="shared" si="0"/>
        <v>10000</v>
      </c>
      <c r="N19" s="78"/>
      <c r="O19" s="78"/>
      <c r="P19" s="78"/>
      <c r="Q19" s="78"/>
      <c r="R19" s="78"/>
      <c r="S19" s="78"/>
      <c r="T19" s="5" t="s">
        <v>4</v>
      </c>
    </row>
    <row r="20" spans="1:21" ht="25.5" customHeight="1">
      <c r="A20" s="9">
        <v>5</v>
      </c>
      <c r="B20" s="3" t="s">
        <v>17</v>
      </c>
      <c r="C20" s="4"/>
      <c r="D20" s="4"/>
      <c r="E20" s="4"/>
      <c r="F20" s="74">
        <v>1</v>
      </c>
      <c r="G20" s="75"/>
      <c r="H20" s="23" t="s">
        <v>12</v>
      </c>
      <c r="I20" s="3"/>
      <c r="J20" s="68">
        <v>72560</v>
      </c>
      <c r="K20" s="116"/>
      <c r="L20" s="5" t="s">
        <v>4</v>
      </c>
      <c r="M20" s="128">
        <f>F20*J20</f>
        <v>72560</v>
      </c>
      <c r="N20" s="78"/>
      <c r="O20" s="78"/>
      <c r="P20" s="78"/>
      <c r="Q20" s="78"/>
      <c r="R20" s="78"/>
      <c r="S20" s="78"/>
      <c r="T20" s="5" t="s">
        <v>4</v>
      </c>
    </row>
    <row r="21" spans="1:21" ht="27.75" customHeight="1">
      <c r="A21" s="51">
        <v>6</v>
      </c>
      <c r="B21" s="48" t="s">
        <v>60</v>
      </c>
      <c r="C21" s="49"/>
      <c r="D21" s="49"/>
      <c r="E21" s="49"/>
      <c r="F21" s="119"/>
      <c r="G21" s="120"/>
      <c r="H21" s="121"/>
      <c r="I21" s="122" t="s">
        <v>61</v>
      </c>
      <c r="J21" s="123"/>
      <c r="K21" s="123"/>
      <c r="L21" s="124"/>
      <c r="M21" s="66">
        <v>100000</v>
      </c>
      <c r="N21" s="67"/>
      <c r="O21" s="67"/>
      <c r="P21" s="67"/>
      <c r="Q21" s="67"/>
      <c r="R21" s="67"/>
      <c r="S21" s="67"/>
      <c r="T21" s="50" t="s">
        <v>4</v>
      </c>
    </row>
    <row r="22" spans="1:21" ht="25.5" customHeight="1">
      <c r="A22" s="9">
        <v>7</v>
      </c>
      <c r="B22" s="3" t="s">
        <v>15</v>
      </c>
      <c r="C22" s="4"/>
      <c r="D22" s="4"/>
      <c r="E22" s="4"/>
      <c r="F22" s="119"/>
      <c r="G22" s="120"/>
      <c r="H22" s="121"/>
      <c r="I22" s="3"/>
      <c r="J22" s="68">
        <v>39460</v>
      </c>
      <c r="K22" s="116"/>
      <c r="L22" s="5" t="s">
        <v>4</v>
      </c>
      <c r="M22" s="131">
        <v>39460</v>
      </c>
      <c r="N22" s="132"/>
      <c r="O22" s="132"/>
      <c r="P22" s="132"/>
      <c r="Q22" s="132"/>
      <c r="R22" s="132"/>
      <c r="S22" s="132"/>
      <c r="T22" s="5" t="s">
        <v>4</v>
      </c>
    </row>
    <row r="23" spans="1:21" ht="21.75" customHeight="1">
      <c r="A23" s="81">
        <v>8</v>
      </c>
      <c r="B23" s="83" t="s">
        <v>55</v>
      </c>
      <c r="C23" s="72"/>
      <c r="D23" s="72"/>
      <c r="E23" s="84"/>
      <c r="F23" s="88">
        <v>2</v>
      </c>
      <c r="G23" s="89"/>
      <c r="H23" s="27" t="s">
        <v>12</v>
      </c>
      <c r="I23" s="28"/>
      <c r="J23" s="90">
        <v>22100</v>
      </c>
      <c r="K23" s="90"/>
      <c r="L23" s="29" t="s">
        <v>4</v>
      </c>
      <c r="M23" s="91">
        <f>F23*J23</f>
        <v>44200</v>
      </c>
      <c r="N23" s="92"/>
      <c r="O23" s="92"/>
      <c r="P23" s="92"/>
      <c r="Q23" s="92"/>
      <c r="R23" s="92"/>
      <c r="S23" s="92"/>
      <c r="T23" s="30" t="s">
        <v>4</v>
      </c>
    </row>
    <row r="24" spans="1:21" ht="21.75" customHeight="1">
      <c r="A24" s="82"/>
      <c r="B24" s="85"/>
      <c r="C24" s="86"/>
      <c r="D24" s="86"/>
      <c r="E24" s="87"/>
      <c r="F24" s="93">
        <v>2</v>
      </c>
      <c r="G24" s="94"/>
      <c r="H24" s="31" t="s">
        <v>33</v>
      </c>
      <c r="I24" s="32"/>
      <c r="J24" s="95">
        <v>44200</v>
      </c>
      <c r="K24" s="95"/>
      <c r="L24" s="33" t="s">
        <v>4</v>
      </c>
      <c r="M24" s="96">
        <f>F24*J24</f>
        <v>88400</v>
      </c>
      <c r="N24" s="97"/>
      <c r="O24" s="97"/>
      <c r="P24" s="97"/>
      <c r="Q24" s="97"/>
      <c r="R24" s="97"/>
      <c r="S24" s="97"/>
      <c r="T24" s="34" t="s">
        <v>4</v>
      </c>
    </row>
    <row r="25" spans="1:21" ht="21.75" customHeight="1">
      <c r="A25" s="81">
        <v>9</v>
      </c>
      <c r="B25" s="83" t="s">
        <v>56</v>
      </c>
      <c r="C25" s="148"/>
      <c r="D25" s="148"/>
      <c r="E25" s="149"/>
      <c r="F25" s="153">
        <v>4</v>
      </c>
      <c r="G25" s="154"/>
      <c r="H25" s="35" t="s">
        <v>38</v>
      </c>
      <c r="I25" s="36"/>
      <c r="J25" s="69">
        <v>175</v>
      </c>
      <c r="K25" s="69"/>
      <c r="L25" s="84" t="s">
        <v>39</v>
      </c>
      <c r="M25" s="117">
        <f>ROUND(F26,0)*J25</f>
        <v>35000</v>
      </c>
      <c r="N25" s="118"/>
      <c r="O25" s="118"/>
      <c r="P25" s="118"/>
      <c r="Q25" s="118"/>
      <c r="R25" s="118"/>
      <c r="S25" s="118"/>
      <c r="T25" s="84" t="s">
        <v>4</v>
      </c>
      <c r="U25" s="37"/>
    </row>
    <row r="26" spans="1:21" ht="21.75" customHeight="1">
      <c r="A26" s="82"/>
      <c r="B26" s="150"/>
      <c r="C26" s="151"/>
      <c r="D26" s="151"/>
      <c r="E26" s="152"/>
      <c r="F26" s="141">
        <v>200</v>
      </c>
      <c r="G26" s="142"/>
      <c r="H26" s="38" t="s">
        <v>40</v>
      </c>
      <c r="I26" s="39"/>
      <c r="J26" s="95"/>
      <c r="K26" s="95"/>
      <c r="L26" s="87"/>
      <c r="M26" s="96"/>
      <c r="N26" s="97"/>
      <c r="O26" s="97"/>
      <c r="P26" s="97"/>
      <c r="Q26" s="97"/>
      <c r="R26" s="97"/>
      <c r="S26" s="97"/>
      <c r="T26" s="87"/>
    </row>
    <row r="27" spans="1:21" ht="21.75" customHeight="1">
      <c r="A27" s="81">
        <v>10</v>
      </c>
      <c r="B27" s="103" t="s">
        <v>54</v>
      </c>
      <c r="C27" s="104"/>
      <c r="D27" s="104"/>
      <c r="E27" s="105"/>
      <c r="F27" s="109">
        <v>2</v>
      </c>
      <c r="G27" s="110"/>
      <c r="H27" s="42" t="s">
        <v>33</v>
      </c>
      <c r="I27" s="32"/>
      <c r="J27" s="69">
        <v>40000</v>
      </c>
      <c r="K27" s="69"/>
      <c r="L27" s="43" t="s">
        <v>30</v>
      </c>
      <c r="M27" s="91">
        <f>F27*J27</f>
        <v>80000</v>
      </c>
      <c r="N27" s="92"/>
      <c r="O27" s="92"/>
      <c r="P27" s="92"/>
      <c r="Q27" s="92"/>
      <c r="R27" s="92"/>
      <c r="S27" s="92"/>
      <c r="T27" s="44" t="s">
        <v>30</v>
      </c>
    </row>
    <row r="28" spans="1:21" ht="21.75" customHeight="1">
      <c r="A28" s="82"/>
      <c r="B28" s="106"/>
      <c r="C28" s="107"/>
      <c r="D28" s="107"/>
      <c r="E28" s="108"/>
      <c r="F28" s="111">
        <v>1</v>
      </c>
      <c r="G28" s="112"/>
      <c r="H28" s="45" t="s">
        <v>33</v>
      </c>
      <c r="I28" s="46"/>
      <c r="J28" s="113">
        <v>5000</v>
      </c>
      <c r="K28" s="113"/>
      <c r="L28" s="47" t="s">
        <v>30</v>
      </c>
      <c r="M28" s="114">
        <f>F28*J28</f>
        <v>5000</v>
      </c>
      <c r="N28" s="115"/>
      <c r="O28" s="115"/>
      <c r="P28" s="115"/>
      <c r="Q28" s="115"/>
      <c r="R28" s="115"/>
      <c r="S28" s="115"/>
      <c r="T28" s="34" t="s">
        <v>30</v>
      </c>
    </row>
    <row r="29" spans="1:21" ht="25.5" customHeight="1">
      <c r="A29" s="26">
        <v>11</v>
      </c>
      <c r="B29" s="125" t="s">
        <v>41</v>
      </c>
      <c r="C29" s="126"/>
      <c r="D29" s="126"/>
      <c r="E29" s="127"/>
      <c r="F29" s="74"/>
      <c r="G29" s="75"/>
      <c r="H29" s="23" t="s">
        <v>33</v>
      </c>
      <c r="I29" s="15" t="s">
        <v>23</v>
      </c>
      <c r="J29" s="68">
        <v>7000</v>
      </c>
      <c r="K29" s="68"/>
      <c r="L29" s="5" t="s">
        <v>30</v>
      </c>
      <c r="M29" s="24"/>
      <c r="N29" s="25"/>
      <c r="O29" s="25"/>
      <c r="P29" s="25"/>
      <c r="Q29" s="25"/>
      <c r="R29" s="25"/>
      <c r="S29" s="25">
        <v>0</v>
      </c>
      <c r="T29" s="5" t="s">
        <v>4</v>
      </c>
    </row>
    <row r="30" spans="1:21" ht="25.5" customHeight="1">
      <c r="A30" s="9">
        <v>12</v>
      </c>
      <c r="B30" s="3" t="s">
        <v>19</v>
      </c>
      <c r="C30" s="4"/>
      <c r="D30" s="4"/>
      <c r="E30" s="4"/>
      <c r="F30" s="74"/>
      <c r="G30" s="75"/>
      <c r="H30" s="14" t="s">
        <v>18</v>
      </c>
      <c r="I30" s="15" t="s">
        <v>23</v>
      </c>
      <c r="J30" s="68">
        <v>7700</v>
      </c>
      <c r="K30" s="68"/>
      <c r="L30" s="5" t="s">
        <v>4</v>
      </c>
      <c r="M30" s="66">
        <f>F30*J30</f>
        <v>0</v>
      </c>
      <c r="N30" s="67"/>
      <c r="O30" s="67"/>
      <c r="P30" s="67"/>
      <c r="Q30" s="67"/>
      <c r="R30" s="67"/>
      <c r="S30" s="67"/>
      <c r="T30" s="5" t="s">
        <v>4</v>
      </c>
    </row>
    <row r="31" spans="1:21" ht="25.5" customHeight="1">
      <c r="A31" s="9">
        <v>13</v>
      </c>
      <c r="B31" s="3" t="s">
        <v>20</v>
      </c>
      <c r="C31" s="4"/>
      <c r="D31" s="4"/>
      <c r="E31" s="4"/>
      <c r="F31" s="74"/>
      <c r="G31" s="75"/>
      <c r="H31" s="23" t="s">
        <v>12</v>
      </c>
      <c r="I31" s="15" t="s">
        <v>23</v>
      </c>
      <c r="J31" s="68">
        <v>1850</v>
      </c>
      <c r="K31" s="68"/>
      <c r="L31" s="5" t="s">
        <v>4</v>
      </c>
      <c r="M31" s="66">
        <f>F31*J31</f>
        <v>0</v>
      </c>
      <c r="N31" s="67"/>
      <c r="O31" s="67"/>
      <c r="P31" s="67"/>
      <c r="Q31" s="67"/>
      <c r="R31" s="67"/>
      <c r="S31" s="67"/>
      <c r="T31" s="5" t="s">
        <v>4</v>
      </c>
    </row>
    <row r="32" spans="1:21" ht="25.5" customHeight="1">
      <c r="A32" s="9">
        <v>14</v>
      </c>
      <c r="B32" s="3" t="s">
        <v>21</v>
      </c>
      <c r="C32" s="4"/>
      <c r="D32" s="4"/>
      <c r="E32" s="4"/>
      <c r="F32" s="74"/>
      <c r="G32" s="75"/>
      <c r="H32" s="23" t="s">
        <v>12</v>
      </c>
      <c r="I32" s="15" t="s">
        <v>23</v>
      </c>
      <c r="J32" s="68">
        <v>1850</v>
      </c>
      <c r="K32" s="68"/>
      <c r="L32" s="5" t="s">
        <v>4</v>
      </c>
      <c r="M32" s="66">
        <f>F32*J32</f>
        <v>0</v>
      </c>
      <c r="N32" s="67"/>
      <c r="O32" s="67"/>
      <c r="P32" s="67"/>
      <c r="Q32" s="67"/>
      <c r="R32" s="67"/>
      <c r="S32" s="67"/>
      <c r="T32" s="5" t="s">
        <v>4</v>
      </c>
    </row>
    <row r="33" spans="1:24" ht="25.5" customHeight="1">
      <c r="A33" s="9">
        <v>15</v>
      </c>
      <c r="B33" s="3" t="s">
        <v>22</v>
      </c>
      <c r="C33" s="4"/>
      <c r="D33" s="4"/>
      <c r="E33" s="4"/>
      <c r="F33" s="74"/>
      <c r="G33" s="75"/>
      <c r="H33" s="23" t="s">
        <v>12</v>
      </c>
      <c r="I33" s="15" t="s">
        <v>23</v>
      </c>
      <c r="J33" s="68">
        <v>265</v>
      </c>
      <c r="K33" s="68"/>
      <c r="L33" s="5" t="s">
        <v>4</v>
      </c>
      <c r="M33" s="66">
        <f>F33*J33</f>
        <v>0</v>
      </c>
      <c r="N33" s="67"/>
      <c r="O33" s="67"/>
      <c r="P33" s="67"/>
      <c r="Q33" s="67"/>
      <c r="R33" s="67"/>
      <c r="S33" s="67"/>
      <c r="T33" s="5" t="s">
        <v>4</v>
      </c>
    </row>
    <row r="34" spans="1:24" ht="27.75" customHeight="1">
      <c r="A34" s="167">
        <v>16</v>
      </c>
      <c r="B34" s="158" t="s">
        <v>70</v>
      </c>
      <c r="C34" s="159"/>
      <c r="D34" s="159"/>
      <c r="E34" s="160"/>
      <c r="F34" s="168">
        <f>IF(F17+F18+F16=0,"",F17+F18+F16)</f>
        <v>9</v>
      </c>
      <c r="G34" s="169"/>
      <c r="H34" s="170" t="s">
        <v>68</v>
      </c>
      <c r="I34" s="171"/>
      <c r="J34" s="214">
        <v>27.6</v>
      </c>
      <c r="K34" s="214"/>
      <c r="L34" s="173" t="s">
        <v>30</v>
      </c>
      <c r="M34" s="174" t="str">
        <f>IF(F35="","",ROUND(F35*J34,0)*F34)</f>
        <v/>
      </c>
      <c r="N34" s="175"/>
      <c r="O34" s="175"/>
      <c r="P34" s="175"/>
      <c r="Q34" s="175"/>
      <c r="R34" s="175"/>
      <c r="S34" s="175"/>
      <c r="T34" s="173" t="s">
        <v>30</v>
      </c>
    </row>
    <row r="35" spans="1:24" ht="27.75" customHeight="1">
      <c r="A35" s="176"/>
      <c r="B35" s="161"/>
      <c r="C35" s="162"/>
      <c r="D35" s="162"/>
      <c r="E35" s="163"/>
      <c r="F35" s="168"/>
      <c r="G35" s="169"/>
      <c r="H35" s="170" t="s">
        <v>28</v>
      </c>
      <c r="I35" s="177"/>
      <c r="J35" s="215"/>
      <c r="K35" s="215"/>
      <c r="L35" s="179"/>
      <c r="M35" s="180"/>
      <c r="N35" s="181"/>
      <c r="O35" s="181"/>
      <c r="P35" s="181"/>
      <c r="Q35" s="181"/>
      <c r="R35" s="181"/>
      <c r="S35" s="181"/>
      <c r="T35" s="179"/>
    </row>
    <row r="36" spans="1:24" ht="27.75" customHeight="1">
      <c r="A36" s="182">
        <v>17</v>
      </c>
      <c r="B36" s="155" t="s">
        <v>69</v>
      </c>
      <c r="C36" s="156"/>
      <c r="D36" s="156"/>
      <c r="E36" s="157"/>
      <c r="F36" s="168">
        <f>IF(F17+F18+F16=0,"",F17+F18+F16)</f>
        <v>9</v>
      </c>
      <c r="G36" s="169"/>
      <c r="H36" s="170" t="s">
        <v>68</v>
      </c>
      <c r="I36" s="183"/>
      <c r="J36" s="184">
        <v>384</v>
      </c>
      <c r="K36" s="184"/>
      <c r="L36" s="185" t="s">
        <v>30</v>
      </c>
      <c r="M36" s="186">
        <f>IF(F36="","",F36*J36)</f>
        <v>3456</v>
      </c>
      <c r="N36" s="187"/>
      <c r="O36" s="187"/>
      <c r="P36" s="187"/>
      <c r="Q36" s="187"/>
      <c r="R36" s="187"/>
      <c r="S36" s="187"/>
      <c r="T36" s="185" t="s">
        <v>30</v>
      </c>
    </row>
    <row r="37" spans="1:24" s="52" customFormat="1" ht="27.75" customHeight="1">
      <c r="A37" s="188">
        <v>18</v>
      </c>
      <c r="B37" s="155" t="s">
        <v>63</v>
      </c>
      <c r="C37" s="156"/>
      <c r="D37" s="156"/>
      <c r="E37" s="157"/>
      <c r="F37" s="189">
        <f>IF(F16+F17=0,"",F16+F17)</f>
        <v>6</v>
      </c>
      <c r="G37" s="190"/>
      <c r="H37" s="191" t="s">
        <v>33</v>
      </c>
      <c r="I37" s="192"/>
      <c r="J37" s="193">
        <v>254</v>
      </c>
      <c r="K37" s="193"/>
      <c r="L37" s="194" t="s">
        <v>30</v>
      </c>
      <c r="M37" s="195">
        <f>IF(F37="",0,F37*J37)</f>
        <v>1524</v>
      </c>
      <c r="N37" s="196"/>
      <c r="O37" s="196"/>
      <c r="P37" s="196"/>
      <c r="Q37" s="196"/>
      <c r="R37" s="196"/>
      <c r="S37" s="196"/>
      <c r="T37" s="197" t="s">
        <v>30</v>
      </c>
      <c r="U37" s="53"/>
    </row>
    <row r="38" spans="1:24" ht="25.5" customHeight="1">
      <c r="A38" s="188">
        <v>19</v>
      </c>
      <c r="B38" s="198" t="s">
        <v>32</v>
      </c>
      <c r="C38" s="199"/>
      <c r="D38" s="199"/>
      <c r="E38" s="199"/>
      <c r="F38" s="218"/>
      <c r="G38" s="219"/>
      <c r="H38" s="191" t="s">
        <v>33</v>
      </c>
      <c r="I38" s="200" t="s">
        <v>23</v>
      </c>
      <c r="J38" s="201">
        <v>58100</v>
      </c>
      <c r="K38" s="201"/>
      <c r="L38" s="197" t="s">
        <v>30</v>
      </c>
      <c r="M38" s="186">
        <v>0</v>
      </c>
      <c r="N38" s="187"/>
      <c r="O38" s="187"/>
      <c r="P38" s="187"/>
      <c r="Q38" s="187"/>
      <c r="R38" s="187"/>
      <c r="S38" s="187"/>
      <c r="T38" s="197" t="s">
        <v>4</v>
      </c>
    </row>
    <row r="39" spans="1:24" ht="27.75" customHeight="1">
      <c r="A39" s="188">
        <v>20</v>
      </c>
      <c r="B39" s="202" t="s">
        <v>52</v>
      </c>
      <c r="C39" s="203"/>
      <c r="D39" s="203"/>
      <c r="E39" s="204"/>
      <c r="F39" s="168"/>
      <c r="G39" s="169"/>
      <c r="H39" s="191" t="s">
        <v>33</v>
      </c>
      <c r="I39" s="200" t="s">
        <v>23</v>
      </c>
      <c r="J39" s="201">
        <v>42000</v>
      </c>
      <c r="K39" s="201"/>
      <c r="L39" s="197" t="s">
        <v>30</v>
      </c>
      <c r="M39" s="186">
        <f>F39*J39</f>
        <v>0</v>
      </c>
      <c r="N39" s="187"/>
      <c r="O39" s="187"/>
      <c r="P39" s="187"/>
      <c r="Q39" s="187"/>
      <c r="R39" s="187"/>
      <c r="S39" s="187"/>
      <c r="T39" s="197" t="s">
        <v>4</v>
      </c>
    </row>
    <row r="40" spans="1:24" ht="27.75" customHeight="1">
      <c r="A40" s="188">
        <v>21</v>
      </c>
      <c r="B40" s="202" t="s">
        <v>53</v>
      </c>
      <c r="C40" s="203"/>
      <c r="D40" s="203"/>
      <c r="E40" s="204"/>
      <c r="F40" s="168">
        <v>3</v>
      </c>
      <c r="G40" s="169"/>
      <c r="H40" s="191" t="s">
        <v>33</v>
      </c>
      <c r="I40" s="200" t="s">
        <v>23</v>
      </c>
      <c r="J40" s="201">
        <v>37000</v>
      </c>
      <c r="K40" s="201"/>
      <c r="L40" s="197" t="s">
        <v>30</v>
      </c>
      <c r="M40" s="186">
        <f>F40*J40</f>
        <v>111000</v>
      </c>
      <c r="N40" s="187"/>
      <c r="O40" s="187"/>
      <c r="P40" s="187"/>
      <c r="Q40" s="187"/>
      <c r="R40" s="187"/>
      <c r="S40" s="187"/>
      <c r="T40" s="197" t="s">
        <v>4</v>
      </c>
    </row>
    <row r="41" spans="1:24" ht="27.75" customHeight="1">
      <c r="A41" s="188">
        <v>22</v>
      </c>
      <c r="B41" s="202" t="s">
        <v>58</v>
      </c>
      <c r="C41" s="203"/>
      <c r="D41" s="203"/>
      <c r="E41" s="204"/>
      <c r="F41" s="168"/>
      <c r="G41" s="169"/>
      <c r="H41" s="191" t="s">
        <v>59</v>
      </c>
      <c r="I41" s="200" t="s">
        <v>23</v>
      </c>
      <c r="J41" s="201">
        <v>40000</v>
      </c>
      <c r="K41" s="201"/>
      <c r="L41" s="197" t="s">
        <v>30</v>
      </c>
      <c r="M41" s="186">
        <f>F41*J41</f>
        <v>0</v>
      </c>
      <c r="N41" s="187"/>
      <c r="O41" s="187"/>
      <c r="P41" s="187"/>
      <c r="Q41" s="187"/>
      <c r="R41" s="187"/>
      <c r="S41" s="187"/>
      <c r="T41" s="197" t="s">
        <v>30</v>
      </c>
    </row>
    <row r="42" spans="1:24" ht="25.5" customHeight="1">
      <c r="A42" s="188">
        <v>23</v>
      </c>
      <c r="B42" s="205" t="s">
        <v>71</v>
      </c>
      <c r="C42" s="206"/>
      <c r="D42" s="206"/>
      <c r="E42" s="207"/>
      <c r="F42" s="208"/>
      <c r="G42" s="209"/>
      <c r="H42" s="210"/>
      <c r="I42" s="211"/>
      <c r="J42" s="212"/>
      <c r="K42" s="212"/>
      <c r="L42" s="213"/>
      <c r="M42" s="186"/>
      <c r="N42" s="187"/>
      <c r="O42" s="187"/>
      <c r="P42" s="187"/>
      <c r="Q42" s="187"/>
      <c r="R42" s="187"/>
      <c r="S42" s="187"/>
      <c r="T42" s="197" t="s">
        <v>4</v>
      </c>
    </row>
    <row r="43" spans="1:24" ht="27.75" customHeight="1">
      <c r="A43" s="76" t="s">
        <v>13</v>
      </c>
      <c r="B43" s="77"/>
      <c r="C43" s="79"/>
      <c r="D43" s="80"/>
      <c r="E43" s="80"/>
      <c r="F43" s="80"/>
      <c r="G43" s="80"/>
      <c r="H43" s="80"/>
      <c r="I43" s="80"/>
      <c r="J43" s="80"/>
      <c r="K43" s="80"/>
      <c r="L43" s="80"/>
      <c r="M43" s="78">
        <f>SUM(M16:S42)</f>
        <v>1015100</v>
      </c>
      <c r="N43" s="78"/>
      <c r="O43" s="78"/>
      <c r="P43" s="78"/>
      <c r="Q43" s="78"/>
      <c r="R43" s="78"/>
      <c r="S43" s="78"/>
      <c r="T43" s="41" t="s">
        <v>4</v>
      </c>
    </row>
    <row r="44" spans="1:24" ht="78" customHeight="1">
      <c r="A44" s="98" t="s">
        <v>14</v>
      </c>
      <c r="B44" s="99"/>
      <c r="C44" s="164" t="s">
        <v>48</v>
      </c>
      <c r="D44" s="165"/>
      <c r="E44" s="165"/>
      <c r="F44" s="165"/>
      <c r="G44" s="165"/>
      <c r="H44" s="165"/>
      <c r="I44" s="165"/>
      <c r="J44" s="165"/>
      <c r="K44" s="165"/>
      <c r="L44" s="165"/>
      <c r="M44" s="165"/>
      <c r="N44" s="165"/>
      <c r="O44" s="165"/>
      <c r="P44" s="165"/>
      <c r="Q44" s="165"/>
      <c r="R44" s="165"/>
      <c r="S44" s="165"/>
      <c r="T44" s="166"/>
      <c r="U44" s="1"/>
      <c r="V44" s="1"/>
      <c r="W44" s="1"/>
      <c r="X44" s="1"/>
    </row>
    <row r="45" spans="1:24" ht="18.75" customHeight="1">
      <c r="A45" s="72" t="s">
        <v>64</v>
      </c>
      <c r="B45" s="72"/>
      <c r="C45" s="72"/>
      <c r="D45" s="72"/>
      <c r="E45" s="72"/>
      <c r="F45" s="72"/>
      <c r="G45" s="72"/>
      <c r="H45" s="72"/>
      <c r="I45" s="72"/>
      <c r="J45" s="72"/>
      <c r="K45" s="72"/>
      <c r="L45" s="72"/>
      <c r="M45" s="72"/>
      <c r="N45" s="72"/>
      <c r="O45" s="72"/>
      <c r="P45" s="72"/>
      <c r="Q45" s="72"/>
      <c r="R45" s="72"/>
      <c r="S45" s="72"/>
      <c r="T45" s="72"/>
      <c r="U45" s="11"/>
      <c r="V45" s="11"/>
      <c r="W45" s="11"/>
      <c r="X45" s="11"/>
    </row>
    <row r="46" spans="1:24" ht="18.75" customHeight="1">
      <c r="A46" s="1"/>
      <c r="B46" s="1"/>
      <c r="C46" s="1"/>
      <c r="D46" s="1"/>
      <c r="E46" s="1"/>
      <c r="F46" s="1"/>
      <c r="G46" s="1"/>
      <c r="H46" s="1"/>
      <c r="I46" s="1"/>
      <c r="J46" s="1"/>
      <c r="K46" s="1"/>
      <c r="L46" s="1"/>
      <c r="M46" s="1"/>
      <c r="N46" s="1"/>
      <c r="O46" s="1"/>
      <c r="P46" s="1"/>
      <c r="Q46" s="1"/>
      <c r="R46" s="1"/>
      <c r="S46" s="1"/>
      <c r="T46" s="1"/>
      <c r="U46" s="1"/>
      <c r="V46" s="1"/>
      <c r="W46" s="1"/>
      <c r="X46" s="1"/>
    </row>
  </sheetData>
  <mergeCells count="122">
    <mergeCell ref="T25:T26"/>
    <mergeCell ref="F26:G26"/>
    <mergeCell ref="B29:E29"/>
    <mergeCell ref="J29:K29"/>
    <mergeCell ref="F30:G30"/>
    <mergeCell ref="J30:K30"/>
    <mergeCell ref="M30:S30"/>
    <mergeCell ref="M22:S22"/>
    <mergeCell ref="M23:S23"/>
    <mergeCell ref="M24:S24"/>
    <mergeCell ref="L25:L26"/>
    <mergeCell ref="M25:S26"/>
    <mergeCell ref="A45:T45"/>
    <mergeCell ref="F33:G33"/>
    <mergeCell ref="J33:K33"/>
    <mergeCell ref="M33:S33"/>
    <mergeCell ref="J38:K38"/>
    <mergeCell ref="M38:S38"/>
    <mergeCell ref="B42:E42"/>
    <mergeCell ref="F42:H42"/>
    <mergeCell ref="I42:L42"/>
    <mergeCell ref="M42:S42"/>
    <mergeCell ref="A43:B43"/>
    <mergeCell ref="C43:L43"/>
    <mergeCell ref="A44:B44"/>
    <mergeCell ref="C44:T44"/>
    <mergeCell ref="M43:S43"/>
    <mergeCell ref="F39:G39"/>
    <mergeCell ref="M40:S40"/>
    <mergeCell ref="J39:K39"/>
    <mergeCell ref="B40:E40"/>
    <mergeCell ref="F40:G40"/>
    <mergeCell ref="J40:K40"/>
    <mergeCell ref="M41:S41"/>
    <mergeCell ref="B41:E41"/>
    <mergeCell ref="F41:G41"/>
    <mergeCell ref="A25:A26"/>
    <mergeCell ref="B25:E26"/>
    <mergeCell ref="F25:G25"/>
    <mergeCell ref="J25:K26"/>
    <mergeCell ref="F19:G19"/>
    <mergeCell ref="J19:K19"/>
    <mergeCell ref="F22:H22"/>
    <mergeCell ref="J22:K22"/>
    <mergeCell ref="A23:A24"/>
    <mergeCell ref="B23:E24"/>
    <mergeCell ref="F23:G23"/>
    <mergeCell ref="J23:K23"/>
    <mergeCell ref="F24:G24"/>
    <mergeCell ref="J24:K24"/>
    <mergeCell ref="I21:L21"/>
    <mergeCell ref="M19:S19"/>
    <mergeCell ref="F20:G20"/>
    <mergeCell ref="J20:K20"/>
    <mergeCell ref="M20:S20"/>
    <mergeCell ref="F21:H21"/>
    <mergeCell ref="B17:E17"/>
    <mergeCell ref="F17:G17"/>
    <mergeCell ref="J17:K17"/>
    <mergeCell ref="M17:S17"/>
    <mergeCell ref="B18:E18"/>
    <mergeCell ref="F18:G18"/>
    <mergeCell ref="J18:K18"/>
    <mergeCell ref="M18:S18"/>
    <mergeCell ref="M21:S21"/>
    <mergeCell ref="B16:E16"/>
    <mergeCell ref="F16:G16"/>
    <mergeCell ref="J16:K16"/>
    <mergeCell ref="M16:S16"/>
    <mergeCell ref="D14:E14"/>
    <mergeCell ref="A14:B14"/>
    <mergeCell ref="B15:E15"/>
    <mergeCell ref="F15:H15"/>
    <mergeCell ref="I15:L15"/>
    <mergeCell ref="M15:T15"/>
    <mergeCell ref="F12:K12"/>
    <mergeCell ref="A2:T2"/>
    <mergeCell ref="M6:N6"/>
    <mergeCell ref="H7:I7"/>
    <mergeCell ref="J7:T7"/>
    <mergeCell ref="H8:I8"/>
    <mergeCell ref="J8:T8"/>
    <mergeCell ref="H9:I9"/>
    <mergeCell ref="J9:T9"/>
    <mergeCell ref="H10:I10"/>
    <mergeCell ref="J10:S10"/>
    <mergeCell ref="A11:T11"/>
    <mergeCell ref="J41:K41"/>
    <mergeCell ref="F32:G32"/>
    <mergeCell ref="J32:K32"/>
    <mergeCell ref="M32:S32"/>
    <mergeCell ref="A27:A28"/>
    <mergeCell ref="B27:E28"/>
    <mergeCell ref="F27:G27"/>
    <mergeCell ref="J27:K27"/>
    <mergeCell ref="M27:S27"/>
    <mergeCell ref="F28:G28"/>
    <mergeCell ref="J28:K28"/>
    <mergeCell ref="M28:S28"/>
    <mergeCell ref="M39:S39"/>
    <mergeCell ref="F31:G31"/>
    <mergeCell ref="J31:K31"/>
    <mergeCell ref="M31:S31"/>
    <mergeCell ref="F29:G29"/>
    <mergeCell ref="B39:E39"/>
    <mergeCell ref="B37:E37"/>
    <mergeCell ref="F37:G37"/>
    <mergeCell ref="J37:K37"/>
    <mergeCell ref="M37:S37"/>
    <mergeCell ref="T34:T35"/>
    <mergeCell ref="F35:G35"/>
    <mergeCell ref="B36:E36"/>
    <mergeCell ref="F36:G36"/>
    <mergeCell ref="J36:K36"/>
    <mergeCell ref="M36:S36"/>
    <mergeCell ref="A34:A35"/>
    <mergeCell ref="B34:E35"/>
    <mergeCell ref="F34:G34"/>
    <mergeCell ref="I34:I35"/>
    <mergeCell ref="J34:K35"/>
    <mergeCell ref="L34:L35"/>
    <mergeCell ref="M34:S35"/>
  </mergeCells>
  <phoneticPr fontId="10"/>
  <pageMargins left="0.39370078740157483" right="0.39370078740157483" top="0.55118110236220474" bottom="0.35433070866141736" header="0.31496062992125984" footer="0.31496062992125984"/>
  <pageSetup paperSize="9" scale="73"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6"/>
  <sheetViews>
    <sheetView view="pageBreakPreview" zoomScale="85" zoomScaleNormal="100" zoomScaleSheetLayoutView="85" workbookViewId="0">
      <selection activeCell="J7" sqref="J7:T7"/>
    </sheetView>
  </sheetViews>
  <sheetFormatPr defaultColWidth="5.25" defaultRowHeight="18.75" customHeight="1"/>
  <cols>
    <col min="1" max="1" width="4.5" customWidth="1"/>
    <col min="2" max="2" width="6.75" customWidth="1"/>
    <col min="3" max="14" width="5.25" customWidth="1"/>
    <col min="15" max="15" width="3.75" customWidth="1"/>
    <col min="16" max="16" width="4.25" customWidth="1"/>
    <col min="17" max="17" width="5.625" customWidth="1"/>
    <col min="18" max="18" width="5.125" customWidth="1"/>
    <col min="19" max="19" width="5" customWidth="1"/>
    <col min="20" max="20" width="4" customWidth="1"/>
  </cols>
  <sheetData>
    <row r="1" spans="1:27" ht="18.75" customHeight="1">
      <c r="A1" s="22" t="s">
        <v>50</v>
      </c>
      <c r="B1" s="22"/>
      <c r="C1" s="22"/>
      <c r="D1" s="22"/>
      <c r="E1" s="22"/>
      <c r="F1" s="22"/>
      <c r="G1" s="22"/>
      <c r="H1" s="22"/>
      <c r="I1" s="22"/>
      <c r="J1" s="22"/>
      <c r="K1" s="22"/>
      <c r="L1" s="22"/>
      <c r="M1" s="22"/>
      <c r="N1" s="22"/>
      <c r="O1" s="22"/>
      <c r="P1" s="22"/>
      <c r="Q1" s="22"/>
      <c r="R1" s="22"/>
      <c r="S1" s="22"/>
      <c r="T1" s="22"/>
      <c r="U1" s="10"/>
      <c r="V1" s="10"/>
      <c r="W1" s="10"/>
      <c r="X1" s="10"/>
      <c r="Y1" s="1"/>
      <c r="Z1" s="1"/>
      <c r="AA1" s="1"/>
    </row>
    <row r="2" spans="1:27" ht="18.75" customHeight="1">
      <c r="A2" s="133" t="s">
        <v>31</v>
      </c>
      <c r="B2" s="133"/>
      <c r="C2" s="133"/>
      <c r="D2" s="133"/>
      <c r="E2" s="133"/>
      <c r="F2" s="133"/>
      <c r="G2" s="133"/>
      <c r="H2" s="133"/>
      <c r="I2" s="133"/>
      <c r="J2" s="133"/>
      <c r="K2" s="133"/>
      <c r="L2" s="133"/>
      <c r="M2" s="133"/>
      <c r="N2" s="133"/>
      <c r="O2" s="133"/>
      <c r="P2" s="133"/>
      <c r="Q2" s="133"/>
      <c r="R2" s="133"/>
      <c r="S2" s="133"/>
      <c r="T2" s="133"/>
      <c r="U2" s="10"/>
      <c r="V2" s="10"/>
      <c r="W2" s="10"/>
      <c r="X2" s="10"/>
      <c r="Y2" s="1"/>
      <c r="Z2" s="1"/>
      <c r="AA2" s="1"/>
    </row>
    <row r="3" spans="1:27" ht="18.75" customHeight="1">
      <c r="A3" s="22"/>
      <c r="B3" s="22"/>
      <c r="C3" s="22"/>
      <c r="D3" s="22"/>
      <c r="E3" s="22"/>
      <c r="F3" s="22"/>
      <c r="G3" s="22"/>
      <c r="H3" s="22"/>
      <c r="I3" s="22"/>
      <c r="J3" s="22"/>
      <c r="K3" s="22"/>
      <c r="L3" s="22"/>
      <c r="M3" s="22"/>
      <c r="N3" s="22"/>
      <c r="O3" s="22"/>
      <c r="P3" s="22"/>
      <c r="Q3" s="22"/>
      <c r="R3" s="22"/>
      <c r="S3" s="22"/>
      <c r="T3" s="22"/>
      <c r="U3" s="10"/>
      <c r="V3" s="10"/>
      <c r="W3" s="10"/>
      <c r="X3" s="10"/>
      <c r="Y3" s="1"/>
      <c r="Z3" s="1"/>
      <c r="AA3" s="1"/>
    </row>
    <row r="4" spans="1:27" ht="18.75" customHeight="1">
      <c r="A4" s="7"/>
      <c r="B4" s="22"/>
      <c r="C4" s="22"/>
      <c r="D4" s="22"/>
      <c r="E4" s="22"/>
      <c r="F4" s="22"/>
      <c r="G4" s="22"/>
      <c r="H4" s="22"/>
      <c r="I4" s="22"/>
      <c r="J4" s="22"/>
      <c r="K4" s="22"/>
      <c r="M4" s="54" t="s">
        <v>66</v>
      </c>
      <c r="N4" s="55">
        <v>5</v>
      </c>
      <c r="O4" s="56" t="s">
        <v>0</v>
      </c>
      <c r="P4" s="55">
        <v>3</v>
      </c>
      <c r="Q4" s="56" t="s">
        <v>1</v>
      </c>
      <c r="R4" s="60">
        <v>31</v>
      </c>
      <c r="S4" s="58" t="s">
        <v>28</v>
      </c>
      <c r="T4" s="10"/>
      <c r="U4" s="10"/>
      <c r="V4" s="10"/>
      <c r="W4" s="1"/>
      <c r="X4" s="1"/>
      <c r="Y4" s="1"/>
      <c r="Z4" s="1"/>
    </row>
    <row r="5" spans="1:27" ht="18.75" customHeight="1">
      <c r="A5" s="22" t="s">
        <v>2</v>
      </c>
      <c r="B5" s="22"/>
      <c r="C5" s="22"/>
      <c r="D5" s="22"/>
      <c r="E5" s="22"/>
      <c r="F5" s="22"/>
      <c r="G5" s="22"/>
      <c r="H5" s="22"/>
      <c r="I5" s="22"/>
      <c r="J5" s="22"/>
      <c r="K5" s="22"/>
      <c r="L5" s="22"/>
      <c r="M5" s="22"/>
      <c r="N5" s="22"/>
      <c r="O5" s="22"/>
      <c r="P5" s="22"/>
      <c r="Q5" s="22"/>
      <c r="R5" s="22"/>
      <c r="S5" s="22"/>
      <c r="T5" s="22"/>
      <c r="U5" s="10"/>
      <c r="V5" s="10"/>
      <c r="W5" s="10"/>
      <c r="X5" s="10"/>
      <c r="Y5" s="1"/>
      <c r="Z5" s="1"/>
      <c r="AA5" s="1"/>
    </row>
    <row r="6" spans="1:27" ht="18.75" customHeight="1">
      <c r="A6" s="22"/>
      <c r="B6" s="22"/>
      <c r="C6" s="22"/>
      <c r="D6" s="22"/>
      <c r="E6" s="22"/>
      <c r="F6" s="22"/>
      <c r="G6" s="22"/>
      <c r="H6" s="22"/>
      <c r="I6" s="22"/>
      <c r="J6" s="21"/>
      <c r="K6" s="21"/>
      <c r="L6" s="21"/>
      <c r="M6" s="134"/>
      <c r="N6" s="134"/>
      <c r="O6" s="21"/>
      <c r="P6" s="21"/>
      <c r="Q6" s="21"/>
      <c r="R6" s="21"/>
      <c r="S6" s="21"/>
      <c r="T6" s="21"/>
      <c r="U6" s="10"/>
      <c r="V6" s="10"/>
      <c r="W6" s="10"/>
      <c r="X6" s="10"/>
      <c r="Y6" s="1"/>
      <c r="Z6" s="1"/>
      <c r="AA6" s="1"/>
    </row>
    <row r="7" spans="1:27" ht="32.25" customHeight="1">
      <c r="A7" s="7"/>
      <c r="B7" s="7"/>
      <c r="C7" s="7"/>
      <c r="D7" s="7"/>
      <c r="E7" s="7"/>
      <c r="F7" s="7"/>
      <c r="G7" s="7"/>
      <c r="H7" s="135" t="s">
        <v>35</v>
      </c>
      <c r="I7" s="136"/>
      <c r="J7" s="137" t="s">
        <v>45</v>
      </c>
      <c r="K7" s="137"/>
      <c r="L7" s="137"/>
      <c r="M7" s="137"/>
      <c r="N7" s="137"/>
      <c r="O7" s="137"/>
      <c r="P7" s="137"/>
      <c r="Q7" s="137"/>
      <c r="R7" s="137"/>
      <c r="S7" s="137"/>
      <c r="T7" s="137"/>
      <c r="U7" s="10"/>
      <c r="V7" s="10"/>
      <c r="W7" s="10"/>
      <c r="X7" s="10"/>
      <c r="Y7" s="10"/>
      <c r="Z7" s="1"/>
      <c r="AA7" s="1"/>
    </row>
    <row r="8" spans="1:27" ht="27.75" customHeight="1">
      <c r="A8" s="7"/>
      <c r="B8" s="7"/>
      <c r="C8" s="7"/>
      <c r="D8" s="7"/>
      <c r="E8" s="7"/>
      <c r="F8" s="7"/>
      <c r="G8" s="7"/>
      <c r="H8" s="138" t="s">
        <v>36</v>
      </c>
      <c r="I8" s="138"/>
      <c r="J8" s="137" t="s">
        <v>24</v>
      </c>
      <c r="K8" s="137"/>
      <c r="L8" s="137"/>
      <c r="M8" s="137"/>
      <c r="N8" s="137"/>
      <c r="O8" s="137"/>
      <c r="P8" s="137"/>
      <c r="Q8" s="137"/>
      <c r="R8" s="137"/>
      <c r="S8" s="137"/>
      <c r="T8" s="137"/>
      <c r="U8" s="10"/>
      <c r="V8" s="10"/>
      <c r="W8" s="10"/>
      <c r="X8" s="10"/>
      <c r="Y8" s="10"/>
      <c r="Z8" s="1"/>
      <c r="AA8" s="1"/>
    </row>
    <row r="9" spans="1:27" ht="24.75" customHeight="1">
      <c r="A9" s="7"/>
      <c r="B9" s="7"/>
      <c r="C9" s="7"/>
      <c r="D9" s="7"/>
      <c r="E9" s="7"/>
      <c r="F9" s="7"/>
      <c r="G9" s="7"/>
      <c r="H9" s="138" t="s">
        <v>37</v>
      </c>
      <c r="I9" s="138"/>
      <c r="J9" s="143" t="s">
        <v>46</v>
      </c>
      <c r="K9" s="143"/>
      <c r="L9" s="143"/>
      <c r="M9" s="143"/>
      <c r="N9" s="143"/>
      <c r="O9" s="143"/>
      <c r="P9" s="143"/>
      <c r="Q9" s="143"/>
      <c r="R9" s="143"/>
      <c r="S9" s="143"/>
      <c r="T9" s="143"/>
      <c r="U9" s="10"/>
      <c r="V9" s="10"/>
      <c r="W9" s="10"/>
      <c r="X9" s="10"/>
      <c r="Y9" s="10"/>
      <c r="Z9" s="1"/>
      <c r="AA9" s="1"/>
    </row>
    <row r="10" spans="1:27" ht="30.75" customHeight="1">
      <c r="A10" s="7"/>
      <c r="B10" s="7"/>
      <c r="C10" s="7"/>
      <c r="D10" s="7"/>
      <c r="E10" s="7"/>
      <c r="F10" s="7"/>
      <c r="G10" s="7"/>
      <c r="H10" s="134" t="s">
        <v>25</v>
      </c>
      <c r="I10" s="134"/>
      <c r="J10" s="144" t="s">
        <v>29</v>
      </c>
      <c r="K10" s="144"/>
      <c r="L10" s="144"/>
      <c r="M10" s="144"/>
      <c r="N10" s="144"/>
      <c r="O10" s="144"/>
      <c r="P10" s="144"/>
      <c r="Q10" s="144"/>
      <c r="R10" s="144"/>
      <c r="S10" s="144"/>
      <c r="T10" s="12"/>
      <c r="U10" s="10"/>
      <c r="V10" s="10"/>
      <c r="W10" s="10"/>
      <c r="X10" s="10"/>
      <c r="Y10" s="10"/>
      <c r="Z10" s="1"/>
      <c r="AA10" s="1"/>
    </row>
    <row r="11" spans="1:27" ht="28.5" customHeight="1">
      <c r="A11" s="145" t="s">
        <v>26</v>
      </c>
      <c r="B11" s="145"/>
      <c r="C11" s="145"/>
      <c r="D11" s="145"/>
      <c r="E11" s="145"/>
      <c r="F11" s="145"/>
      <c r="G11" s="145"/>
      <c r="H11" s="145"/>
      <c r="I11" s="145"/>
      <c r="J11" s="145"/>
      <c r="K11" s="145"/>
      <c r="L11" s="145"/>
      <c r="M11" s="145"/>
      <c r="N11" s="145"/>
      <c r="O11" s="145"/>
      <c r="P11" s="145"/>
      <c r="Q11" s="145"/>
      <c r="R11" s="145"/>
      <c r="S11" s="145"/>
      <c r="T11" s="145"/>
      <c r="U11" s="10"/>
      <c r="V11" s="10"/>
      <c r="W11" s="10"/>
      <c r="X11" s="10"/>
      <c r="Y11" s="1"/>
      <c r="Z11" s="1"/>
      <c r="AA11" s="1"/>
    </row>
    <row r="12" spans="1:27" ht="34.5" customHeight="1" thickBot="1">
      <c r="A12" s="2"/>
      <c r="B12" s="6" t="s">
        <v>3</v>
      </c>
      <c r="C12" s="2"/>
      <c r="D12" s="2"/>
      <c r="E12" s="8"/>
      <c r="F12" s="73">
        <f>M43</f>
        <v>121450</v>
      </c>
      <c r="G12" s="73"/>
      <c r="H12" s="73"/>
      <c r="I12" s="73"/>
      <c r="J12" s="73"/>
      <c r="K12" s="73"/>
      <c r="L12" s="20" t="s">
        <v>30</v>
      </c>
      <c r="M12" s="22"/>
      <c r="N12" s="22"/>
      <c r="O12" s="22"/>
      <c r="P12" s="22"/>
      <c r="Q12" s="22"/>
      <c r="R12" s="22"/>
      <c r="S12" s="22"/>
      <c r="T12" s="22"/>
      <c r="U12" s="10"/>
      <c r="V12" s="10"/>
      <c r="W12" s="10"/>
      <c r="X12" s="10"/>
      <c r="Y12" s="1"/>
      <c r="Z12" s="1"/>
      <c r="AA12" s="1"/>
    </row>
    <row r="13" spans="1:27" ht="18.75" customHeight="1">
      <c r="A13" s="22"/>
      <c r="B13" s="22"/>
      <c r="C13" s="22"/>
      <c r="D13" s="22"/>
      <c r="E13" s="22"/>
      <c r="F13" s="22"/>
      <c r="G13" s="22"/>
      <c r="H13" s="22"/>
      <c r="I13" s="22"/>
      <c r="J13" s="22"/>
      <c r="K13" s="22"/>
      <c r="L13" s="22"/>
      <c r="M13" s="22"/>
      <c r="N13" s="22"/>
      <c r="O13" s="22"/>
      <c r="P13" s="22"/>
      <c r="Q13" s="22"/>
      <c r="R13" s="22"/>
      <c r="S13" s="22"/>
      <c r="T13" s="22"/>
      <c r="U13" s="10"/>
      <c r="V13" s="10"/>
      <c r="W13" s="10"/>
      <c r="X13" s="10"/>
      <c r="Y13" s="1"/>
      <c r="Z13" s="1"/>
      <c r="AA13" s="1"/>
    </row>
    <row r="14" spans="1:27" ht="18.75" customHeight="1">
      <c r="A14" s="139" t="s">
        <v>27</v>
      </c>
      <c r="B14" s="139"/>
      <c r="C14" s="40">
        <f>N4</f>
        <v>5</v>
      </c>
      <c r="D14" s="139" t="s">
        <v>49</v>
      </c>
      <c r="E14" s="139"/>
      <c r="F14" s="21" t="s">
        <v>5</v>
      </c>
      <c r="G14" s="13">
        <f>P4</f>
        <v>3</v>
      </c>
      <c r="H14" s="21" t="s">
        <v>6</v>
      </c>
      <c r="I14" s="21"/>
      <c r="J14" s="22"/>
      <c r="K14" s="22"/>
      <c r="L14" s="22"/>
      <c r="M14" s="22"/>
      <c r="N14" s="22"/>
      <c r="O14" s="22"/>
      <c r="P14" s="22"/>
      <c r="Q14" s="22"/>
      <c r="R14" s="22"/>
      <c r="S14" s="22"/>
      <c r="T14" s="22"/>
      <c r="U14" s="22"/>
      <c r="V14" s="22"/>
      <c r="W14" s="22"/>
      <c r="X14" s="10"/>
      <c r="Y14" s="10"/>
      <c r="Z14" s="10"/>
      <c r="AA14" s="10"/>
    </row>
    <row r="15" spans="1:27" ht="18.75" customHeight="1">
      <c r="A15" s="26" t="s">
        <v>7</v>
      </c>
      <c r="B15" s="76" t="s">
        <v>8</v>
      </c>
      <c r="C15" s="140"/>
      <c r="D15" s="140"/>
      <c r="E15" s="77"/>
      <c r="F15" s="76" t="s">
        <v>9</v>
      </c>
      <c r="G15" s="140"/>
      <c r="H15" s="77"/>
      <c r="I15" s="76" t="s">
        <v>10</v>
      </c>
      <c r="J15" s="140"/>
      <c r="K15" s="140"/>
      <c r="L15" s="77"/>
      <c r="M15" s="76" t="s">
        <v>11</v>
      </c>
      <c r="N15" s="140"/>
      <c r="O15" s="140"/>
      <c r="P15" s="140"/>
      <c r="Q15" s="140"/>
      <c r="R15" s="140"/>
      <c r="S15" s="140"/>
      <c r="T15" s="77"/>
      <c r="U15" s="1"/>
      <c r="V15" s="1"/>
      <c r="W15" s="1"/>
      <c r="X15" s="1"/>
      <c r="Y15" s="1"/>
      <c r="Z15" s="1"/>
      <c r="AA15" s="1"/>
    </row>
    <row r="16" spans="1:27" ht="25.5" customHeight="1">
      <c r="A16" s="9">
        <v>1</v>
      </c>
      <c r="B16" s="125" t="s">
        <v>42</v>
      </c>
      <c r="C16" s="126"/>
      <c r="D16" s="126"/>
      <c r="E16" s="127"/>
      <c r="F16" s="129"/>
      <c r="G16" s="130"/>
      <c r="H16" s="23" t="s">
        <v>12</v>
      </c>
      <c r="I16" s="3"/>
      <c r="J16" s="68">
        <v>78300</v>
      </c>
      <c r="K16" s="116"/>
      <c r="L16" s="5" t="s">
        <v>4</v>
      </c>
      <c r="M16" s="128">
        <f>F16*J16</f>
        <v>0</v>
      </c>
      <c r="N16" s="78"/>
      <c r="O16" s="78"/>
      <c r="P16" s="78"/>
      <c r="Q16" s="78"/>
      <c r="R16" s="78"/>
      <c r="S16" s="78"/>
      <c r="T16" s="5" t="s">
        <v>4</v>
      </c>
    </row>
    <row r="17" spans="1:21" ht="25.5" customHeight="1">
      <c r="A17" s="9">
        <v>2</v>
      </c>
      <c r="B17" s="125" t="s">
        <v>43</v>
      </c>
      <c r="C17" s="126"/>
      <c r="D17" s="126"/>
      <c r="E17" s="127"/>
      <c r="F17" s="129"/>
      <c r="G17" s="130"/>
      <c r="H17" s="23" t="s">
        <v>12</v>
      </c>
      <c r="I17" s="3"/>
      <c r="J17" s="68">
        <v>48110</v>
      </c>
      <c r="K17" s="116"/>
      <c r="L17" s="5" t="s">
        <v>4</v>
      </c>
      <c r="M17" s="128">
        <f t="shared" ref="M17:M19" si="0">F17*J17</f>
        <v>0</v>
      </c>
      <c r="N17" s="78"/>
      <c r="O17" s="78"/>
      <c r="P17" s="78"/>
      <c r="Q17" s="78"/>
      <c r="R17" s="78"/>
      <c r="S17" s="78"/>
      <c r="T17" s="5" t="s">
        <v>4</v>
      </c>
    </row>
    <row r="18" spans="1:21" ht="25.5" customHeight="1">
      <c r="A18" s="9">
        <v>3</v>
      </c>
      <c r="B18" s="125" t="s">
        <v>44</v>
      </c>
      <c r="C18" s="126"/>
      <c r="D18" s="126"/>
      <c r="E18" s="127"/>
      <c r="F18" s="129"/>
      <c r="G18" s="130"/>
      <c r="H18" s="23" t="s">
        <v>12</v>
      </c>
      <c r="I18" s="3"/>
      <c r="J18" s="68">
        <v>15090</v>
      </c>
      <c r="K18" s="116"/>
      <c r="L18" s="5" t="s">
        <v>4</v>
      </c>
      <c r="M18" s="128">
        <f t="shared" si="0"/>
        <v>0</v>
      </c>
      <c r="N18" s="78"/>
      <c r="O18" s="78"/>
      <c r="P18" s="78"/>
      <c r="Q18" s="78"/>
      <c r="R18" s="78"/>
      <c r="S18" s="78"/>
      <c r="T18" s="5" t="s">
        <v>4</v>
      </c>
    </row>
    <row r="19" spans="1:21" ht="25.5" customHeight="1">
      <c r="A19" s="9">
        <v>4</v>
      </c>
      <c r="B19" s="3" t="s">
        <v>16</v>
      </c>
      <c r="C19" s="4"/>
      <c r="D19" s="4"/>
      <c r="E19" s="4"/>
      <c r="F19" s="74"/>
      <c r="G19" s="75"/>
      <c r="H19" s="23" t="s">
        <v>12</v>
      </c>
      <c r="I19" s="15" t="s">
        <v>23</v>
      </c>
      <c r="J19" s="68">
        <v>10000</v>
      </c>
      <c r="K19" s="116"/>
      <c r="L19" s="5" t="s">
        <v>4</v>
      </c>
      <c r="M19" s="128">
        <f t="shared" si="0"/>
        <v>0</v>
      </c>
      <c r="N19" s="78"/>
      <c r="O19" s="78"/>
      <c r="P19" s="78"/>
      <c r="Q19" s="78"/>
      <c r="R19" s="78"/>
      <c r="S19" s="78"/>
      <c r="T19" s="5" t="s">
        <v>4</v>
      </c>
    </row>
    <row r="20" spans="1:21" ht="25.5" customHeight="1">
      <c r="A20" s="9">
        <v>5</v>
      </c>
      <c r="B20" s="3" t="s">
        <v>17</v>
      </c>
      <c r="C20" s="4"/>
      <c r="D20" s="4"/>
      <c r="E20" s="4"/>
      <c r="F20" s="74"/>
      <c r="G20" s="75"/>
      <c r="H20" s="23" t="s">
        <v>12</v>
      </c>
      <c r="I20" s="3"/>
      <c r="J20" s="68">
        <v>72560</v>
      </c>
      <c r="K20" s="116"/>
      <c r="L20" s="5" t="s">
        <v>4</v>
      </c>
      <c r="M20" s="128">
        <f>F20*J20</f>
        <v>0</v>
      </c>
      <c r="N20" s="78"/>
      <c r="O20" s="78"/>
      <c r="P20" s="78"/>
      <c r="Q20" s="78"/>
      <c r="R20" s="78"/>
      <c r="S20" s="78"/>
      <c r="T20" s="5" t="s">
        <v>4</v>
      </c>
    </row>
    <row r="21" spans="1:21" ht="27.75" customHeight="1">
      <c r="A21" s="51">
        <v>6</v>
      </c>
      <c r="B21" s="48" t="s">
        <v>60</v>
      </c>
      <c r="C21" s="49"/>
      <c r="D21" s="49"/>
      <c r="E21" s="49"/>
      <c r="F21" s="119"/>
      <c r="G21" s="120"/>
      <c r="H21" s="121"/>
      <c r="I21" s="122" t="s">
        <v>61</v>
      </c>
      <c r="J21" s="123"/>
      <c r="K21" s="123"/>
      <c r="L21" s="124"/>
      <c r="M21" s="66"/>
      <c r="N21" s="67"/>
      <c r="O21" s="67"/>
      <c r="P21" s="67"/>
      <c r="Q21" s="67"/>
      <c r="R21" s="67"/>
      <c r="S21" s="67"/>
      <c r="T21" s="50" t="s">
        <v>4</v>
      </c>
    </row>
    <row r="22" spans="1:21" ht="25.5" customHeight="1">
      <c r="A22" s="9">
        <v>7</v>
      </c>
      <c r="B22" s="3" t="s">
        <v>15</v>
      </c>
      <c r="C22" s="4"/>
      <c r="D22" s="4"/>
      <c r="E22" s="4"/>
      <c r="F22" s="119"/>
      <c r="G22" s="120"/>
      <c r="H22" s="121"/>
      <c r="I22" s="3"/>
      <c r="J22" s="68">
        <v>39460</v>
      </c>
      <c r="K22" s="116"/>
      <c r="L22" s="5" t="s">
        <v>4</v>
      </c>
      <c r="M22" s="146">
        <v>0</v>
      </c>
      <c r="N22" s="147"/>
      <c r="O22" s="147"/>
      <c r="P22" s="147"/>
      <c r="Q22" s="147"/>
      <c r="R22" s="147"/>
      <c r="S22" s="147"/>
      <c r="T22" s="5" t="s">
        <v>4</v>
      </c>
    </row>
    <row r="23" spans="1:21" ht="21.75" customHeight="1">
      <c r="A23" s="81">
        <v>8</v>
      </c>
      <c r="B23" s="83" t="s">
        <v>57</v>
      </c>
      <c r="C23" s="72"/>
      <c r="D23" s="72"/>
      <c r="E23" s="84"/>
      <c r="F23" s="88">
        <v>2</v>
      </c>
      <c r="G23" s="89"/>
      <c r="H23" s="27" t="s">
        <v>12</v>
      </c>
      <c r="I23" s="28"/>
      <c r="J23" s="90">
        <v>22100</v>
      </c>
      <c r="K23" s="90"/>
      <c r="L23" s="29" t="s">
        <v>4</v>
      </c>
      <c r="M23" s="91">
        <f>F23*J23</f>
        <v>44200</v>
      </c>
      <c r="N23" s="92"/>
      <c r="O23" s="92"/>
      <c r="P23" s="92"/>
      <c r="Q23" s="92"/>
      <c r="R23" s="92"/>
      <c r="S23" s="92"/>
      <c r="T23" s="30" t="s">
        <v>4</v>
      </c>
    </row>
    <row r="24" spans="1:21" ht="21.75" customHeight="1">
      <c r="A24" s="82"/>
      <c r="B24" s="85"/>
      <c r="C24" s="86"/>
      <c r="D24" s="86"/>
      <c r="E24" s="87"/>
      <c r="F24" s="93"/>
      <c r="G24" s="94"/>
      <c r="H24" s="31" t="s">
        <v>47</v>
      </c>
      <c r="I24" s="32"/>
      <c r="J24" s="95">
        <v>44200</v>
      </c>
      <c r="K24" s="95"/>
      <c r="L24" s="33" t="s">
        <v>4</v>
      </c>
      <c r="M24" s="96">
        <f>F24*J24</f>
        <v>0</v>
      </c>
      <c r="N24" s="97"/>
      <c r="O24" s="97"/>
      <c r="P24" s="97"/>
      <c r="Q24" s="97"/>
      <c r="R24" s="97"/>
      <c r="S24" s="97"/>
      <c r="T24" s="34" t="s">
        <v>4</v>
      </c>
    </row>
    <row r="25" spans="1:21" ht="21.75" customHeight="1">
      <c r="A25" s="81">
        <v>9</v>
      </c>
      <c r="B25" s="83" t="s">
        <v>56</v>
      </c>
      <c r="C25" s="148"/>
      <c r="D25" s="148"/>
      <c r="E25" s="149"/>
      <c r="F25" s="153">
        <v>4</v>
      </c>
      <c r="G25" s="154"/>
      <c r="H25" s="35" t="s">
        <v>38</v>
      </c>
      <c r="I25" s="36"/>
      <c r="J25" s="69">
        <v>175</v>
      </c>
      <c r="K25" s="69"/>
      <c r="L25" s="84" t="s">
        <v>39</v>
      </c>
      <c r="M25" s="117">
        <f>ROUND(F26,0)*J25</f>
        <v>33600</v>
      </c>
      <c r="N25" s="118"/>
      <c r="O25" s="118"/>
      <c r="P25" s="118"/>
      <c r="Q25" s="118"/>
      <c r="R25" s="118"/>
      <c r="S25" s="118"/>
      <c r="T25" s="84" t="s">
        <v>4</v>
      </c>
      <c r="U25" s="37"/>
    </row>
    <row r="26" spans="1:21" ht="21.75" customHeight="1">
      <c r="A26" s="82"/>
      <c r="B26" s="150"/>
      <c r="C26" s="151"/>
      <c r="D26" s="151"/>
      <c r="E26" s="152"/>
      <c r="F26" s="141">
        <v>192</v>
      </c>
      <c r="G26" s="142"/>
      <c r="H26" s="38" t="s">
        <v>40</v>
      </c>
      <c r="I26" s="39"/>
      <c r="J26" s="95"/>
      <c r="K26" s="95"/>
      <c r="L26" s="87"/>
      <c r="M26" s="96"/>
      <c r="N26" s="97"/>
      <c r="O26" s="97"/>
      <c r="P26" s="97"/>
      <c r="Q26" s="97"/>
      <c r="R26" s="97"/>
      <c r="S26" s="97"/>
      <c r="T26" s="87"/>
    </row>
    <row r="27" spans="1:21" ht="21.75" customHeight="1">
      <c r="A27" s="81">
        <v>10</v>
      </c>
      <c r="B27" s="103" t="s">
        <v>54</v>
      </c>
      <c r="C27" s="104"/>
      <c r="D27" s="104"/>
      <c r="E27" s="105"/>
      <c r="F27" s="109"/>
      <c r="G27" s="110"/>
      <c r="H27" s="42" t="s">
        <v>33</v>
      </c>
      <c r="I27" s="32"/>
      <c r="J27" s="69">
        <v>40000</v>
      </c>
      <c r="K27" s="69"/>
      <c r="L27" s="43" t="s">
        <v>30</v>
      </c>
      <c r="M27" s="91">
        <f>F27*J27</f>
        <v>0</v>
      </c>
      <c r="N27" s="92"/>
      <c r="O27" s="92"/>
      <c r="P27" s="92"/>
      <c r="Q27" s="92"/>
      <c r="R27" s="92"/>
      <c r="S27" s="92"/>
      <c r="T27" s="44" t="s">
        <v>30</v>
      </c>
    </row>
    <row r="28" spans="1:21" ht="21.75" customHeight="1">
      <c r="A28" s="82"/>
      <c r="B28" s="106"/>
      <c r="C28" s="107"/>
      <c r="D28" s="107"/>
      <c r="E28" s="108"/>
      <c r="F28" s="111"/>
      <c r="G28" s="112"/>
      <c r="H28" s="45" t="s">
        <v>33</v>
      </c>
      <c r="I28" s="46"/>
      <c r="J28" s="113">
        <v>5000</v>
      </c>
      <c r="K28" s="113"/>
      <c r="L28" s="47" t="s">
        <v>30</v>
      </c>
      <c r="M28" s="114">
        <f>F28*J28</f>
        <v>0</v>
      </c>
      <c r="N28" s="115"/>
      <c r="O28" s="115"/>
      <c r="P28" s="115"/>
      <c r="Q28" s="115"/>
      <c r="R28" s="115"/>
      <c r="S28" s="115"/>
      <c r="T28" s="34" t="s">
        <v>30</v>
      </c>
    </row>
    <row r="29" spans="1:21" ht="25.5" customHeight="1">
      <c r="A29" s="26">
        <v>11</v>
      </c>
      <c r="B29" s="125" t="s">
        <v>41</v>
      </c>
      <c r="C29" s="126"/>
      <c r="D29" s="126"/>
      <c r="E29" s="127"/>
      <c r="F29" s="74"/>
      <c r="G29" s="75"/>
      <c r="H29" s="23" t="s">
        <v>33</v>
      </c>
      <c r="I29" s="15" t="s">
        <v>23</v>
      </c>
      <c r="J29" s="68">
        <v>7000</v>
      </c>
      <c r="K29" s="68"/>
      <c r="L29" s="5" t="s">
        <v>30</v>
      </c>
      <c r="M29" s="66">
        <v>0</v>
      </c>
      <c r="N29" s="67"/>
      <c r="O29" s="67"/>
      <c r="P29" s="67"/>
      <c r="Q29" s="67"/>
      <c r="R29" s="67"/>
      <c r="S29" s="67"/>
      <c r="T29" s="5" t="s">
        <v>4</v>
      </c>
    </row>
    <row r="30" spans="1:21" ht="25.5" customHeight="1">
      <c r="A30" s="9">
        <v>12</v>
      </c>
      <c r="B30" s="3" t="s">
        <v>19</v>
      </c>
      <c r="C30" s="4"/>
      <c r="D30" s="4"/>
      <c r="E30" s="4"/>
      <c r="F30" s="70"/>
      <c r="G30" s="71"/>
      <c r="H30" s="14" t="s">
        <v>18</v>
      </c>
      <c r="I30" s="15" t="s">
        <v>23</v>
      </c>
      <c r="J30" s="68">
        <v>7700</v>
      </c>
      <c r="K30" s="68"/>
      <c r="L30" s="5" t="s">
        <v>4</v>
      </c>
      <c r="M30" s="66">
        <f>F30*J30</f>
        <v>0</v>
      </c>
      <c r="N30" s="67"/>
      <c r="O30" s="67"/>
      <c r="P30" s="67"/>
      <c r="Q30" s="67"/>
      <c r="R30" s="67"/>
      <c r="S30" s="67"/>
      <c r="T30" s="5" t="s">
        <v>4</v>
      </c>
    </row>
    <row r="31" spans="1:21" ht="25.5" customHeight="1">
      <c r="A31" s="9">
        <v>13</v>
      </c>
      <c r="B31" s="3" t="s">
        <v>20</v>
      </c>
      <c r="C31" s="4"/>
      <c r="D31" s="4"/>
      <c r="E31" s="4"/>
      <c r="F31" s="74">
        <v>5</v>
      </c>
      <c r="G31" s="75"/>
      <c r="H31" s="23" t="s">
        <v>12</v>
      </c>
      <c r="I31" s="15" t="s">
        <v>23</v>
      </c>
      <c r="J31" s="68">
        <v>1850</v>
      </c>
      <c r="K31" s="68"/>
      <c r="L31" s="5" t="s">
        <v>4</v>
      </c>
      <c r="M31" s="66">
        <f>F31*J31</f>
        <v>9250</v>
      </c>
      <c r="N31" s="67"/>
      <c r="O31" s="67"/>
      <c r="P31" s="67"/>
      <c r="Q31" s="67"/>
      <c r="R31" s="67"/>
      <c r="S31" s="67"/>
      <c r="T31" s="5" t="s">
        <v>4</v>
      </c>
    </row>
    <row r="32" spans="1:21" ht="25.5" customHeight="1">
      <c r="A32" s="9">
        <v>14</v>
      </c>
      <c r="B32" s="3" t="s">
        <v>21</v>
      </c>
      <c r="C32" s="4"/>
      <c r="D32" s="4"/>
      <c r="E32" s="4"/>
      <c r="F32" s="74">
        <v>10</v>
      </c>
      <c r="G32" s="75"/>
      <c r="H32" s="23" t="s">
        <v>12</v>
      </c>
      <c r="I32" s="15" t="s">
        <v>23</v>
      </c>
      <c r="J32" s="68">
        <v>1850</v>
      </c>
      <c r="K32" s="68"/>
      <c r="L32" s="5" t="s">
        <v>4</v>
      </c>
      <c r="M32" s="66">
        <f>F32*J32</f>
        <v>18500</v>
      </c>
      <c r="N32" s="67"/>
      <c r="O32" s="67"/>
      <c r="P32" s="67"/>
      <c r="Q32" s="67"/>
      <c r="R32" s="67"/>
      <c r="S32" s="67"/>
      <c r="T32" s="5" t="s">
        <v>4</v>
      </c>
    </row>
    <row r="33" spans="1:24" ht="25.5" customHeight="1">
      <c r="A33" s="9">
        <v>15</v>
      </c>
      <c r="B33" s="3" t="s">
        <v>22</v>
      </c>
      <c r="C33" s="4"/>
      <c r="D33" s="4"/>
      <c r="E33" s="4"/>
      <c r="F33" s="74">
        <v>60</v>
      </c>
      <c r="G33" s="75"/>
      <c r="H33" s="23" t="s">
        <v>12</v>
      </c>
      <c r="I33" s="15" t="s">
        <v>23</v>
      </c>
      <c r="J33" s="68">
        <v>265</v>
      </c>
      <c r="K33" s="68"/>
      <c r="L33" s="5" t="s">
        <v>4</v>
      </c>
      <c r="M33" s="66">
        <f>F33*J33</f>
        <v>15900</v>
      </c>
      <c r="N33" s="67"/>
      <c r="O33" s="67"/>
      <c r="P33" s="67"/>
      <c r="Q33" s="67"/>
      <c r="R33" s="67"/>
      <c r="S33" s="67"/>
      <c r="T33" s="5" t="s">
        <v>4</v>
      </c>
    </row>
    <row r="34" spans="1:24" ht="27.75" customHeight="1">
      <c r="A34" s="167">
        <v>16</v>
      </c>
      <c r="B34" s="158" t="s">
        <v>70</v>
      </c>
      <c r="C34" s="159"/>
      <c r="D34" s="159"/>
      <c r="E34" s="160"/>
      <c r="F34" s="168" t="str">
        <f>IF(F17+F18+F16=0,"",F17+F18+F16)</f>
        <v/>
      </c>
      <c r="G34" s="169"/>
      <c r="H34" s="170" t="s">
        <v>68</v>
      </c>
      <c r="I34" s="171"/>
      <c r="J34" s="214">
        <v>27.6</v>
      </c>
      <c r="K34" s="214"/>
      <c r="L34" s="173" t="s">
        <v>30</v>
      </c>
      <c r="M34" s="174" t="str">
        <f>IF(F35="","",ROUND(F35*J34,0)*F34)</f>
        <v/>
      </c>
      <c r="N34" s="175"/>
      <c r="O34" s="175"/>
      <c r="P34" s="175"/>
      <c r="Q34" s="175"/>
      <c r="R34" s="175"/>
      <c r="S34" s="175"/>
      <c r="T34" s="173" t="s">
        <v>30</v>
      </c>
    </row>
    <row r="35" spans="1:24" ht="27.75" customHeight="1">
      <c r="A35" s="176"/>
      <c r="B35" s="161"/>
      <c r="C35" s="162"/>
      <c r="D35" s="162"/>
      <c r="E35" s="163"/>
      <c r="F35" s="168"/>
      <c r="G35" s="169"/>
      <c r="H35" s="170" t="s">
        <v>28</v>
      </c>
      <c r="I35" s="177"/>
      <c r="J35" s="215"/>
      <c r="K35" s="215"/>
      <c r="L35" s="179"/>
      <c r="M35" s="180"/>
      <c r="N35" s="181"/>
      <c r="O35" s="181"/>
      <c r="P35" s="181"/>
      <c r="Q35" s="181"/>
      <c r="R35" s="181"/>
      <c r="S35" s="181"/>
      <c r="T35" s="179"/>
    </row>
    <row r="36" spans="1:24" ht="27.75" customHeight="1">
      <c r="A36" s="182">
        <v>17</v>
      </c>
      <c r="B36" s="155" t="s">
        <v>69</v>
      </c>
      <c r="C36" s="156"/>
      <c r="D36" s="156"/>
      <c r="E36" s="157"/>
      <c r="F36" s="168" t="str">
        <f>IF(F17+F18+F16=0,"",F17+F18+F16)</f>
        <v/>
      </c>
      <c r="G36" s="169"/>
      <c r="H36" s="170" t="s">
        <v>68</v>
      </c>
      <c r="I36" s="183"/>
      <c r="J36" s="184">
        <v>384</v>
      </c>
      <c r="K36" s="184"/>
      <c r="L36" s="185" t="s">
        <v>30</v>
      </c>
      <c r="M36" s="186" t="str">
        <f>IF(F36="","",F36*J36)</f>
        <v/>
      </c>
      <c r="N36" s="187"/>
      <c r="O36" s="187"/>
      <c r="P36" s="187"/>
      <c r="Q36" s="187"/>
      <c r="R36" s="187"/>
      <c r="S36" s="187"/>
      <c r="T36" s="185" t="s">
        <v>30</v>
      </c>
    </row>
    <row r="37" spans="1:24" s="52" customFormat="1" ht="27.75" customHeight="1">
      <c r="A37" s="188">
        <v>18</v>
      </c>
      <c r="B37" s="155" t="s">
        <v>62</v>
      </c>
      <c r="C37" s="156"/>
      <c r="D37" s="156"/>
      <c r="E37" s="157"/>
      <c r="F37" s="216" t="str">
        <f>IF(F16+F17=0,"",F16+F17)</f>
        <v/>
      </c>
      <c r="G37" s="217"/>
      <c r="H37" s="191" t="s">
        <v>33</v>
      </c>
      <c r="I37" s="192"/>
      <c r="J37" s="193">
        <v>254</v>
      </c>
      <c r="K37" s="193"/>
      <c r="L37" s="194" t="s">
        <v>30</v>
      </c>
      <c r="M37" s="195">
        <f>IF(F37="",0,F37*J37)</f>
        <v>0</v>
      </c>
      <c r="N37" s="196"/>
      <c r="O37" s="196"/>
      <c r="P37" s="196"/>
      <c r="Q37" s="196"/>
      <c r="R37" s="196"/>
      <c r="S37" s="196"/>
      <c r="T37" s="197" t="s">
        <v>30</v>
      </c>
    </row>
    <row r="38" spans="1:24" ht="25.5" customHeight="1">
      <c r="A38" s="188">
        <v>19</v>
      </c>
      <c r="B38" s="198" t="s">
        <v>32</v>
      </c>
      <c r="C38" s="199"/>
      <c r="D38" s="199"/>
      <c r="E38" s="199"/>
      <c r="F38" s="168"/>
      <c r="G38" s="169"/>
      <c r="H38" s="191" t="s">
        <v>33</v>
      </c>
      <c r="I38" s="200" t="s">
        <v>23</v>
      </c>
      <c r="J38" s="201">
        <v>58100</v>
      </c>
      <c r="K38" s="201"/>
      <c r="L38" s="197" t="s">
        <v>30</v>
      </c>
      <c r="M38" s="186">
        <v>0</v>
      </c>
      <c r="N38" s="187"/>
      <c r="O38" s="187"/>
      <c r="P38" s="187"/>
      <c r="Q38" s="187"/>
      <c r="R38" s="187"/>
      <c r="S38" s="187"/>
      <c r="T38" s="197" t="s">
        <v>4</v>
      </c>
    </row>
    <row r="39" spans="1:24" ht="27.75" customHeight="1">
      <c r="A39" s="188">
        <v>20</v>
      </c>
      <c r="B39" s="202" t="s">
        <v>52</v>
      </c>
      <c r="C39" s="203"/>
      <c r="D39" s="203"/>
      <c r="E39" s="204"/>
      <c r="F39" s="168"/>
      <c r="G39" s="169"/>
      <c r="H39" s="191" t="s">
        <v>33</v>
      </c>
      <c r="I39" s="200" t="s">
        <v>23</v>
      </c>
      <c r="J39" s="201">
        <v>42000</v>
      </c>
      <c r="K39" s="201"/>
      <c r="L39" s="197" t="s">
        <v>30</v>
      </c>
      <c r="M39" s="186">
        <f>F39*J39</f>
        <v>0</v>
      </c>
      <c r="N39" s="187"/>
      <c r="O39" s="187"/>
      <c r="P39" s="187"/>
      <c r="Q39" s="187"/>
      <c r="R39" s="187"/>
      <c r="S39" s="187"/>
      <c r="T39" s="197" t="s">
        <v>4</v>
      </c>
    </row>
    <row r="40" spans="1:24" ht="27.75" customHeight="1">
      <c r="A40" s="188">
        <v>21</v>
      </c>
      <c r="B40" s="202" t="s">
        <v>53</v>
      </c>
      <c r="C40" s="203"/>
      <c r="D40" s="203"/>
      <c r="E40" s="204"/>
      <c r="F40" s="168"/>
      <c r="G40" s="169"/>
      <c r="H40" s="191" t="s">
        <v>33</v>
      </c>
      <c r="I40" s="200" t="s">
        <v>23</v>
      </c>
      <c r="J40" s="201">
        <v>37000</v>
      </c>
      <c r="K40" s="201"/>
      <c r="L40" s="197" t="s">
        <v>30</v>
      </c>
      <c r="M40" s="186">
        <f>F40*J40</f>
        <v>0</v>
      </c>
      <c r="N40" s="187"/>
      <c r="O40" s="187"/>
      <c r="P40" s="187"/>
      <c r="Q40" s="187"/>
      <c r="R40" s="187"/>
      <c r="S40" s="187"/>
      <c r="T40" s="197" t="s">
        <v>4</v>
      </c>
    </row>
    <row r="41" spans="1:24" ht="27.75" customHeight="1">
      <c r="A41" s="188">
        <v>22</v>
      </c>
      <c r="B41" s="202" t="s">
        <v>58</v>
      </c>
      <c r="C41" s="203"/>
      <c r="D41" s="203"/>
      <c r="E41" s="204"/>
      <c r="F41" s="168"/>
      <c r="G41" s="169"/>
      <c r="H41" s="191" t="s">
        <v>59</v>
      </c>
      <c r="I41" s="200" t="s">
        <v>23</v>
      </c>
      <c r="J41" s="201">
        <v>40000</v>
      </c>
      <c r="K41" s="201"/>
      <c r="L41" s="197" t="s">
        <v>30</v>
      </c>
      <c r="M41" s="186">
        <f>F41*J41</f>
        <v>0</v>
      </c>
      <c r="N41" s="187"/>
      <c r="O41" s="187"/>
      <c r="P41" s="187"/>
      <c r="Q41" s="187"/>
      <c r="R41" s="187"/>
      <c r="S41" s="187"/>
      <c r="T41" s="197" t="s">
        <v>30</v>
      </c>
    </row>
    <row r="42" spans="1:24" ht="25.5" customHeight="1">
      <c r="A42" s="188">
        <v>23</v>
      </c>
      <c r="B42" s="205" t="s">
        <v>71</v>
      </c>
      <c r="C42" s="206"/>
      <c r="D42" s="206"/>
      <c r="E42" s="207"/>
      <c r="F42" s="208"/>
      <c r="G42" s="209"/>
      <c r="H42" s="210"/>
      <c r="I42" s="211"/>
      <c r="J42" s="212"/>
      <c r="K42" s="212"/>
      <c r="L42" s="213"/>
      <c r="M42" s="186"/>
      <c r="N42" s="187"/>
      <c r="O42" s="187"/>
      <c r="P42" s="187"/>
      <c r="Q42" s="187"/>
      <c r="R42" s="187"/>
      <c r="S42" s="187"/>
      <c r="T42" s="197" t="s">
        <v>4</v>
      </c>
    </row>
    <row r="43" spans="1:24" ht="27.75" customHeight="1">
      <c r="A43" s="76" t="s">
        <v>13</v>
      </c>
      <c r="B43" s="77"/>
      <c r="C43" s="79"/>
      <c r="D43" s="80"/>
      <c r="E43" s="80"/>
      <c r="F43" s="80"/>
      <c r="G43" s="80"/>
      <c r="H43" s="80"/>
      <c r="I43" s="80"/>
      <c r="J43" s="80"/>
      <c r="K43" s="80"/>
      <c r="L43" s="80"/>
      <c r="M43" s="78">
        <f>SUM(M16:S42)</f>
        <v>121450</v>
      </c>
      <c r="N43" s="78"/>
      <c r="O43" s="78"/>
      <c r="P43" s="78"/>
      <c r="Q43" s="78"/>
      <c r="R43" s="78"/>
      <c r="S43" s="78"/>
      <c r="T43" s="5" t="s">
        <v>4</v>
      </c>
    </row>
    <row r="44" spans="1:24" ht="78" customHeight="1">
      <c r="A44" s="98" t="s">
        <v>14</v>
      </c>
      <c r="B44" s="99"/>
      <c r="C44" s="100"/>
      <c r="D44" s="101"/>
      <c r="E44" s="101"/>
      <c r="F44" s="101"/>
      <c r="G44" s="101"/>
      <c r="H44" s="101"/>
      <c r="I44" s="101"/>
      <c r="J44" s="101"/>
      <c r="K44" s="101"/>
      <c r="L44" s="101"/>
      <c r="M44" s="101"/>
      <c r="N44" s="101"/>
      <c r="O44" s="101"/>
      <c r="P44" s="101"/>
      <c r="Q44" s="101"/>
      <c r="R44" s="101"/>
      <c r="S44" s="101"/>
      <c r="T44" s="102"/>
      <c r="U44" s="1"/>
      <c r="V44" s="1"/>
      <c r="W44" s="1"/>
      <c r="X44" s="1"/>
    </row>
    <row r="45" spans="1:24" ht="18.75" customHeight="1">
      <c r="A45" s="72" t="s">
        <v>64</v>
      </c>
      <c r="B45" s="72"/>
      <c r="C45" s="72"/>
      <c r="D45" s="72"/>
      <c r="E45" s="72"/>
      <c r="F45" s="72"/>
      <c r="G45" s="72"/>
      <c r="H45" s="72"/>
      <c r="I45" s="72"/>
      <c r="J45" s="72"/>
      <c r="K45" s="72"/>
      <c r="L45" s="72"/>
      <c r="M45" s="72"/>
      <c r="N45" s="72"/>
      <c r="O45" s="72"/>
      <c r="P45" s="72"/>
      <c r="Q45" s="72"/>
      <c r="R45" s="72"/>
      <c r="S45" s="72"/>
      <c r="T45" s="72"/>
      <c r="U45" s="11"/>
      <c r="V45" s="11"/>
      <c r="W45" s="11"/>
      <c r="X45" s="11"/>
    </row>
    <row r="46" spans="1:24" ht="18.75" customHeight="1">
      <c r="A46" s="1"/>
      <c r="B46" s="1"/>
      <c r="C46" s="1"/>
      <c r="D46" s="1"/>
      <c r="E46" s="1"/>
      <c r="F46" s="1"/>
      <c r="G46" s="1"/>
      <c r="H46" s="1"/>
      <c r="I46" s="1"/>
      <c r="J46" s="1"/>
      <c r="K46" s="1"/>
      <c r="L46" s="1"/>
      <c r="M46" s="1"/>
      <c r="N46" s="1"/>
      <c r="O46" s="1"/>
      <c r="P46" s="1"/>
      <c r="Q46" s="1"/>
      <c r="R46" s="1"/>
      <c r="S46" s="1"/>
      <c r="T46" s="1"/>
      <c r="U46" s="1"/>
      <c r="V46" s="1"/>
      <c r="W46" s="1"/>
      <c r="X46" s="1"/>
    </row>
  </sheetData>
  <mergeCells count="124">
    <mergeCell ref="A45:T45"/>
    <mergeCell ref="F38:G38"/>
    <mergeCell ref="J38:K38"/>
    <mergeCell ref="M38:S38"/>
    <mergeCell ref="B42:E42"/>
    <mergeCell ref="F42:H42"/>
    <mergeCell ref="I42:L42"/>
    <mergeCell ref="M42:S42"/>
    <mergeCell ref="A43:B43"/>
    <mergeCell ref="C43:L43"/>
    <mergeCell ref="M43:S43"/>
    <mergeCell ref="A44:B44"/>
    <mergeCell ref="C44:T44"/>
    <mergeCell ref="B39:E39"/>
    <mergeCell ref="F39:G39"/>
    <mergeCell ref="J39:K39"/>
    <mergeCell ref="M39:S39"/>
    <mergeCell ref="B40:E40"/>
    <mergeCell ref="F40:G40"/>
    <mergeCell ref="J40:K40"/>
    <mergeCell ref="M40:S40"/>
    <mergeCell ref="B41:E41"/>
    <mergeCell ref="F41:G41"/>
    <mergeCell ref="J41:K41"/>
    <mergeCell ref="A25:A26"/>
    <mergeCell ref="B25:E26"/>
    <mergeCell ref="F25:G25"/>
    <mergeCell ref="J25:K26"/>
    <mergeCell ref="L25:L26"/>
    <mergeCell ref="M25:S26"/>
    <mergeCell ref="M41:S41"/>
    <mergeCell ref="A27:A28"/>
    <mergeCell ref="F30:G30"/>
    <mergeCell ref="J30:K30"/>
    <mergeCell ref="M30:S30"/>
    <mergeCell ref="F31:G31"/>
    <mergeCell ref="J31:K31"/>
    <mergeCell ref="M31:S31"/>
    <mergeCell ref="F32:G32"/>
    <mergeCell ref="J32:K32"/>
    <mergeCell ref="M32:S32"/>
    <mergeCell ref="F33:G33"/>
    <mergeCell ref="J33:K33"/>
    <mergeCell ref="M33:S33"/>
    <mergeCell ref="B37:E37"/>
    <mergeCell ref="F37:G37"/>
    <mergeCell ref="J37:K37"/>
    <mergeCell ref="M37:S37"/>
    <mergeCell ref="T25:T26"/>
    <mergeCell ref="F26:G26"/>
    <mergeCell ref="B29:E29"/>
    <mergeCell ref="F29:G29"/>
    <mergeCell ref="J29:K29"/>
    <mergeCell ref="M29:S29"/>
    <mergeCell ref="F20:G20"/>
    <mergeCell ref="J20:K20"/>
    <mergeCell ref="M20:S20"/>
    <mergeCell ref="F22:H22"/>
    <mergeCell ref="J22:K22"/>
    <mergeCell ref="M22:S22"/>
    <mergeCell ref="B27:E28"/>
    <mergeCell ref="F27:G27"/>
    <mergeCell ref="J27:K27"/>
    <mergeCell ref="M27:S27"/>
    <mergeCell ref="F28:G28"/>
    <mergeCell ref="J28:K28"/>
    <mergeCell ref="M28:S28"/>
    <mergeCell ref="A23:A24"/>
    <mergeCell ref="B23:E24"/>
    <mergeCell ref="F23:G23"/>
    <mergeCell ref="J23:K23"/>
    <mergeCell ref="M23:S23"/>
    <mergeCell ref="F24:G24"/>
    <mergeCell ref="J24:K24"/>
    <mergeCell ref="M24:S24"/>
    <mergeCell ref="F21:H21"/>
    <mergeCell ref="I21:L21"/>
    <mergeCell ref="M21:S21"/>
    <mergeCell ref="B17:E17"/>
    <mergeCell ref="F17:G17"/>
    <mergeCell ref="J17:K17"/>
    <mergeCell ref="M17:S17"/>
    <mergeCell ref="B18:E18"/>
    <mergeCell ref="F18:G18"/>
    <mergeCell ref="J18:K18"/>
    <mergeCell ref="M18:S18"/>
    <mergeCell ref="F19:G19"/>
    <mergeCell ref="J19:K19"/>
    <mergeCell ref="M19:S19"/>
    <mergeCell ref="B16:E16"/>
    <mergeCell ref="F16:G16"/>
    <mergeCell ref="J16:K16"/>
    <mergeCell ref="M16:S16"/>
    <mergeCell ref="D14:E14"/>
    <mergeCell ref="A14:B14"/>
    <mergeCell ref="B15:E15"/>
    <mergeCell ref="F15:H15"/>
    <mergeCell ref="I15:L15"/>
    <mergeCell ref="M15:T15"/>
    <mergeCell ref="F12:K12"/>
    <mergeCell ref="A2:T2"/>
    <mergeCell ref="M6:N6"/>
    <mergeCell ref="H7:I7"/>
    <mergeCell ref="J7:T7"/>
    <mergeCell ref="H8:I8"/>
    <mergeCell ref="J8:T8"/>
    <mergeCell ref="H9:I9"/>
    <mergeCell ref="J9:T9"/>
    <mergeCell ref="H10:I10"/>
    <mergeCell ref="J10:S10"/>
    <mergeCell ref="A11:T11"/>
    <mergeCell ref="T34:T35"/>
    <mergeCell ref="B36:E36"/>
    <mergeCell ref="J36:K36"/>
    <mergeCell ref="M36:S36"/>
    <mergeCell ref="F36:G36"/>
    <mergeCell ref="F34:G34"/>
    <mergeCell ref="F35:G35"/>
    <mergeCell ref="A34:A35"/>
    <mergeCell ref="B34:E35"/>
    <mergeCell ref="I34:I35"/>
    <mergeCell ref="J34:K35"/>
    <mergeCell ref="L34:L35"/>
    <mergeCell ref="M34:S35"/>
  </mergeCells>
  <phoneticPr fontId="10"/>
  <pageMargins left="0.39370078740157483" right="0.39370078740157483" top="0.55118110236220474" bottom="0.35433070866141736"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川崎認定援護費申請書</vt:lpstr>
      <vt:lpstr>川崎認定援護費申請書 (記載例)</vt:lpstr>
      <vt:lpstr>川崎認定援護費申請書 (記載例)（検便等）</vt:lpstr>
      <vt:lpstr>川崎認定援護費申請書!Print_Area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dc:creator>
  <cp:lastModifiedBy>川崎市</cp:lastModifiedBy>
  <cp:lastPrinted>2019-04-09T23:45:52Z</cp:lastPrinted>
  <dcterms:created xsi:type="dcterms:W3CDTF">2013-04-13T13:07:10Z</dcterms:created>
  <dcterms:modified xsi:type="dcterms:W3CDTF">2023-09-04T06:31:01Z</dcterms:modified>
</cp:coreProperties>
</file>