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defaultThemeVersion="166925"/>
  <xr:revisionPtr revIDLastSave="0" documentId="13_ncr:1_{50DE47F3-A29B-423E-AA7F-324A19FAE46F}" xr6:coauthVersionLast="47" xr6:coauthVersionMax="47" xr10:uidLastSave="{00000000-0000-0000-0000-000000000000}"/>
  <bookViews>
    <workbookView xWindow="-120" yWindow="-120" windowWidth="29040" windowHeight="15720" tabRatio="770" xr2:uid="{00000000-000D-0000-FFFF-FFFF00000000}"/>
  </bookViews>
  <sheets>
    <sheet name="02_財務会計共通" sheetId="7" r:id="rId1"/>
  </sheets>
  <definedNames>
    <definedName name="_xlnm._FilterDatabase" localSheetId="0" hidden="1">'02_財務会計共通'!$A$3:$H$3</definedName>
    <definedName name="_grp1" localSheetId="0">#REF!</definedName>
    <definedName name="_grp1">#REF!</definedName>
    <definedName name="GRPALL" localSheetId="0">#REF!</definedName>
    <definedName name="GRPALL">#REF!</definedName>
    <definedName name="_xlnm.Print_Area" localSheetId="0">'02_財務会計共通'!$A$1:$H$104</definedName>
    <definedName name="_xlnm.Print_Titles" localSheetId="0">'02_財務会計共通'!$1:$3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3" i="7" l="1" a="1"/>
  <c r="H103" i="7" s="1"/>
  <c r="H102" i="7"/>
  <c r="H102" i="7" a="1"/>
  <c r="H101" i="7" a="1"/>
  <c r="H101" i="7" s="1"/>
  <c r="H100" i="7" a="1"/>
  <c r="H100" i="7" s="1"/>
  <c r="H99" i="7" a="1"/>
  <c r="H99" i="7" s="1"/>
  <c r="H98" i="7" a="1"/>
  <c r="H98" i="7" s="1"/>
  <c r="H97" i="7" a="1"/>
  <c r="H97" i="7" s="1"/>
  <c r="H96" i="7"/>
  <c r="H96" i="7" a="1"/>
  <c r="H95" i="7" a="1"/>
  <c r="H95" i="7" s="1"/>
  <c r="H94" i="7" a="1"/>
  <c r="H94" i="7" s="1"/>
  <c r="H93" i="7" a="1"/>
  <c r="H93" i="7" s="1"/>
  <c r="H92" i="7" a="1"/>
  <c r="H92" i="7" s="1"/>
  <c r="H91" i="7" a="1"/>
  <c r="H91" i="7" s="1"/>
  <c r="H90" i="7"/>
  <c r="H90" i="7" a="1"/>
  <c r="H89" i="7" a="1"/>
  <c r="H89" i="7" s="1"/>
  <c r="H88" i="7" a="1"/>
  <c r="H88" i="7" s="1"/>
  <c r="H87" i="7" a="1"/>
  <c r="H87" i="7" s="1"/>
  <c r="H86" i="7" a="1"/>
  <c r="H86" i="7" s="1"/>
  <c r="H85" i="7" a="1"/>
  <c r="H85" i="7" s="1"/>
  <c r="H84" i="7"/>
  <c r="H84" i="7" a="1"/>
  <c r="H83" i="7" a="1"/>
  <c r="H83" i="7" s="1"/>
  <c r="H82" i="7" a="1"/>
  <c r="H82" i="7" s="1"/>
  <c r="H81" i="7" a="1"/>
  <c r="H81" i="7" s="1"/>
  <c r="H80" i="7" a="1"/>
  <c r="H80" i="7" s="1"/>
  <c r="H79" i="7" a="1"/>
  <c r="H79" i="7" s="1"/>
  <c r="H78" i="7"/>
  <c r="H78" i="7" a="1"/>
  <c r="H77" i="7" a="1"/>
  <c r="H77" i="7" s="1"/>
  <c r="H76" i="7" a="1"/>
  <c r="H76" i="7" s="1"/>
  <c r="H75" i="7" a="1"/>
  <c r="H75" i="7" s="1"/>
  <c r="H74" i="7" a="1"/>
  <c r="H74" i="7" s="1"/>
  <c r="H73" i="7" a="1"/>
  <c r="H73" i="7" s="1"/>
  <c r="H72" i="7"/>
  <c r="H72" i="7" a="1"/>
  <c r="H71" i="7" a="1"/>
  <c r="H71" i="7" s="1"/>
  <c r="H70" i="7" a="1"/>
  <c r="H70" i="7" s="1"/>
  <c r="H69" i="7" a="1"/>
  <c r="H69" i="7" s="1"/>
  <c r="H68" i="7" a="1"/>
  <c r="H68" i="7" s="1"/>
  <c r="H67" i="7" a="1"/>
  <c r="H67" i="7" s="1"/>
  <c r="H66" i="7"/>
  <c r="H66" i="7" a="1"/>
  <c r="H65" i="7" a="1"/>
  <c r="H65" i="7" s="1"/>
  <c r="H64" i="7" a="1"/>
  <c r="H64" i="7" s="1"/>
  <c r="H63" i="7" a="1"/>
  <c r="H63" i="7" s="1"/>
  <c r="H62" i="7" a="1"/>
  <c r="H62" i="7" s="1"/>
  <c r="H61" i="7" a="1"/>
  <c r="H61" i="7" s="1"/>
  <c r="H60" i="7"/>
  <c r="H60" i="7" a="1"/>
  <c r="H59" i="7" a="1"/>
  <c r="H59" i="7" s="1"/>
  <c r="H58" i="7" a="1"/>
  <c r="H58" i="7" s="1"/>
  <c r="H57" i="7" a="1"/>
  <c r="H57" i="7" s="1"/>
  <c r="H56" i="7" a="1"/>
  <c r="H56" i="7" s="1"/>
  <c r="H55" i="7" a="1"/>
  <c r="H55" i="7" s="1"/>
  <c r="H54" i="7"/>
  <c r="H54" i="7" a="1"/>
  <c r="H53" i="7" a="1"/>
  <c r="H53" i="7" s="1"/>
  <c r="H52" i="7" a="1"/>
  <c r="H52" i="7" s="1"/>
  <c r="H51" i="7" a="1"/>
  <c r="H51" i="7" s="1"/>
  <c r="H50" i="7" a="1"/>
  <c r="H50" i="7" s="1"/>
  <c r="H49" i="7" a="1"/>
  <c r="H49" i="7" s="1"/>
  <c r="H48" i="7"/>
  <c r="H48" i="7" a="1"/>
  <c r="H47" i="7" a="1"/>
  <c r="H47" i="7" s="1"/>
  <c r="H46" i="7" a="1"/>
  <c r="H46" i="7" s="1"/>
  <c r="H45" i="7" a="1"/>
  <c r="H45" i="7" s="1"/>
  <c r="H44" i="7" a="1"/>
  <c r="H44" i="7" s="1"/>
  <c r="H43" i="7" a="1"/>
  <c r="H43" i="7" s="1"/>
  <c r="H42" i="7"/>
  <c r="H42" i="7" a="1"/>
  <c r="H41" i="7" a="1"/>
  <c r="H41" i="7" s="1"/>
  <c r="H40" i="7" a="1"/>
  <c r="H40" i="7" s="1"/>
  <c r="H39" i="7" a="1"/>
  <c r="H39" i="7" s="1"/>
  <c r="H38" i="7" a="1"/>
  <c r="H38" i="7" s="1"/>
  <c r="H37" i="7" a="1"/>
  <c r="H37" i="7" s="1"/>
  <c r="H36" i="7"/>
  <c r="H36" i="7" a="1"/>
  <c r="H35" i="7" a="1"/>
  <c r="H35" i="7" s="1"/>
  <c r="H34" i="7" a="1"/>
  <c r="H34" i="7" s="1"/>
  <c r="H33" i="7" a="1"/>
  <c r="H33" i="7" s="1"/>
  <c r="H32" i="7" a="1"/>
  <c r="H32" i="7" s="1"/>
  <c r="H31" i="7" a="1"/>
  <c r="H31" i="7" s="1"/>
  <c r="H30" i="7"/>
  <c r="H30" i="7" a="1"/>
  <c r="H29" i="7" a="1"/>
  <c r="H29" i="7" s="1"/>
  <c r="H28" i="7" a="1"/>
  <c r="H28" i="7" s="1"/>
  <c r="H27" i="7" a="1"/>
  <c r="H27" i="7" s="1"/>
  <c r="H26" i="7" a="1"/>
  <c r="H26" i="7" s="1"/>
  <c r="H25" i="7" a="1"/>
  <c r="H25" i="7" s="1"/>
  <c r="H24" i="7"/>
  <c r="H24" i="7" a="1"/>
  <c r="H23" i="7" a="1"/>
  <c r="H23" i="7" s="1"/>
  <c r="H22" i="7" a="1"/>
  <c r="H22" i="7" s="1"/>
  <c r="H21" i="7" a="1"/>
  <c r="H21" i="7" s="1"/>
  <c r="H20" i="7" a="1"/>
  <c r="H20" i="7" s="1"/>
  <c r="H19" i="7" a="1"/>
  <c r="H19" i="7" s="1"/>
  <c r="H18" i="7"/>
  <c r="H18" i="7" a="1"/>
  <c r="H17" i="7" a="1"/>
  <c r="H17" i="7" s="1"/>
  <c r="H16" i="7" a="1"/>
  <c r="H16" i="7" s="1"/>
  <c r="H15" i="7" a="1"/>
  <c r="H15" i="7" s="1"/>
  <c r="H14" i="7" a="1"/>
  <c r="H14" i="7" s="1"/>
  <c r="H13" i="7" a="1"/>
  <c r="H13" i="7" s="1"/>
  <c r="H12" i="7"/>
  <c r="H12" i="7" a="1"/>
  <c r="H11" i="7" a="1"/>
  <c r="H11" i="7" s="1"/>
  <c r="H10" i="7" a="1"/>
  <c r="H10" i="7" s="1"/>
  <c r="H9" i="7" a="1"/>
  <c r="H9" i="7" s="1"/>
  <c r="H8" i="7" a="1"/>
  <c r="H8" i="7" s="1"/>
  <c r="H7" i="7" a="1"/>
  <c r="H7" i="7" s="1"/>
  <c r="H6" i="7"/>
  <c r="H6" i="7" a="1"/>
  <c r="H5" i="7" a="1"/>
  <c r="H5" i="7" s="1"/>
  <c r="H4" i="7" a="1"/>
  <c r="H4" i="7" s="1"/>
  <c r="H104" i="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<sst xmlns="http://schemas.openxmlformats.org/spreadsheetml/2006/main" count="320" uniqueCount="222">
  <si>
    <t>機能名称</t>
    <phoneticPr fontId="11"/>
  </si>
  <si>
    <t>重要性</t>
    <rPh sb="0" eb="3">
      <t>ジュウヨウセイ</t>
    </rPh>
    <phoneticPr fontId="11"/>
  </si>
  <si>
    <t>第一階層</t>
    <rPh sb="0" eb="2">
      <t>ダイイチ</t>
    </rPh>
    <rPh sb="2" eb="4">
      <t>カイソウ</t>
    </rPh>
    <phoneticPr fontId="11"/>
  </si>
  <si>
    <t>第二階層</t>
    <rPh sb="0" eb="2">
      <t>ダイニ</t>
    </rPh>
    <rPh sb="2" eb="4">
      <t>カイソウ</t>
    </rPh>
    <phoneticPr fontId="11"/>
  </si>
  <si>
    <t>必須</t>
  </si>
  <si>
    <t>任意</t>
  </si>
  <si>
    <t xml:space="preserve">日付入力の補助機能があること。またはカレンダー形式からの日付選択が可能なこと。
</t>
    <rPh sb="33" eb="35">
      <t>カノウ</t>
    </rPh>
    <phoneticPr fontId="8"/>
  </si>
  <si>
    <t>別紙1_機能要求一覧</t>
    <rPh sb="0" eb="2">
      <t>ベッシ</t>
    </rPh>
    <phoneticPr fontId="8"/>
  </si>
  <si>
    <t>1.1.1.</t>
    <phoneticPr fontId="7"/>
  </si>
  <si>
    <t xml:space="preserve">1. 公営企業財務会計システム
</t>
    <rPh sb="3" eb="7">
      <t>コウエイキギョウ</t>
    </rPh>
    <rPh sb="7" eb="9">
      <t>ザイム</t>
    </rPh>
    <rPh sb="9" eb="11">
      <t>カイケイ</t>
    </rPh>
    <phoneticPr fontId="7"/>
  </si>
  <si>
    <t xml:space="preserve">1.1. システム共通項目
</t>
    <rPh sb="9" eb="13">
      <t>キョウツウコウモク</t>
    </rPh>
    <phoneticPr fontId="7"/>
  </si>
  <si>
    <t>1.1.2.</t>
    <phoneticPr fontId="7"/>
  </si>
  <si>
    <t>No.</t>
    <phoneticPr fontId="11"/>
  </si>
  <si>
    <t>機能仕様項目</t>
    <rPh sb="0" eb="2">
      <t>キノウ</t>
    </rPh>
    <rPh sb="2" eb="6">
      <t>シヨウコウモク</t>
    </rPh>
    <phoneticPr fontId="11"/>
  </si>
  <si>
    <t>2.2. 予算管理</t>
    <rPh sb="5" eb="7">
      <t>ヨサン</t>
    </rPh>
    <rPh sb="7" eb="9">
      <t>カンリ</t>
    </rPh>
    <phoneticPr fontId="7"/>
  </si>
  <si>
    <t>2.3. 決算処理</t>
    <rPh sb="5" eb="9">
      <t>ケッサンショリ</t>
    </rPh>
    <phoneticPr fontId="7"/>
  </si>
  <si>
    <t xml:space="preserve">事前調定（未収金計上）、事後調定（調定即収納）による伝票が発行できること。また、納入通知書作成の有無を選択できること。
</t>
    <phoneticPr fontId="8"/>
  </si>
  <si>
    <t>2.4. 予算執行</t>
    <rPh sb="5" eb="9">
      <t>ヨサンシッコウ</t>
    </rPh>
    <phoneticPr fontId="7"/>
  </si>
  <si>
    <t xml:space="preserve">未収金の収納については現年度分または過年度分の区分が可能であること。
</t>
    <phoneticPr fontId="8"/>
  </si>
  <si>
    <t xml:space="preserve">一調定に対し、複数の収納消込ができ、分納の管理ができること。
</t>
    <phoneticPr fontId="8"/>
  </si>
  <si>
    <t xml:space="preserve">事前調定に対して、審査減等による変更が発生した場合における入力機能及び伝票出力機能が提供されていること。未収金については現年度又は過年度の区分による入力機能が提供されていること。
</t>
    <phoneticPr fontId="8"/>
  </si>
  <si>
    <t xml:space="preserve">予算執行伺、支出負担行為を基に支出命令が作成できること。
</t>
    <rPh sb="0" eb="2">
      <t>ヨサン</t>
    </rPh>
    <rPh sb="2" eb="4">
      <t>シッコウ</t>
    </rPh>
    <rPh sb="4" eb="5">
      <t>ウカガイ</t>
    </rPh>
    <rPh sb="6" eb="8">
      <t>シシュツ</t>
    </rPh>
    <rPh sb="8" eb="10">
      <t>フタン</t>
    </rPh>
    <rPh sb="10" eb="12">
      <t>コウイ</t>
    </rPh>
    <rPh sb="13" eb="14">
      <t>モト</t>
    </rPh>
    <rPh sb="15" eb="17">
      <t>シシュツ</t>
    </rPh>
    <rPh sb="17" eb="19">
      <t>メイレイ</t>
    </rPh>
    <rPh sb="20" eb="22">
      <t>サクセイ</t>
    </rPh>
    <phoneticPr fontId="20"/>
  </si>
  <si>
    <t xml:space="preserve">執行伺兼支出負担行為が登録できること。
</t>
    <rPh sb="11" eb="13">
      <t>トウロク</t>
    </rPh>
    <phoneticPr fontId="8"/>
  </si>
  <si>
    <t xml:space="preserve">支出負担行為兼支出命令が登録できること。
</t>
    <rPh sb="6" eb="7">
      <t>ケン</t>
    </rPh>
    <rPh sb="7" eb="11">
      <t>シシュツメイレイ</t>
    </rPh>
    <rPh sb="12" eb="14">
      <t>トウロク</t>
    </rPh>
    <phoneticPr fontId="7"/>
  </si>
  <si>
    <t>2.5. 債権債務者管理</t>
    <rPh sb="5" eb="12">
      <t>サイケンサイムシャカンリ</t>
    </rPh>
    <phoneticPr fontId="7"/>
  </si>
  <si>
    <t>2.7. 企業債管理</t>
    <rPh sb="5" eb="8">
      <t>キギョウサイ</t>
    </rPh>
    <rPh sb="8" eb="10">
      <t>カンリ</t>
    </rPh>
    <phoneticPr fontId="7"/>
  </si>
  <si>
    <t>2.6. 契約管理</t>
    <rPh sb="5" eb="7">
      <t>ケイヤク</t>
    </rPh>
    <rPh sb="7" eb="9">
      <t>カンリ</t>
    </rPh>
    <phoneticPr fontId="7"/>
  </si>
  <si>
    <t xml:space="preserve">登録されている企業債台帳を参照し、新たな企業債台帳を登録できること。また、登録されている企業債台帳を検索する際には、検索結果が起債番号、借入年度、借入年月日、借入先、事業、借入額でそれぞれ並び替えできること。
</t>
    <phoneticPr fontId="8"/>
  </si>
  <si>
    <t xml:space="preserve">償還予定表を作成できること。また、台帳単位の内訳となる明細表の作成も行えること。
</t>
    <phoneticPr fontId="8"/>
  </si>
  <si>
    <t xml:space="preserve">借入先、会計、科目、事業の範囲指定をすることにより指定した年度もしくは、指定年度から10年間分の集計資料を作成できること。
</t>
    <phoneticPr fontId="8"/>
  </si>
  <si>
    <t xml:space="preserve">有形固定資産、無形固定資産の管理ができること。
</t>
    <phoneticPr fontId="8"/>
  </si>
  <si>
    <t xml:space="preserve">償却資産の登録時、システムから耐用年数表を参照し、耐用年数を登録できること。なお、耐用年数表には種類・分類による検索機能および部分一致検索機能を備えていること。
</t>
    <phoneticPr fontId="8"/>
  </si>
  <si>
    <t xml:space="preserve">科目、取得年度、現在価格、資産名称、リース期間等により検索し、固定資産台帳データを照会できること。
</t>
    <phoneticPr fontId="8"/>
  </si>
  <si>
    <t>備考・補足</t>
    <rPh sb="0" eb="2">
      <t>ビコウ</t>
    </rPh>
    <rPh sb="3" eb="5">
      <t>ホソク</t>
    </rPh>
    <phoneticPr fontId="11"/>
  </si>
  <si>
    <t xml:space="preserve">構築コスト及び保守性を考慮し、パラメータ設定によりシステム動作及び業務運用の変更に対応可能なパッケージ製品を活用したシステムであること。
</t>
    <phoneticPr fontId="8"/>
  </si>
  <si>
    <t xml:space="preserve">「地方公営企業法」、「地方公営企業法施行令」、「地方公営企業法施行規則」及び「地方公営企業の会計規程の準則について」に準拠したシステムであること。
</t>
    <phoneticPr fontId="8"/>
  </si>
  <si>
    <t xml:space="preserve">法令及び制度改正があった場合、継続的な対応が可能であること。
</t>
    <phoneticPr fontId="8"/>
  </si>
  <si>
    <t xml:space="preserve">Webブラウザ方式により利用できること。
Microsoft Edge最新版に対応していること。
</t>
    <phoneticPr fontId="8"/>
  </si>
  <si>
    <t xml:space="preserve">業務量及び利用者数の増加に応じてクライアント端末及び利用ユーザー数の追加が可能であること。
</t>
    <phoneticPr fontId="8"/>
  </si>
  <si>
    <t xml:space="preserve">本システムで管理するデータについて、5会計年度分以上を保存できること。
</t>
    <phoneticPr fontId="8"/>
  </si>
  <si>
    <t xml:space="preserve">保存された過年度データを任意の時点で参照できること。
</t>
    <phoneticPr fontId="8"/>
  </si>
  <si>
    <t xml:space="preserve">システムデータのバックアップ及び復元機能を有すること。
</t>
    <phoneticPr fontId="7"/>
  </si>
  <si>
    <t xml:space="preserve">システム運用日付を管理できること。
</t>
    <phoneticPr fontId="8"/>
  </si>
  <si>
    <t xml:space="preserve">当日日付、収入日、日次締日、振込処理日、月次処理日及び年次処理日等を管理できること。
</t>
    <rPh sb="0" eb="2">
      <t>トウジツ</t>
    </rPh>
    <rPh sb="2" eb="4">
      <t>ヒヅケ</t>
    </rPh>
    <rPh sb="5" eb="7">
      <t>シュウニュウ</t>
    </rPh>
    <rPh sb="7" eb="8">
      <t>ヒ</t>
    </rPh>
    <rPh sb="9" eb="11">
      <t>ニチジ</t>
    </rPh>
    <rPh sb="11" eb="13">
      <t>シメビ</t>
    </rPh>
    <rPh sb="14" eb="16">
      <t>フリコミ</t>
    </rPh>
    <rPh sb="16" eb="18">
      <t>ショリ</t>
    </rPh>
    <rPh sb="18" eb="19">
      <t>ビ</t>
    </rPh>
    <rPh sb="20" eb="22">
      <t>ゲツジ</t>
    </rPh>
    <rPh sb="22" eb="24">
      <t>ショリ</t>
    </rPh>
    <rPh sb="24" eb="25">
      <t>ビ</t>
    </rPh>
    <rPh sb="25" eb="26">
      <t>オヨ</t>
    </rPh>
    <rPh sb="27" eb="29">
      <t>ネンジ</t>
    </rPh>
    <rPh sb="29" eb="31">
      <t>ショリ</t>
    </rPh>
    <rPh sb="31" eb="33">
      <t>ビナド</t>
    </rPh>
    <rPh sb="34" eb="36">
      <t>カンリ</t>
    </rPh>
    <phoneticPr fontId="11"/>
  </si>
  <si>
    <t xml:space="preserve">管理者権限により運用上必要な日付変更ができること。
</t>
    <rPh sb="0" eb="3">
      <t>カンリシャ</t>
    </rPh>
    <rPh sb="3" eb="5">
      <t>ケンゲン</t>
    </rPh>
    <rPh sb="8" eb="10">
      <t>ウンヨウ</t>
    </rPh>
    <rPh sb="10" eb="11">
      <t>ジョウ</t>
    </rPh>
    <rPh sb="11" eb="13">
      <t>ヒツヨウ</t>
    </rPh>
    <rPh sb="14" eb="16">
      <t>ヒヅケ</t>
    </rPh>
    <rPh sb="16" eb="18">
      <t>ヘンコウ</t>
    </rPh>
    <phoneticPr fontId="11"/>
  </si>
  <si>
    <t xml:space="preserve">利用者ごとの権限設定が可能であること。
権限に応じて利用可能な機能のみメニュー表示されること。
利用権限のない機能は表示又は実行できないこと。
</t>
    <phoneticPr fontId="8"/>
  </si>
  <si>
    <t xml:space="preserve">利用者ID及びパスワードによる認証が行えること。
利用者又はシステム管理者がパスワード変更を行えること。
</t>
    <rPh sb="0" eb="3">
      <t>リヨウシャ</t>
    </rPh>
    <rPh sb="5" eb="6">
      <t>オヨ</t>
    </rPh>
    <rPh sb="15" eb="17">
      <t>ニンショウ</t>
    </rPh>
    <rPh sb="18" eb="19">
      <t>オコナ</t>
    </rPh>
    <phoneticPr fontId="11"/>
  </si>
  <si>
    <t xml:space="preserve">全てのデータの登録者・更新者の履歴を保持し、必要に応じて確認することができること。
</t>
    <phoneticPr fontId="8"/>
  </si>
  <si>
    <t xml:space="preserve">業務画面上からオンラインヘルプ又は操作マニュアルを参照できること。
画面上で入力項目の説明を確認できること。
</t>
    <phoneticPr fontId="8"/>
  </si>
  <si>
    <t xml:space="preserve">前方一致、後方一致、部分一致による検索ができること。
</t>
    <phoneticPr fontId="8"/>
  </si>
  <si>
    <t xml:space="preserve">必須項目・任意項目・入力不要（不可）項目の種類が視覚的に判別できること。必須項目の未入力時は利用者が容易に認識できること。
</t>
    <rPh sb="0" eb="2">
      <t>ヒッス</t>
    </rPh>
    <rPh sb="21" eb="23">
      <t>シュルイ</t>
    </rPh>
    <rPh sb="24" eb="27">
      <t>シカクテキ</t>
    </rPh>
    <rPh sb="28" eb="30">
      <t>ハンベツ</t>
    </rPh>
    <phoneticPr fontId="8"/>
  </si>
  <si>
    <t xml:space="preserve">ブラウザの標準機能により画面の拡大縮小が可能であること。
</t>
    <phoneticPr fontId="8"/>
  </si>
  <si>
    <t xml:space="preserve">一覧帳票及び集計帳票の検索結果をExcel等の表計算ソフトで利用可能な形式で出力できること。
</t>
    <phoneticPr fontId="8"/>
  </si>
  <si>
    <t xml:space="preserve">過去に作成した伝票を参照し、新規伝票の作成に利用できること。
</t>
    <phoneticPr fontId="8"/>
  </si>
  <si>
    <t xml:space="preserve">予算科目及び勘定科目について6階層以上の階層管理に対応できること。
</t>
    <phoneticPr fontId="8"/>
  </si>
  <si>
    <t xml:space="preserve">消費税及び地方消費税の期中税抜処理方式に対応できること。
特定課税仕入れに係るリバースチャージ方式に対応できること。
月次及び年次の消費税計算書を作成できること。
</t>
    <phoneticPr fontId="8"/>
  </si>
  <si>
    <t xml:space="preserve">消費税計算書において以下の金額を確認できること。
　税込額　税抜額　消費税額　課税標準額
　非課税額　不課税額　特定収入額
</t>
    <phoneticPr fontId="8"/>
  </si>
  <si>
    <t xml:space="preserve">全国銀行協会制定フォーマット（全銀協フォーマット）による振込データの作成及び支払処理に対応できること。
</t>
    <phoneticPr fontId="8"/>
  </si>
  <si>
    <t xml:space="preserve">電子決裁機能との連携又は電子決裁オプションの提案が可能であること。
※本調達範囲では電子決裁機能は導入対象外であるが、将来的な機能拡張として追加導入可能であること。
</t>
    <rPh sb="0" eb="2">
      <t>デンシ</t>
    </rPh>
    <rPh sb="2" eb="4">
      <t>ケッサイ</t>
    </rPh>
    <rPh sb="4" eb="6">
      <t>キノウ</t>
    </rPh>
    <rPh sb="8" eb="10">
      <t>レンケイ</t>
    </rPh>
    <rPh sb="10" eb="11">
      <t>マタ</t>
    </rPh>
    <rPh sb="12" eb="14">
      <t>デンシ</t>
    </rPh>
    <rPh sb="14" eb="16">
      <t>ケッサイ</t>
    </rPh>
    <rPh sb="22" eb="24">
      <t>テイアン</t>
    </rPh>
    <rPh sb="25" eb="27">
      <t>カノウ</t>
    </rPh>
    <rPh sb="35" eb="36">
      <t>ホン</t>
    </rPh>
    <rPh sb="36" eb="38">
      <t>チョウタツ</t>
    </rPh>
    <rPh sb="38" eb="40">
      <t>ハンイ</t>
    </rPh>
    <rPh sb="42" eb="44">
      <t>デンシ</t>
    </rPh>
    <rPh sb="44" eb="46">
      <t>ケッサイ</t>
    </rPh>
    <rPh sb="46" eb="48">
      <t>キノウ</t>
    </rPh>
    <rPh sb="49" eb="51">
      <t>ドウニュウ</t>
    </rPh>
    <rPh sb="51" eb="54">
      <t>タイショウガイ</t>
    </rPh>
    <rPh sb="59" eb="62">
      <t>ショウライテキ</t>
    </rPh>
    <rPh sb="63" eb="65">
      <t>キノウ</t>
    </rPh>
    <rPh sb="65" eb="67">
      <t>カクチョウ</t>
    </rPh>
    <rPh sb="70" eb="72">
      <t>ツイカ</t>
    </rPh>
    <rPh sb="72" eb="74">
      <t>ドウニュウ</t>
    </rPh>
    <rPh sb="74" eb="76">
      <t>カノウ</t>
    </rPh>
    <phoneticPr fontId="16"/>
  </si>
  <si>
    <t xml:space="preserve">予算要求額の入力について、以下の方式に対応できること。
・数量、単価等の積算式を入力し、積算額を自動計算する方式
・要求額を直接入力する方式
</t>
    <phoneticPr fontId="8"/>
  </si>
  <si>
    <t xml:space="preserve">前年度予算又は前年度要求データを複写し、予算要求を作成できること。
他の予算科目の要求内容を複写し、新たな予算要求を作成できること。
</t>
    <phoneticPr fontId="24"/>
  </si>
  <si>
    <t xml:space="preserve">予算残額が不足する場合、予算執行を制限できること。また、予算残額が不足しているメッセージ表示後、執行を可能とする設定ができること。
</t>
    <rPh sb="2" eb="4">
      <t>ザンガク</t>
    </rPh>
    <rPh sb="5" eb="7">
      <t>フソク</t>
    </rPh>
    <rPh sb="30" eb="32">
      <t>ザンガク</t>
    </rPh>
    <rPh sb="33" eb="35">
      <t>フソク</t>
    </rPh>
    <phoneticPr fontId="8"/>
  </si>
  <si>
    <t xml:space="preserve">予算額、執行額、執行率及び予算残額を確認できること。
予算の執行額状況把握ができる一覧表が作表できること。
一覧表はセグメント別・セグメント合計ともに出力できること。
</t>
    <rPh sb="54" eb="57">
      <t>イチランヒョウ</t>
    </rPh>
    <phoneticPr fontId="8"/>
  </si>
  <si>
    <t xml:space="preserve">地方公営企業法等の関係法令に定める決算書類を作成できること。
決算書類は帳票出力及びExcel形式による出力ができること。
</t>
    <phoneticPr fontId="8"/>
  </si>
  <si>
    <t xml:space="preserve">月次集計を実施できること。
当月内であれば月次集計を何度でも再実施できること。
</t>
    <phoneticPr fontId="8"/>
  </si>
  <si>
    <t xml:space="preserve">年次集計を実施できること。
年度締処理前であれば年次集計を何度でも再実施できること。
</t>
    <phoneticPr fontId="8"/>
  </si>
  <si>
    <t xml:space="preserve">決算整理仕訳を登録、修正及び取消できること。
決算整理仕訳を反映した財務諸表を作成できること。
</t>
    <phoneticPr fontId="8"/>
  </si>
  <si>
    <t xml:space="preserve">一調定につき、複数の科目・複数債権者を入力できる機能が提供されていること。
</t>
    <rPh sb="1" eb="3">
      <t>チョウテイ</t>
    </rPh>
    <phoneticPr fontId="8"/>
  </si>
  <si>
    <t xml:space="preserve">各伝票の摘要には十分な文字数で入力できること。
</t>
    <phoneticPr fontId="8"/>
  </si>
  <si>
    <t xml:space="preserve">予算執行伺作成時に、内訳明細（品名・数量・単価等）を入力することにより、自動計算、積上げを行い、起票の負担行為額に反映できること。
また、明細入力を行なわずに、負担行為額を直接入力することもできること。
</t>
    <rPh sb="0" eb="5">
      <t>ヨサンシッ</t>
    </rPh>
    <rPh sb="5" eb="7">
      <t>サクセイ</t>
    </rPh>
    <phoneticPr fontId="7"/>
  </si>
  <si>
    <t xml:space="preserve">支出負担行為を登録できること。
</t>
    <phoneticPr fontId="8"/>
  </si>
  <si>
    <t xml:space="preserve">支出負担行為後の増額、減額及び変更履歴管理ができること。
</t>
    <phoneticPr fontId="8"/>
  </si>
  <si>
    <t xml:space="preserve">契約方法及び契約形態（総価契約又は単価契約）を設定できること。
</t>
    <rPh sb="0" eb="2">
      <t>ケイヤク</t>
    </rPh>
    <rPh sb="2" eb="4">
      <t>ホウホウ</t>
    </rPh>
    <rPh sb="4" eb="5">
      <t>オヨ</t>
    </rPh>
    <rPh sb="6" eb="8">
      <t>ケイヤク</t>
    </rPh>
    <rPh sb="8" eb="10">
      <t>ケイタイ</t>
    </rPh>
    <rPh sb="23" eb="25">
      <t>セッテイ</t>
    </rPh>
    <phoneticPr fontId="20"/>
  </si>
  <si>
    <t xml:space="preserve">通常払、資金前渡、概算払、前金払等の支出特例に対応できること。
</t>
    <phoneticPr fontId="8"/>
  </si>
  <si>
    <t xml:space="preserve">執行時に予算残高をリアルタイムで確認できること。
</t>
    <phoneticPr fontId="8"/>
  </si>
  <si>
    <t xml:space="preserve">予算残高を超過する執行について、禁止又は警告の設定ができること。
</t>
    <phoneticPr fontId="8"/>
  </si>
  <si>
    <t>債権者情報について、複数条件による検索ができること。
【検索条件】
名称、業種（工事／物品／委託）、業者区分、地域区分、業種種目、主観項目、ランク、事業規模　など</t>
    <phoneticPr fontId="8"/>
  </si>
  <si>
    <t xml:space="preserve">市長部局財務会計システムから提供される債権者情報を取り込めること。
取り込んだ債権者情報を業務処理に利用できること。
※連携フォーマット・項目を変更することはできない。
※自動で取り込む処理の構築は必須としない。ただし、自動取込処理を構築しない場合は、手動での取込機能が用意されていること。
</t>
    <rPh sb="6" eb="8">
      <t>カイケイ</t>
    </rPh>
    <rPh sb="60" eb="62">
      <t>レンケイ</t>
    </rPh>
    <rPh sb="69" eb="71">
      <t>コウモク</t>
    </rPh>
    <rPh sb="72" eb="74">
      <t>ヘンコウ</t>
    </rPh>
    <rPh sb="86" eb="88">
      <t>ジドウ</t>
    </rPh>
    <rPh sb="96" eb="98">
      <t>コウチク</t>
    </rPh>
    <rPh sb="99" eb="101">
      <t>ヒッス</t>
    </rPh>
    <rPh sb="110" eb="112">
      <t>ジドウ</t>
    </rPh>
    <rPh sb="112" eb="116">
      <t>トリコミショリ</t>
    </rPh>
    <rPh sb="117" eb="119">
      <t>コウチク</t>
    </rPh>
    <rPh sb="122" eb="124">
      <t>バアイ</t>
    </rPh>
    <rPh sb="126" eb="128">
      <t>シュドウ</t>
    </rPh>
    <rPh sb="130" eb="134">
      <t>トリコミキノウ</t>
    </rPh>
    <rPh sb="135" eb="137">
      <t>ヨウイ</t>
    </rPh>
    <phoneticPr fontId="8"/>
  </si>
  <si>
    <t xml:space="preserve">企業債台帳の登録、参照、修正及び管理ができること。
</t>
    <phoneticPr fontId="8"/>
  </si>
  <si>
    <t xml:space="preserve">企業債ごとに以下を登録できること。
　償還条件
　償還方法
　据置期間又は据置回数
　利率
　償還開始年月
　償還終了年月
</t>
    <rPh sb="6" eb="8">
      <t>イカ</t>
    </rPh>
    <rPh sb="19" eb="23">
      <t>ショウカンジョウケン</t>
    </rPh>
    <phoneticPr fontId="8"/>
  </si>
  <si>
    <t xml:space="preserve">登録した償還条件に基づき元金及び利息の償還額を自動計算できること。
利率変更が発生した場合、償還予定額を再計算できること。
</t>
    <phoneticPr fontId="8"/>
  </si>
  <si>
    <t xml:space="preserve">繰上償還の登録及び再計算ができること。
</t>
    <phoneticPr fontId="8"/>
  </si>
  <si>
    <t xml:space="preserve">利率変更その他借入条件変更の登録及び再計算ができること。
条件変更履歴を管理できること。
</t>
    <phoneticPr fontId="8"/>
  </si>
  <si>
    <t xml:space="preserve">固定資産ごとに取得年月日、取得価額、耐用年数、所属部門、財源等を管理できること。
</t>
    <phoneticPr fontId="8"/>
  </si>
  <si>
    <t xml:space="preserve">固定資産登録時に耐用年数表を参照し、耐用年数を設定できること。
</t>
    <phoneticPr fontId="8"/>
  </si>
  <si>
    <t xml:space="preserve">法令改正等により耐用年数が変更となった場合、異動処理等により対応できること。
耐用年数変更履歴を管理できること。
</t>
    <phoneticPr fontId="8"/>
  </si>
  <si>
    <t xml:space="preserve">固定資産の全除却及び一部除却に対応できること。
除却時に除却損を自動計算できること。
</t>
    <phoneticPr fontId="8"/>
  </si>
  <si>
    <t xml:space="preserve">固定資産の異動処理ができること。
異動履歴を管理できること。
</t>
    <phoneticPr fontId="8"/>
  </si>
  <si>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</si>
  <si>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</si>
  <si>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</si>
  <si>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</si>
  <si>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</si>
  <si>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</si>
  <si>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</si>
  <si>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</si>
  <si>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</si>
  <si>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</si>
  <si>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</si>
  <si>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</si>
  <si>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</si>
  <si>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</si>
  <si>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</si>
  <si>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</si>
  <si>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</si>
  <si>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</si>
  <si>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</si>
  <si>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</si>
  <si>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</si>
  <si>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</si>
  <si>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</si>
  <si>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</si>
  <si>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</si>
  <si>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2.2.1.</t>
    <phoneticPr fontId="8"/>
  </si>
  <si>
    <t>2.2.2.</t>
    <phoneticPr fontId="8"/>
  </si>
  <si>
    <t>2.2.3.</t>
  </si>
  <si>
    <t>2.2.4.</t>
  </si>
  <si>
    <t>2.2.5.</t>
  </si>
  <si>
    <t>2.2.6.</t>
  </si>
  <si>
    <t>2.2.7.</t>
  </si>
  <si>
    <t>2.3.1.</t>
    <phoneticPr fontId="8"/>
  </si>
  <si>
    <t>2.3.2.</t>
    <phoneticPr fontId="8"/>
  </si>
  <si>
    <t>2.3.3.</t>
  </si>
  <si>
    <t>2.3.4.</t>
  </si>
  <si>
    <t>2.3.5.</t>
  </si>
  <si>
    <t>2.3.6.</t>
  </si>
  <si>
    <t>2.3.7.</t>
  </si>
  <si>
    <t>2.3.8.</t>
  </si>
  <si>
    <t>2.4.1.</t>
    <phoneticPr fontId="8"/>
  </si>
  <si>
    <t>2.4.2.</t>
    <phoneticPr fontId="8"/>
  </si>
  <si>
    <t>2.4.3.</t>
  </si>
  <si>
    <t>2.4.4.</t>
  </si>
  <si>
    <t>2.4.5.</t>
  </si>
  <si>
    <t>2.4.6.</t>
  </si>
  <si>
    <t>2.4.7.</t>
  </si>
  <si>
    <t>2.4.8.</t>
  </si>
  <si>
    <t>2.4.9.</t>
  </si>
  <si>
    <t>2.4.10.</t>
  </si>
  <si>
    <t>2.4.11.</t>
  </si>
  <si>
    <t>2.4.12.</t>
  </si>
  <si>
    <t>2.4.13.</t>
  </si>
  <si>
    <t>2.4.14.</t>
  </si>
  <si>
    <t>2.4.15.</t>
  </si>
  <si>
    <t>2.4.16.</t>
  </si>
  <si>
    <t>2.4.17.</t>
  </si>
  <si>
    <t>2.4.18.</t>
  </si>
  <si>
    <t>2.4.19.</t>
  </si>
  <si>
    <t>2.5.1.</t>
    <phoneticPr fontId="8"/>
  </si>
  <si>
    <t>2.5.2.</t>
    <phoneticPr fontId="8"/>
  </si>
  <si>
    <t>2.5.3.</t>
  </si>
  <si>
    <t>2.5.4.</t>
  </si>
  <si>
    <t>2.7.1.</t>
    <phoneticPr fontId="8"/>
  </si>
  <si>
    <t>2.7.2.</t>
    <phoneticPr fontId="8"/>
  </si>
  <si>
    <t>2.7.3.</t>
  </si>
  <si>
    <t>2.7.4.</t>
  </si>
  <si>
    <t>2.7.5.</t>
  </si>
  <si>
    <t>2.7.6.</t>
  </si>
  <si>
    <t>2.7.7.</t>
  </si>
  <si>
    <t>2.7.8.</t>
  </si>
  <si>
    <t>2.7.9.</t>
  </si>
  <si>
    <t>2.8. 固定資産管理</t>
    <rPh sb="5" eb="9">
      <t>コテイシサン</t>
    </rPh>
    <rPh sb="9" eb="11">
      <t>カンリ</t>
    </rPh>
    <phoneticPr fontId="7"/>
  </si>
  <si>
    <t>2.8.1.</t>
    <phoneticPr fontId="8"/>
  </si>
  <si>
    <t>2.8.2.</t>
    <phoneticPr fontId="8"/>
  </si>
  <si>
    <t>2.8.3.</t>
  </si>
  <si>
    <t>2.8.4.</t>
  </si>
  <si>
    <t>2.8.5.</t>
  </si>
  <si>
    <t>2.8.6.</t>
  </si>
  <si>
    <t>2.8.7.</t>
  </si>
  <si>
    <t>2.8.8.</t>
  </si>
  <si>
    <t>2.8.9.</t>
  </si>
  <si>
    <t>2.6.1.</t>
    <phoneticPr fontId="8"/>
  </si>
  <si>
    <t>2.6.2.</t>
    <phoneticPr fontId="8"/>
  </si>
  <si>
    <t xml:space="preserve">予算執行伺が登録された案件について、契約依頼受付を登録できること。
</t>
    <phoneticPr fontId="8"/>
  </si>
  <si>
    <t xml:space="preserve">契約依頼案件の進捗状況を管理できること。
</t>
    <phoneticPr fontId="8"/>
  </si>
  <si>
    <t xml:space="preserve">契約伺を登録できること。
</t>
    <phoneticPr fontId="8"/>
  </si>
  <si>
    <t xml:space="preserve">契約金額、契約期間等の変更契約を登録できること。
契約変更履歴を管理できること。
</t>
    <phoneticPr fontId="8"/>
  </si>
  <si>
    <t xml:space="preserve">契約案件の進捗状況を照会できること。
契約案件を契約番号、契約相手方、契約期間等で検索できること。
契約一覧表を出力できること。
</t>
    <phoneticPr fontId="8"/>
  </si>
  <si>
    <t xml:space="preserve">契約情報と支出負担行為を関連付けて管理できること。
</t>
    <phoneticPr fontId="8"/>
  </si>
  <si>
    <t xml:space="preserve">総価契約及び単価契約を管理できること。
</t>
    <phoneticPr fontId="8"/>
  </si>
  <si>
    <t xml:space="preserve">複数年度にわたる契約を管理できること。
</t>
    <phoneticPr fontId="8"/>
  </si>
  <si>
    <t xml:space="preserve">月次集計及び年次集計結果を画面上で確認できること。
</t>
    <phoneticPr fontId="8"/>
  </si>
  <si>
    <t xml:space="preserve">検索結果を一覧表示できること。
検索結果から債権者情報の詳細を確認できること。
</t>
    <phoneticPr fontId="8"/>
  </si>
  <si>
    <t xml:space="preserve">予算科目間の流用処理ができること。
予算変更書を作成できること。
流用の実施日時、流用元、流用先、金額及び理由を履歴として管理できること。
流用履歴一覧表を出力できること。
</t>
    <rPh sb="18" eb="23">
      <t>ヨサンヘンコウショ</t>
    </rPh>
    <rPh sb="24" eb="26">
      <t>サクセイ</t>
    </rPh>
    <phoneticPr fontId="8"/>
  </si>
  <si>
    <t xml:space="preserve">帳票を画面上でプレビュー表示できること。
帳票をPDF形式で出力でき、標準的なアプリケーションで閲覧可能なこと。
帳票には決裁欄が表示されること。
</t>
    <rPh sb="57" eb="59">
      <t>チョウヒョウ</t>
    </rPh>
    <rPh sb="61" eb="65">
      <t>ケッサイ</t>
    </rPh>
    <rPh sb="65" eb="67">
      <t>ヒョウジ</t>
    </rPh>
    <phoneticPr fontId="8"/>
  </si>
  <si>
    <t xml:space="preserve">任意の会計期間を指定して以下の帳票を出力できること。
　合計残高試算表
　総勘定元帳
　勘定内訳書
　予算執行内訳簿
　内訳簿
　資金予算表
　収入伝票一覧表（消込の一覧が消込日単位に記載された帳票）
　振替伝票一覧表（調定の一覧が調定日単位に記載された帳票）
</t>
    <phoneticPr fontId="8"/>
  </si>
  <si>
    <t xml:space="preserve">調定番号を指定して適格請求書が出力できること。
</t>
    <rPh sb="0" eb="4">
      <t>チョウテイバンゴウ</t>
    </rPh>
    <rPh sb="5" eb="7">
      <t>シテイ</t>
    </rPh>
    <rPh sb="9" eb="11">
      <t>テキカク</t>
    </rPh>
    <rPh sb="11" eb="14">
      <t>セイキュウショ</t>
    </rPh>
    <rPh sb="15" eb="17">
      <t>シュツリョク</t>
    </rPh>
    <phoneticPr fontId="8"/>
  </si>
  <si>
    <t xml:space="preserve">予算執行伺が登録できること。
以下の帳票が出力できること。
　物品調達予算執行伺書
　物品調達依頼書物品供給契約（執行伺）
　予算執行伺書（契約）
</t>
    <rPh sb="0" eb="5">
      <t>ヨサンシッコウウカガイ</t>
    </rPh>
    <rPh sb="6" eb="8">
      <t>トウロク</t>
    </rPh>
    <rPh sb="15" eb="17">
      <t>イカ</t>
    </rPh>
    <rPh sb="18" eb="20">
      <t>チョウヒョウ</t>
    </rPh>
    <rPh sb="21" eb="23">
      <t>シュツリョク</t>
    </rPh>
    <rPh sb="31" eb="40">
      <t>ブッピンチョウ</t>
    </rPh>
    <rPh sb="40" eb="41">
      <t>ショ</t>
    </rPh>
    <rPh sb="63" eb="69">
      <t>ヨサンシッコウウカガイショ</t>
    </rPh>
    <rPh sb="70" eb="72">
      <t>ケイヤク</t>
    </rPh>
    <phoneticPr fontId="8"/>
  </si>
  <si>
    <t xml:space="preserve">契約締結情報を登録できること。
契約番号、契約年月日、契約金額及び契約期間を管理できること。
以下の帳票を出力できること。
　注文書
　請求書
　請書
　契約書
</t>
    <rPh sb="47" eb="49">
      <t>イカ</t>
    </rPh>
    <rPh sb="50" eb="52">
      <t>チョウヒョウ</t>
    </rPh>
    <rPh sb="53" eb="55">
      <t>シュツリョク</t>
    </rPh>
    <rPh sb="63" eb="66">
      <t>チュウモンショ</t>
    </rPh>
    <rPh sb="68" eb="71">
      <t>セイキュウショ</t>
    </rPh>
    <rPh sb="73" eb="75">
      <t>ウケショ</t>
    </rPh>
    <rPh sb="77" eb="80">
      <t>ケイヤクショ</t>
    </rPh>
    <phoneticPr fontId="8"/>
  </si>
  <si>
    <t xml:space="preserve">入札結果を登録できること。
入札執行表（見積執行表）を出力できること。
</t>
    <rPh sb="0" eb="4">
      <t>ニュウサツケッカ</t>
    </rPh>
    <rPh sb="14" eb="19">
      <t>ニュウサツシッコウヒョウ</t>
    </rPh>
    <rPh sb="20" eb="25">
      <t>ミツモリシッコウヒョウ</t>
    </rPh>
    <rPh sb="27" eb="29">
      <t>シュツリョク</t>
    </rPh>
    <phoneticPr fontId="8"/>
  </si>
  <si>
    <t xml:space="preserve">合格・指名通知発行を登録できること。
見積依頼書を出力できること。
</t>
    <rPh sb="0" eb="2">
      <t>ゴウカク</t>
    </rPh>
    <rPh sb="3" eb="9">
      <t>シメイツウチハッコウ</t>
    </rPh>
    <rPh sb="19" eb="24">
      <t>ミツモリイライショ</t>
    </rPh>
    <rPh sb="25" eb="27">
      <t>シュツリョク</t>
    </rPh>
    <phoneticPr fontId="8"/>
  </si>
  <si>
    <t xml:space="preserve">業者を選定し登録することができること。
業者選定表（案）が出力できること。
</t>
    <rPh sb="0" eb="2">
      <t>ギョウシャ</t>
    </rPh>
    <rPh sb="3" eb="5">
      <t>センテイ</t>
    </rPh>
    <rPh sb="6" eb="8">
      <t>トウロク</t>
    </rPh>
    <rPh sb="20" eb="25">
      <t>ギョウシャセンテイヒョウ</t>
    </rPh>
    <rPh sb="26" eb="27">
      <t>アン</t>
    </rPh>
    <rPh sb="29" eb="31">
      <t>シュツリョク</t>
    </rPh>
    <phoneticPr fontId="8"/>
  </si>
  <si>
    <t xml:space="preserve">以下の帳票を作成できること。
　固定資産台帳
　固定資産明細表
　部門別固定資産明細表
　財源別固定資産明細表
　減価償却予定表
　長期前受金収益予定表
</t>
    <rPh sb="57" eb="64">
      <t>ゲンカショウキャクヨテイヒョウ</t>
    </rPh>
    <rPh sb="66" eb="71">
      <t>チョウキマエウケキン</t>
    </rPh>
    <rPh sb="71" eb="76">
      <t>シュウエキヨテイヒョウ</t>
    </rPh>
    <phoneticPr fontId="8"/>
  </si>
  <si>
    <t xml:space="preserve">以下の帳票を作成できること。
　償還台帳
　台帳一覧表
　現在高調書
　償還計画表
　償還額表
　償還予定表
　企業債明細書
</t>
    <rPh sb="16" eb="20">
      <t>ショウカンダイチョウ</t>
    </rPh>
    <rPh sb="22" eb="27">
      <t>ダイチョウイチランヒョウ</t>
    </rPh>
    <rPh sb="29" eb="34">
      <t>ゲンザイダカチョウショ</t>
    </rPh>
    <rPh sb="36" eb="41">
      <t>ショウカンケイカクヒョウ</t>
    </rPh>
    <rPh sb="43" eb="47">
      <t>ショウカンガクヒョウ</t>
    </rPh>
    <rPh sb="49" eb="54">
      <t>ショウカンヨテイヒョウ</t>
    </rPh>
    <rPh sb="56" eb="62">
      <t>キギョウサイメイサイショ</t>
    </rPh>
    <phoneticPr fontId="8"/>
  </si>
  <si>
    <t>2.6.3.</t>
  </si>
  <si>
    <t>2.6.4.</t>
  </si>
  <si>
    <t>2.6.5.</t>
  </si>
  <si>
    <t>2.6.6.</t>
  </si>
  <si>
    <t>2.6.7.</t>
  </si>
  <si>
    <t>2.6.8.</t>
  </si>
  <si>
    <t>2.6.9.</t>
  </si>
  <si>
    <t>2.6.10.</t>
  </si>
  <si>
    <t>2.6.11.</t>
  </si>
  <si>
    <t>2.6.12.</t>
  </si>
  <si>
    <t>2.6.13.</t>
  </si>
  <si>
    <t>2.6.14.</t>
  </si>
  <si>
    <t>2.6.15.</t>
  </si>
  <si>
    <t>2.6.16.</t>
  </si>
  <si>
    <t>2.6.17.</t>
  </si>
  <si>
    <t xml:space="preserve">以下の帳票を作成できること。
　精算表
　決算報告書
　収益費用明細書
　資本的収支明細書
　損益計算書
　貸借対照表
　損益計算書（前年度比較）
　貸借対照表（前年度比較）
　剰余金計算書
　剰余金処分（案）計算書
</t>
    <phoneticPr fontId="8"/>
  </si>
  <si>
    <t xml:space="preserve">日次集計処理を実施できること。
日次集計処理は必要に応じて再実行できること。
以下の帳票を出力できること。
　日計表
　現金出納簿（金銭出納簿）
　未収金整理簿
　未払金整理簿
　預り金整理簿
　前渡金整理簿
　概算払整理簿
　その他日次管理帳票
</t>
    <rPh sb="66" eb="71">
      <t>キンセンスイトウボ</t>
    </rPh>
    <phoneticPr fontId="8"/>
  </si>
  <si>
    <t xml:space="preserve">当初予算、補正予算及び繰越予算の編成に対応できること。
予算要求から予算査定、予算確定まで一連の予算編成業務を行えること。
予算書作成に必要なデータを管理できること。
要求額、査定額及び確定予算額を管理できること。
査定理由を入力できること。
査定履歴を保持できること。
</t>
    <phoneticPr fontId="8"/>
  </si>
  <si>
    <t xml:space="preserve">以下の帳票を作成できること。
　当初予算書
　補正予算書
　収入予算整理簿
　支出予算整理簿
　その他予算関連帳票
</t>
    <rPh sb="0" eb="2">
      <t>イカ</t>
    </rPh>
    <rPh sb="3" eb="5">
      <t>チョウヒョウ</t>
    </rPh>
    <rPh sb="6" eb="8">
      <t>サクセイ</t>
    </rPh>
    <rPh sb="30" eb="37">
      <t>シュウニュウヨサンセイリボ</t>
    </rPh>
    <rPh sb="39" eb="46">
      <t>シシュツヨサンセイリボ</t>
    </rPh>
    <phoneticPr fontId="8"/>
  </si>
  <si>
    <t xml:space="preserve">データ連携基盤から提供される債権者情報を取り込めること。
取り込んだ債権者情報を業務処理に利用できること。
※連携仕様は令和8年10月以降に設計を実施する。
※データ連携基盤との連携テストは令和9年7月を予定している。
※自動で取り込む処理の構築は必須としない。
</t>
    <rPh sb="3" eb="7">
      <t>レンケイキバン</t>
    </rPh>
    <rPh sb="55" eb="57">
      <t>レンケイ</t>
    </rPh>
    <rPh sb="57" eb="59">
      <t>シヨウ</t>
    </rPh>
    <rPh sb="60" eb="62">
      <t>レイワ</t>
    </rPh>
    <rPh sb="63" eb="64">
      <t>ネン</t>
    </rPh>
    <rPh sb="66" eb="69">
      <t>ガツイコウ</t>
    </rPh>
    <rPh sb="70" eb="72">
      <t>セッケイ</t>
    </rPh>
    <rPh sb="73" eb="75">
      <t>ジッシ</t>
    </rPh>
    <rPh sb="83" eb="87">
      <t>レンケイキバン</t>
    </rPh>
    <rPh sb="89" eb="91">
      <t>レンケイ</t>
    </rPh>
    <rPh sb="95" eb="97">
      <t>レイワ</t>
    </rPh>
    <rPh sb="98" eb="99">
      <t>ネン</t>
    </rPh>
    <rPh sb="100" eb="101">
      <t>ガツ</t>
    </rPh>
    <rPh sb="102" eb="104">
      <t>ヨテイ</t>
    </rPh>
    <rPh sb="111" eb="113">
      <t>ジドウ</t>
    </rPh>
    <rPh sb="121" eb="123">
      <t>コウチク</t>
    </rPh>
    <rPh sb="124" eb="126">
      <t>ヒッス</t>
    </rPh>
    <phoneticPr fontId="8"/>
  </si>
  <si>
    <t xml:space="preserve">（電子調達システムへのデータ連携①）
契約依頼受付を登録した案件をCSV形式で出力するバッチ処理を構築できること。
※連携仕様は令和8年10月以降に設計を実施する。
※データ連携基盤との連携テストは令和9年7月を予定している。
※自動で出力する処理の構築は必須としない。
※本契約では、データ連携の設計、ダミーデータを使用した連携テストまでを業務範囲とし、処理の構築は別契約とする。
</t>
    <rPh sb="1" eb="5">
      <t>デンシチョウタツ</t>
    </rPh>
    <rPh sb="14" eb="16">
      <t>レンケイ</t>
    </rPh>
    <rPh sb="19" eb="25">
      <t>ケイヤクイライウケツケ</t>
    </rPh>
    <rPh sb="26" eb="28">
      <t>トウロク</t>
    </rPh>
    <rPh sb="30" eb="32">
      <t>アンケン</t>
    </rPh>
    <rPh sb="36" eb="38">
      <t>ケイシキ</t>
    </rPh>
    <rPh sb="39" eb="41">
      <t>シュツリョク</t>
    </rPh>
    <rPh sb="46" eb="48">
      <t>ショリ</t>
    </rPh>
    <rPh sb="49" eb="51">
      <t>コウチク</t>
    </rPh>
    <rPh sb="61" eb="63">
      <t>シヨウ</t>
    </rPh>
    <rPh sb="118" eb="120">
      <t>シュツリョク</t>
    </rPh>
    <rPh sb="122" eb="124">
      <t>ショリ</t>
    </rPh>
    <rPh sb="137" eb="140">
      <t>ホンケイヤク</t>
    </rPh>
    <rPh sb="146" eb="148">
      <t>レンケイ</t>
    </rPh>
    <rPh sb="149" eb="151">
      <t>セッケイ</t>
    </rPh>
    <rPh sb="159" eb="161">
      <t>シヨウ</t>
    </rPh>
    <rPh sb="163" eb="165">
      <t>レンケイ</t>
    </rPh>
    <phoneticPr fontId="8"/>
  </si>
  <si>
    <t xml:space="preserve">（電子調達システムとのデータ連携②）
データ連携基盤から提供される入札参加申し込み情報を取り込めること。
※連携仕様は令和8年10月以降に設計を実施する。
※データ連携基盤との連携テストは令和9年7月を予定している。
※自動で取り込む処理の構築は必須としない。
※本契約では、データ連携の設計、ダミーデータを使用した連携テストまでを業務範囲とし、処理の構築は別契約とする。
</t>
    <rPh sb="1" eb="5">
      <t>デンシチョウタツ</t>
    </rPh>
    <rPh sb="14" eb="16">
      <t>レンケイ</t>
    </rPh>
    <rPh sb="22" eb="24">
      <t>レンケイ</t>
    </rPh>
    <rPh sb="24" eb="26">
      <t>キバン</t>
    </rPh>
    <rPh sb="28" eb="30">
      <t>テイキョウ</t>
    </rPh>
    <rPh sb="33" eb="35">
      <t>ニュウサツ</t>
    </rPh>
    <rPh sb="35" eb="37">
      <t>サンカ</t>
    </rPh>
    <rPh sb="37" eb="38">
      <t>モウ</t>
    </rPh>
    <rPh sb="39" eb="40">
      <t>コ</t>
    </rPh>
    <rPh sb="41" eb="43">
      <t>ジョウホウ</t>
    </rPh>
    <rPh sb="44" eb="45">
      <t>ト</t>
    </rPh>
    <rPh sb="46" eb="47">
      <t>コ</t>
    </rPh>
    <rPh sb="56" eb="58">
      <t>シヨウ</t>
    </rPh>
    <phoneticPr fontId="8"/>
  </si>
  <si>
    <t xml:space="preserve">（電子調達システムとのデータ連携④）
データ連携基盤から提供される入札・開札結果情報を取り込めること。
※連携仕様は令和8年10月以降に設計を実施する。
※データ連携基盤との連携テストは令和9年7月を予定している。
※自動で取り込む処理の構築は必須としない。
※本契約では、データ連携の設計、ダミーデータを使用した連携テストまでを業務範囲とし、処理の構築は別契約とする。
</t>
    <rPh sb="1" eb="5">
      <t>デンシチョウタツ</t>
    </rPh>
    <rPh sb="14" eb="16">
      <t>レンケイ</t>
    </rPh>
    <rPh sb="22" eb="24">
      <t>レンケイ</t>
    </rPh>
    <rPh sb="24" eb="26">
      <t>キバン</t>
    </rPh>
    <rPh sb="28" eb="30">
      <t>テイキョウ</t>
    </rPh>
    <rPh sb="33" eb="35">
      <t>ニュウサツ</t>
    </rPh>
    <rPh sb="40" eb="42">
      <t>ジョウホウ</t>
    </rPh>
    <rPh sb="43" eb="44">
      <t>ト</t>
    </rPh>
    <rPh sb="45" eb="46">
      <t>コ</t>
    </rPh>
    <rPh sb="55" eb="57">
      <t>シヨウ</t>
    </rPh>
    <phoneticPr fontId="8"/>
  </si>
  <si>
    <t xml:space="preserve">（電子調達システムへのデータ連携③）
合格・指名通知発行を登録した案件をCSV形式で出力するバッチ処理を構築できること。
※連携仕様は令和8年10月以降に設計を実施する。
※データ連携基盤との連携テストは令和9年7月を予定している。
※自動で出力する処理の構築は必須としない。
※本契約では、データ連携の設計、ダミーデータを使用した連携テストまでを業務範囲とし、処理の構築は別契約とする。
</t>
    <rPh sb="1" eb="5">
      <t>デンシチョウタツ</t>
    </rPh>
    <rPh sb="14" eb="16">
      <t>レンケイ</t>
    </rPh>
    <rPh sb="29" eb="31">
      <t>トウロク</t>
    </rPh>
    <rPh sb="33" eb="35">
      <t>アンケン</t>
    </rPh>
    <rPh sb="39" eb="41">
      <t>ケイシキ</t>
    </rPh>
    <rPh sb="42" eb="44">
      <t>シュツリョク</t>
    </rPh>
    <rPh sb="49" eb="51">
      <t>ショリ</t>
    </rPh>
    <rPh sb="52" eb="54">
      <t>コウチク</t>
    </rPh>
    <rPh sb="64" eb="66">
      <t>シヨウ</t>
    </rPh>
    <phoneticPr fontId="8"/>
  </si>
  <si>
    <t xml:space="preserve">（電子調達システムへのデータ連携⑤）
入札結果を登録した案件をCSV形式で出力するバッチ処理を構築できること。
※連携仕様は令和8年10月以降に設計を実施する。
※データ連携基盤との連携テストは令和9年7月を予定している。
※自動で出力する処理の構築は必須としない。
※本契約では、データ連携の設計、ダミーデータを使用した連携テストまでを業務範囲とし、処理の構築は別契約とする。
</t>
    <rPh sb="1" eb="5">
      <t>デンシチョウタツ</t>
    </rPh>
    <rPh sb="14" eb="16">
      <t>レンケイ</t>
    </rPh>
    <rPh sb="19" eb="23">
      <t>ニュウサツケッカ</t>
    </rPh>
    <rPh sb="24" eb="26">
      <t>トウロク</t>
    </rPh>
    <rPh sb="28" eb="30">
      <t>アンケン</t>
    </rPh>
    <rPh sb="34" eb="36">
      <t>ケイシキ</t>
    </rPh>
    <rPh sb="37" eb="39">
      <t>シュツリョク</t>
    </rPh>
    <rPh sb="44" eb="46">
      <t>ショリ</t>
    </rPh>
    <rPh sb="47" eb="49">
      <t>コウチク</t>
    </rPh>
    <rPh sb="59" eb="61">
      <t>シヨウ</t>
    </rPh>
    <rPh sb="116" eb="118">
      <t>シュツリョク</t>
    </rPh>
    <rPh sb="120" eb="122">
      <t>ショリ</t>
    </rPh>
    <phoneticPr fontId="8"/>
  </si>
  <si>
    <t>素点</t>
    <rPh sb="0" eb="2">
      <t>ソテン</t>
    </rPh>
    <phoneticPr fontId="11"/>
  </si>
  <si>
    <t>対応
可否</t>
    <rPh sb="0" eb="2">
      <t>タイオウ</t>
    </rPh>
    <rPh sb="3" eb="5">
      <t>カヒ</t>
    </rPh>
    <phoneticPr fontId="11"/>
  </si>
  <si>
    <t>◎：パッケージ標準機能で対応可能
〇：軽微な修正、代替機能、職員による運用作業で対応可能
△：一部対応可能（対応可能範囲を備考欄に記載すること）
　　個別カスタマイズでの対応とする場合は、その旨を
　　備考欄に記載し、見積金額に反映させること
×：対応不可</t>
    <rPh sb="7" eb="11">
      <t>ヒョウジュンキノウ</t>
    </rPh>
    <rPh sb="12" eb="16">
      <t>タイオウカノウ</t>
    </rPh>
    <rPh sb="19" eb="21">
      <t>ケイビ</t>
    </rPh>
    <rPh sb="22" eb="24">
      <t>シュウセイ</t>
    </rPh>
    <rPh sb="25" eb="29">
      <t>ダイタイキノウ</t>
    </rPh>
    <rPh sb="30" eb="32">
      <t>ショクイン</t>
    </rPh>
    <rPh sb="35" eb="39">
      <t>ウンヨウサギョウ</t>
    </rPh>
    <rPh sb="40" eb="44">
      <t>タイオウカノウ</t>
    </rPh>
    <rPh sb="47" eb="53">
      <t>イチブタイオウカノウ</t>
    </rPh>
    <rPh sb="54" eb="60">
      <t>タイオウカノウハンイ</t>
    </rPh>
    <rPh sb="61" eb="64">
      <t>ビコウラン</t>
    </rPh>
    <rPh sb="65" eb="67">
      <t>キサイ</t>
    </rPh>
    <rPh sb="75" eb="77">
      <t>コベツ</t>
    </rPh>
    <rPh sb="85" eb="87">
      <t>タイオウ</t>
    </rPh>
    <rPh sb="90" eb="92">
      <t>バアイ</t>
    </rPh>
    <rPh sb="96" eb="97">
      <t>ムネ</t>
    </rPh>
    <rPh sb="101" eb="104">
      <t>ビコウラン</t>
    </rPh>
    <rPh sb="105" eb="107">
      <t>キサイ</t>
    </rPh>
    <rPh sb="109" eb="113">
      <t>ミツモリキンガク</t>
    </rPh>
    <rPh sb="114" eb="116">
      <t>ハンエイ</t>
    </rPh>
    <rPh sb="124" eb="128">
      <t>タイオウフカ</t>
    </rPh>
    <phoneticPr fontId="8"/>
  </si>
  <si>
    <t>執行伺を起票していない案件についても、支出命令を直接登録できること。</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</si>
</sst>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游ゴシック"/>
      <family val="3"/>
      <scheme val="minor"/>
    </font>
    <font>
      <sz val="11"/>
      <color theme="1"/>
      <name val="游ゴシック"/>
      <family val="2"/>
      <charset val="128"/>
      <scheme val="minor"/>
    </font>
    <font>
      <sz val="11"/>
      <name val="游ゴシック"/>
      <family val="3"/>
      <scheme val="minor"/>
    </font>
    <font>
      <sz val="11"/>
      <color indexed="8"/>
      <name val="ＭＳ Ｐゴシック"/>
      <family val="3"/>
    </font>
    <font>
      <sz val="11"/>
      <color theme="1"/>
      <name val="游ゴシック"/>
      <family val="3"/>
      <scheme val="minor"/>
    </font>
    <font>
      <sz val="11"/>
      <name val="ＭＳ ゴシック"/>
      <family val="3"/>
    </font>
    <font>
      <sz val="11"/>
      <name val="ＭＳ ゴシック"/>
      <family val="3"/>
      <charset val="128"/>
    </font>
    <font>
      <sz val="6"/>
      <name val="游ゴシック"/>
      <family val="3"/>
      <charset val="128"/>
      <scheme val="minor"/>
    </font>
    <font>
      <sz val="11"/>
      <name val="ＭＳ Ｐゴシック"/>
      <family val="3"/>
    </font>
    <font>
      <b/>
      <sz val="14"/>
      <name val="Meiryo UI"/>
      <family val="3"/>
    </font>
    <font>
      <sz val="10"/>
      <name val="ＭＳ ゴシック"/>
      <family val="3"/>
    </font>
    <font>
      <sz val="6"/>
      <name val="ＭＳ Ｐゴシック"/>
      <family val="3"/>
    </font>
    <font>
      <sz val="11"/>
      <name val="ＭＳ Ｐゴシック"/>
      <family val="3"/>
      <charset val="128"/>
    </font>
    <font>
      <sz val="10"/>
      <color theme="1"/>
      <name val="ＭＳ ゴシック"/>
      <family val="3"/>
      <charset val="128"/>
    </font>
    <font>
      <sz val="10"/>
      <name val="ＭＳ ゴシック"/>
      <family val="3"/>
      <charset val="128"/>
    </font>
    <font>
      <sz val="11"/>
      <color theme="1"/>
      <name val="ＭＳ ゴシック"/>
      <family val="3"/>
      <charset val="128"/>
    </font>
    <font>
      <sz val="6"/>
      <name val="游ゴシック"/>
      <family val="3"/>
      <scheme val="minor"/>
    </font>
    <font>
      <b/>
      <sz val="11"/>
      <color theme="0"/>
      <name val="ＭＳ ゴシック"/>
      <family val="3"/>
      <charset val="128"/>
    </font>
    <font>
      <b/>
      <sz val="10"/>
      <name val="ＭＳ ゴシック"/>
      <family val="3"/>
    </font>
    <font>
      <sz val="9"/>
      <name val="ＭＳ Ｐゴシック"/>
      <family val="3"/>
    </font>
    <font>
      <sz val="6"/>
      <name val="ＭＳ Ｐゴシック"/>
      <family val="3"/>
      <charset val="128"/>
    </font>
    <font>
      <sz val="11"/>
      <color indexed="8"/>
      <name val="ＭＳ Ｐゴシック"/>
      <family val="3"/>
      <charset val="128"/>
    </font>
    <font>
      <sz val="10"/>
      <name val="ＭＳ Ｐゴシック"/>
      <family val="3"/>
      <charset val="128"/>
    </font>
    <font>
      <sz val="11"/>
      <color theme="1"/>
      <name val="ＭＳ Ｐゴシック"/>
      <family val="3"/>
      <charset val="128"/>
    </font>
    <font>
      <sz val="11"/>
      <color indexed="9"/>
      <name val="ＭＳ Ｐゴシック"/>
      <family val="3"/>
    </font>
    <font>
      <sz val="16"/>
      <name val="ＭＳ ゴシック"/>
      <family val="3"/>
    </font>
    <font>
      <sz val="16"/>
      <name val="ＭＳ ゴシック"/>
      <family val="3"/>
      <charset val="128"/>
    </font>
  </fonts>
  <fills count="7">
    <fill>
      <patternFill patternType="none"/>
    </fill>
    <fill>
      <patternFill patternType="gray125"/>
    </fill>
    <fill>
      <patternFill patternType="solid">
        <fgColor indexed="26"/>
        <bgColor indexed="64"/>
      </patternFill>
    </fill>
    <fill>
      <patternFill patternType="solid">
        <fgColor theme="4" tint="-0.249977111117893"/>
        <bgColor indexed="64"/>
      </patternFill>
    </fill>
    <fill>
      <patternFill patternType="solid">
        <fgColor indexed="9"/>
        <bgColor indexed="64"/>
      </patternFill>
    </fill>
    <fill>
      <patternFill patternType="solid">
        <fgColor theme="0"/>
        <bgColor indexed="64"/>
      </patternFill>
    </fill>
    <fill>
      <patternFill patternType="solid">
        <fgColor theme="5"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s>
  <cellStyleXfs count="18">
    <xf numFmtId="0" fontId="0" fillId="0" borderId="0"/>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alignment vertical="center"/>
    </xf>
    <xf numFmtId="0" fontId="2" fillId="0" borderId="0">
      <alignment vertical="center"/>
    </xf>
    <xf numFmtId="0" fontId="3" fillId="0" borderId="0">
      <alignment vertical="center"/>
    </xf>
    <xf numFmtId="0" fontId="4" fillId="0" borderId="0">
      <alignment vertical="center"/>
    </xf>
    <xf numFmtId="0" fontId="2" fillId="0" borderId="0">
      <alignment vertical="center"/>
    </xf>
    <xf numFmtId="0" fontId="2" fillId="0" borderId="0">
      <alignment vertical="center"/>
    </xf>
    <xf numFmtId="0" fontId="8" fillId="0" borderId="0">
      <alignment vertical="center"/>
    </xf>
    <xf numFmtId="0" fontId="8" fillId="0" borderId="0">
      <alignment vertical="center"/>
    </xf>
    <xf numFmtId="0" fontId="1" fillId="0" borderId="0">
      <alignment vertical="center"/>
    </xf>
    <xf numFmtId="0" fontId="19" fillId="0" borderId="0"/>
    <xf numFmtId="0" fontId="8" fillId="0" borderId="0">
      <alignment vertical="center"/>
    </xf>
    <xf numFmtId="38" fontId="1" fillId="0" borderId="0" applyFont="0" applyFill="0" applyBorder="0" applyAlignment="0" applyProtection="0">
      <alignment vertical="center"/>
    </xf>
    <xf numFmtId="0" fontId="8" fillId="0" borderId="0">
      <alignment vertical="center"/>
    </xf>
    <xf numFmtId="0" fontId="1" fillId="0" borderId="0">
      <alignment vertical="center"/>
    </xf>
    <xf numFmtId="0" fontId="21" fillId="0" borderId="0">
      <alignment vertical="center"/>
    </xf>
  </cellStyleXfs>
  <cellXfs count="40">
    <xf numFmtId="0" fontId="0" fillId="0" borderId="0" xfId="0"/>
    <xf numFmtId="0" fontId="10" fillId="0" borderId="0" xfId="9" applyFont="1" applyAlignment="1">
      <alignment vertical="center" wrapText="1"/>
    </xf>
    <xf numFmtId="0" fontId="10" fillId="0" borderId="0" xfId="9" applyFont="1">
      <alignment vertical="center"/>
    </xf>
    <xf numFmtId="0" fontId="6" fillId="0" borderId="0" xfId="9" applyFont="1" applyAlignment="1">
      <alignment horizontal="left" vertical="top"/>
    </xf>
    <xf numFmtId="0" fontId="10" fillId="0" borderId="0" xfId="0" applyFont="1" applyAlignment="1">
      <alignment vertical="center"/>
    </xf>
    <xf numFmtId="0" fontId="5" fillId="0" borderId="0" xfId="9" applyFont="1" applyAlignment="1">
      <alignment horizontal="left" vertical="top" wrapText="1"/>
    </xf>
    <xf numFmtId="0" fontId="5" fillId="0" borderId="0" xfId="0" applyFont="1" applyAlignment="1">
      <alignment vertical="center"/>
    </xf>
    <xf numFmtId="0" fontId="13" fillId="0" borderId="1" xfId="0" applyFont="1" applyBorder="1" applyAlignment="1">
      <alignment horizontal="left" vertical="top" wrapText="1"/>
    </xf>
    <xf numFmtId="0" fontId="6" fillId="0" borderId="0" xfId="0" applyFont="1" applyAlignment="1">
      <alignment vertical="center"/>
    </xf>
    <xf numFmtId="0" fontId="14" fillId="0" borderId="0" xfId="9" applyFont="1">
      <alignment vertical="center"/>
    </xf>
    <xf numFmtId="0" fontId="6" fillId="0" borderId="1" xfId="0" applyFont="1" applyBorder="1" applyAlignment="1">
      <alignment horizontal="center" vertical="center" wrapText="1"/>
    </xf>
    <xf numFmtId="0" fontId="10" fillId="0" borderId="1" xfId="0" applyFont="1" applyBorder="1" applyAlignment="1">
      <alignment horizontal="left" vertical="top" wrapText="1"/>
    </xf>
    <xf numFmtId="0" fontId="17" fillId="3" borderId="1" xfId="10" applyFont="1" applyFill="1" applyBorder="1" applyAlignment="1">
      <alignment horizontal="center" vertical="center" wrapText="1"/>
    </xf>
    <xf numFmtId="0" fontId="18" fillId="2" borderId="1" xfId="0" applyFont="1" applyFill="1" applyBorder="1" applyAlignment="1">
      <alignment horizontal="left" vertical="top" wrapText="1"/>
    </xf>
    <xf numFmtId="0" fontId="14" fillId="0" borderId="1" xfId="0" applyFont="1" applyBorder="1" applyAlignment="1">
      <alignment horizontal="center" vertical="center" wrapText="1"/>
    </xf>
    <xf numFmtId="0" fontId="22" fillId="4" borderId="1" xfId="0" applyFont="1" applyFill="1" applyBorder="1" applyAlignment="1">
      <alignment horizontal="left" vertical="top" wrapText="1"/>
    </xf>
    <xf numFmtId="0" fontId="22" fillId="5" borderId="1" xfId="0" applyFont="1" applyFill="1" applyBorder="1" applyAlignment="1">
      <alignment horizontal="left" vertical="top" wrapText="1"/>
    </xf>
    <xf numFmtId="0" fontId="22" fillId="0" borderId="1" xfId="0" applyFont="1" applyBorder="1" applyAlignment="1">
      <alignment horizontal="left" vertical="top" wrapText="1"/>
    </xf>
    <xf numFmtId="0" fontId="22" fillId="0" borderId="1" xfId="9" applyFont="1" applyBorder="1" applyAlignment="1">
      <alignment vertical="top" wrapText="1"/>
    </xf>
    <xf numFmtId="0" fontId="12" fillId="0" borderId="1" xfId="9" applyFont="1" applyBorder="1" applyAlignment="1">
      <alignment horizontal="center" vertical="center" wrapText="1"/>
    </xf>
    <xf numFmtId="0" fontId="23" fillId="0" borderId="1" xfId="9" applyFont="1" applyBorder="1" applyAlignment="1">
      <alignment horizontal="center" vertical="center" wrapText="1"/>
    </xf>
    <xf numFmtId="0" fontId="14" fillId="0" borderId="1" xfId="0" applyFont="1" applyBorder="1" applyAlignment="1">
      <alignment horizontal="left" vertical="top" wrapText="1"/>
    </xf>
    <xf numFmtId="0" fontId="13" fillId="0" borderId="1" xfId="17" applyFont="1" applyBorder="1" applyAlignment="1">
      <alignment vertical="top" wrapText="1"/>
    </xf>
    <xf numFmtId="0" fontId="15" fillId="0" borderId="1" xfId="0" applyFont="1" applyBorder="1" applyAlignment="1">
      <alignment horizontal="center" vertical="center" wrapText="1"/>
    </xf>
    <xf numFmtId="0" fontId="13" fillId="0" borderId="1" xfId="0" applyFont="1" applyBorder="1" applyAlignment="1">
      <alignment vertical="top" wrapText="1"/>
    </xf>
    <xf numFmtId="0" fontId="14" fillId="5" borderId="1" xfId="9" applyFont="1" applyFill="1" applyBorder="1" applyAlignment="1">
      <alignment horizontal="left" vertical="center" wrapText="1"/>
    </xf>
    <xf numFmtId="0" fontId="14" fillId="5" borderId="1" xfId="0" applyFont="1" applyFill="1" applyBorder="1" applyAlignment="1">
      <alignment horizontal="center" vertical="center" wrapText="1"/>
    </xf>
    <xf numFmtId="0" fontId="10" fillId="0" borderId="0" xfId="0" applyFont="1" applyAlignment="1">
      <alignment horizontal="center" vertical="center"/>
    </xf>
    <xf numFmtId="0" fontId="6" fillId="0" borderId="0" xfId="9" applyFont="1" applyAlignment="1">
      <alignment horizontal="center" vertical="center"/>
    </xf>
    <xf numFmtId="0" fontId="10"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5" fillId="0" borderId="1" xfId="9" applyFont="1" applyBorder="1" applyAlignment="1">
      <alignment vertical="center" wrapText="1"/>
    </xf>
    <xf numFmtId="0" fontId="14" fillId="0" borderId="1" xfId="9" applyFont="1" applyBorder="1">
      <alignment vertical="center"/>
    </xf>
    <xf numFmtId="0" fontId="26" fillId="0" borderId="1" xfId="9" applyFont="1" applyBorder="1">
      <alignment vertical="center"/>
    </xf>
    <xf numFmtId="0" fontId="17" fillId="6" borderId="2" xfId="10" applyFont="1" applyFill="1" applyBorder="1" applyAlignment="1">
      <alignment horizontal="center" vertical="center" wrapText="1"/>
    </xf>
    <xf numFmtId="0" fontId="17" fillId="6" borderId="3" xfId="10" applyFont="1" applyFill="1" applyBorder="1" applyAlignment="1">
      <alignment horizontal="center" vertical="center" wrapText="1"/>
    </xf>
    <xf numFmtId="0" fontId="9" fillId="0" borderId="4" xfId="0" applyFont="1" applyBorder="1" applyAlignment="1">
      <alignment vertical="center"/>
    </xf>
    <xf numFmtId="0" fontId="17" fillId="3" borderId="1" xfId="10" applyFont="1" applyFill="1" applyBorder="1" applyAlignment="1">
      <alignment horizontal="center" vertical="center" wrapText="1"/>
    </xf>
    <xf numFmtId="0" fontId="17" fillId="3" borderId="2" xfId="10" applyFont="1" applyFill="1" applyBorder="1" applyAlignment="1">
      <alignment horizontal="center" vertical="center" wrapText="1"/>
    </xf>
    <xf numFmtId="0" fontId="17" fillId="3" borderId="3" xfId="10" applyFont="1" applyFill="1" applyBorder="1" applyAlignment="1">
      <alignment horizontal="center" vertical="center" wrapText="1"/>
    </xf>
  </cellXfs>
  <cellStyles count="18">
    <cellStyle name="パーセント 2" xfId="1" xr:uid="{00000000-0005-0000-0000-000000000000}"/>
    <cellStyle name="桁区切り 2" xfId="2" xr:uid="{00000000-0005-0000-0000-000001000000}"/>
    <cellStyle name="桁区切り 3" xfId="14" xr:uid="{00000000-0005-0000-0000-000002000000}"/>
    <cellStyle name="標準" xfId="0" builtinId="0"/>
    <cellStyle name="標準 11" xfId="16" xr:uid="{00000000-0005-0000-0000-000004000000}"/>
    <cellStyle name="標準 2" xfId="3" xr:uid="{00000000-0005-0000-0000-000005000000}"/>
    <cellStyle name="標準 2 2" xfId="10" xr:uid="{00000000-0005-0000-0000-000006000000}"/>
    <cellStyle name="標準 2 2 2" xfId="12" xr:uid="{00000000-0005-0000-0000-000007000000}"/>
    <cellStyle name="標準 2 3" xfId="4" xr:uid="{00000000-0005-0000-0000-000008000000}"/>
    <cellStyle name="標準 2 3 2" xfId="5" xr:uid="{00000000-0005-0000-0000-000009000000}"/>
    <cellStyle name="標準 3" xfId="6" xr:uid="{00000000-0005-0000-0000-00000A000000}"/>
    <cellStyle name="標準 3 2" xfId="13" xr:uid="{00000000-0005-0000-0000-00000B000000}"/>
    <cellStyle name="標準 3 3" xfId="15" xr:uid="{00000000-0005-0000-0000-00000C000000}"/>
    <cellStyle name="標準 4" xfId="7" xr:uid="{00000000-0005-0000-0000-00000D000000}"/>
    <cellStyle name="標準 5" xfId="9" xr:uid="{00000000-0005-0000-0000-00000E000000}"/>
    <cellStyle name="標準 6" xfId="8" xr:uid="{00000000-0005-0000-0000-00000F000000}"/>
    <cellStyle name="標準 7" xfId="11" xr:uid="{00000000-0005-0000-0000-000010000000}"/>
    <cellStyle name="標準_【文言修正依頼】AP機能仕様書（素案）Ver2" xfId="17" xr:uid="{456F4FF0-82B1-490E-B14F-352E174D8800}"/>
  </cellStyles>
  <dxfs count="0"/>
  <tableStyles count="1" defaultTableStyle="TableStyleMedium2" defaultPivotStyle="PivotStyleLight16">
    <tableStyle name="Invisible" pivot="0" table="0" count="0" xr9:uid="{12043BA8-E45A-4724-ACA2-884419AAE7E6}"/>
  </tableStyles>
  <colors>
    <mruColors>
      <color rgb="FFE4DFEC"/>
      <color rgb="FFFFCCCC"/>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H104"/>
  <sheetViews>
    <sheetView showGridLines="0" tabSelected="1" view="pageBreakPreview" zoomScaleNormal="100" zoomScaleSheetLayoutView="100" workbookViewId="0">
      <pane xSplit="5" ySplit="3" topLeftCell="F4" activePane="bottomRight" state="frozen"/>
      <selection pane="topRight" activeCell="F1" sqref="F1"/>
      <selection pane="bottomLeft" activeCell="A4" sqref="A4"/>
      <selection pane="bottomRight" activeCell="F4" sqref="F4"/>
    </sheetView>
  </sheetViews>
  <sheetFormatPr defaultColWidth="8.75" defaultRowHeight="13.5" outlineLevelCol="1" x14ac:dyDescent="0.4"/>
  <cols>
    <col min="1" max="2" width="14.625" style="1" customWidth="1" outlineLevel="1"/>
    <col min="3" max="3" width="7.625" style="3" customWidth="1" outlineLevel="1"/>
    <col min="4" max="4" width="58.75" style="5" customWidth="1" outlineLevel="1"/>
    <col min="5" max="5" width="8.75" style="3" customWidth="1" outlineLevel="1"/>
    <col min="6" max="6" width="8.75" style="28" customWidth="1" outlineLevel="1"/>
    <col min="7" max="7" width="60.5" style="2" bestFit="1" customWidth="1"/>
    <col min="8" max="8" width="6" style="2" bestFit="1" customWidth="1"/>
    <col min="9" max="16384" width="8.75" style="2"/>
  </cols>
  <sheetData>
    <row r="1" spans="1:8" ht="81" x14ac:dyDescent="0.4">
      <c r="A1" s="36" t="s">
        <v>7</v>
      </c>
      <c r="B1" s="36"/>
      <c r="C1" s="36"/>
      <c r="D1" s="6"/>
      <c r="E1" s="4"/>
      <c r="F1" s="27"/>
      <c r="G1" s="31" t="s">
        <v>220</v>
      </c>
    </row>
    <row r="2" spans="1:8" s="8" customFormat="1" x14ac:dyDescent="0.4">
      <c r="A2" s="37" t="s">
        <v>0</v>
      </c>
      <c r="B2" s="37"/>
      <c r="C2" s="37"/>
      <c r="D2" s="38" t="s">
        <v>13</v>
      </c>
      <c r="E2" s="38" t="s">
        <v>1</v>
      </c>
      <c r="F2" s="34" t="s">
        <v>219</v>
      </c>
      <c r="G2" s="34" t="s">
        <v>33</v>
      </c>
      <c r="H2" s="34" t="s">
        <v>218</v>
      </c>
    </row>
    <row r="3" spans="1:8" s="8" customFormat="1" x14ac:dyDescent="0.4">
      <c r="A3" s="12" t="s">
        <v>2</v>
      </c>
      <c r="B3" s="12" t="s">
        <v>3</v>
      </c>
      <c r="C3" s="12" t="s">
        <v>12</v>
      </c>
      <c r="D3" s="39"/>
      <c r="E3" s="39"/>
      <c r="F3" s="35"/>
      <c r="G3" s="35"/>
      <c r="H3" s="35"/>
    </row>
    <row r="4" spans="1:8" s="9" customFormat="1" ht="48" x14ac:dyDescent="0.4">
      <c r="A4" s="13" t="s">
        <v>9</v>
      </c>
      <c r="B4" s="13" t="s">
        <v>10</v>
      </c>
      <c r="C4" s="11" t="s">
        <v>8</v>
      </c>
      <c r="D4" s="11" t="s">
        <v>34</v>
      </c>
      <c r="E4" s="10" t="s">
        <v>4</v>
      </c>
      <c r="F4" s="30"/>
      <c r="G4" s="32"/>
      <c r="H4" s="33" t="str" cm="1">
        <f t="array" ref="H4">_xlfn.XLOOKUP(F4,{"◎","〇","△","×"},{5,3,1,0},"")</f>
        <v/>
      </c>
    </row>
    <row r="5" spans="1:8" s="9" customFormat="1" ht="48" x14ac:dyDescent="0.4">
      <c r="A5" s="13"/>
      <c r="B5" s="13"/>
      <c r="C5" s="11" t="s">
        <v>11</v>
      </c>
      <c r="D5" s="11" t="s">
        <v>35</v>
      </c>
      <c r="E5" s="10" t="s">
        <v>4</v>
      </c>
      <c r="F5" s="30"/>
      <c r="G5" s="32"/>
      <c r="H5" s="33" t="str" cm="1">
        <f t="array" ref="H5">_xlfn.XLOOKUP(F5,{"◎","〇","△","×"},{5,3,1,0},"")</f>
        <v/>
      </c>
    </row>
    <row r="6" spans="1:8" s="9" customFormat="1" ht="24" x14ac:dyDescent="0.4">
      <c r="A6" s="13"/>
      <c r="B6" s="13"/>
      <c r="C6" s="11" t="s">
        <v>88</v>
      </c>
      <c r="D6" s="11" t="s">
        <v>36</v>
      </c>
      <c r="E6" s="10" t="s">
        <v>4</v>
      </c>
      <c r="F6" s="30"/>
      <c r="G6" s="32"/>
      <c r="H6" s="33" t="str" cm="1">
        <f t="array" ref="H6">_xlfn.XLOOKUP(F6,{"◎","〇","△","×"},{5,3,1,0},"")</f>
        <v/>
      </c>
    </row>
    <row r="7" spans="1:8" s="9" customFormat="1" ht="36" x14ac:dyDescent="0.4">
      <c r="A7" s="13"/>
      <c r="B7" s="13"/>
      <c r="C7" s="11" t="s">
        <v>89</v>
      </c>
      <c r="D7" s="11" t="s">
        <v>37</v>
      </c>
      <c r="E7" s="10" t="s">
        <v>4</v>
      </c>
      <c r="F7" s="30"/>
      <c r="G7" s="32"/>
      <c r="H7" s="33" t="str" cm="1">
        <f t="array" ref="H7">_xlfn.XLOOKUP(F7,{"◎","〇","△","×"},{5,3,1,0},"")</f>
        <v/>
      </c>
    </row>
    <row r="8" spans="1:8" s="9" customFormat="1" ht="36" x14ac:dyDescent="0.4">
      <c r="A8" s="13"/>
      <c r="B8" s="13"/>
      <c r="C8" s="11" t="s">
        <v>90</v>
      </c>
      <c r="D8" s="11" t="s">
        <v>38</v>
      </c>
      <c r="E8" s="10" t="s">
        <v>4</v>
      </c>
      <c r="F8" s="30"/>
      <c r="G8" s="32"/>
      <c r="H8" s="33" t="str" cm="1">
        <f t="array" ref="H8">_xlfn.XLOOKUP(F8,{"◎","〇","△","×"},{5,3,1,0},"")</f>
        <v/>
      </c>
    </row>
    <row r="9" spans="1:8" s="9" customFormat="1" ht="36" x14ac:dyDescent="0.4">
      <c r="A9" s="13"/>
      <c r="B9" s="13"/>
      <c r="C9" s="11" t="s">
        <v>91</v>
      </c>
      <c r="D9" s="11" t="s">
        <v>39</v>
      </c>
      <c r="E9" s="10" t="s">
        <v>4</v>
      </c>
      <c r="F9" s="30"/>
      <c r="G9" s="32"/>
      <c r="H9" s="33" t="str" cm="1">
        <f t="array" ref="H9">_xlfn.XLOOKUP(F9,{"◎","〇","△","×"},{5,3,1,0},"")</f>
        <v/>
      </c>
    </row>
    <row r="10" spans="1:8" s="9" customFormat="1" ht="24" x14ac:dyDescent="0.4">
      <c r="A10" s="13"/>
      <c r="B10" s="13"/>
      <c r="C10" s="11" t="s">
        <v>92</v>
      </c>
      <c r="D10" s="11" t="s">
        <v>40</v>
      </c>
      <c r="E10" s="10" t="s">
        <v>4</v>
      </c>
      <c r="F10" s="30"/>
      <c r="G10" s="32"/>
      <c r="H10" s="33" t="str" cm="1">
        <f t="array" ref="H10">_xlfn.XLOOKUP(F10,{"◎","〇","△","×"},{5,3,1,0},"")</f>
        <v/>
      </c>
    </row>
    <row r="11" spans="1:8" s="9" customFormat="1" ht="24" x14ac:dyDescent="0.4">
      <c r="A11" s="13"/>
      <c r="B11" s="13"/>
      <c r="C11" s="11" t="s">
        <v>93</v>
      </c>
      <c r="D11" s="11" t="s">
        <v>41</v>
      </c>
      <c r="E11" s="10" t="s">
        <v>4</v>
      </c>
      <c r="F11" s="30"/>
      <c r="G11" s="32"/>
      <c r="H11" s="33" t="str" cm="1">
        <f t="array" ref="H11">_xlfn.XLOOKUP(F11,{"◎","〇","△","×"},{5,3,1,0},"")</f>
        <v/>
      </c>
    </row>
    <row r="12" spans="1:8" s="9" customFormat="1" ht="24" x14ac:dyDescent="0.4">
      <c r="A12" s="13"/>
      <c r="B12" s="13"/>
      <c r="C12" s="11" t="s">
        <v>94</v>
      </c>
      <c r="D12" s="16" t="s">
        <v>42</v>
      </c>
      <c r="E12" s="19" t="s">
        <v>4</v>
      </c>
      <c r="F12" s="30"/>
      <c r="G12" s="32"/>
      <c r="H12" s="33" t="str" cm="1">
        <f t="array" ref="H12">_xlfn.XLOOKUP(F12,{"◎","〇","△","×"},{5,3,1,0},"")</f>
        <v/>
      </c>
    </row>
    <row r="13" spans="1:8" s="9" customFormat="1" ht="36" x14ac:dyDescent="0.4">
      <c r="A13" s="13"/>
      <c r="B13" s="13"/>
      <c r="C13" s="11" t="s">
        <v>95</v>
      </c>
      <c r="D13" s="15" t="s">
        <v>43</v>
      </c>
      <c r="E13" s="19" t="s">
        <v>4</v>
      </c>
      <c r="F13" s="30"/>
      <c r="G13" s="32"/>
      <c r="H13" s="33" t="str" cm="1">
        <f t="array" ref="H13">_xlfn.XLOOKUP(F13,{"◎","〇","△","×"},{5,3,1,0},"")</f>
        <v/>
      </c>
    </row>
    <row r="14" spans="1:8" s="9" customFormat="1" ht="24" x14ac:dyDescent="0.4">
      <c r="A14" s="13"/>
      <c r="B14" s="13"/>
      <c r="C14" s="11" t="s">
        <v>96</v>
      </c>
      <c r="D14" s="15" t="s">
        <v>44</v>
      </c>
      <c r="E14" s="19" t="s">
        <v>4</v>
      </c>
      <c r="F14" s="30"/>
      <c r="G14" s="32"/>
      <c r="H14" s="33" t="str" cm="1">
        <f t="array" ref="H14">_xlfn.XLOOKUP(F14,{"◎","〇","△","×"},{5,3,1,0},"")</f>
        <v/>
      </c>
    </row>
    <row r="15" spans="1:8" s="9" customFormat="1" ht="36" x14ac:dyDescent="0.4">
      <c r="A15" s="13"/>
      <c r="B15" s="13"/>
      <c r="C15" s="11" t="s">
        <v>97</v>
      </c>
      <c r="D15" s="15" t="s">
        <v>46</v>
      </c>
      <c r="E15" s="20" t="s">
        <v>4</v>
      </c>
      <c r="F15" s="30"/>
      <c r="G15" s="32"/>
      <c r="H15" s="33" t="str" cm="1">
        <f t="array" ref="H15">_xlfn.XLOOKUP(F15,{"◎","〇","△","×"},{5,3,1,0},"")</f>
        <v/>
      </c>
    </row>
    <row r="16" spans="1:8" s="9" customFormat="1" ht="48" x14ac:dyDescent="0.4">
      <c r="A16" s="13"/>
      <c r="B16" s="13"/>
      <c r="C16" s="11" t="s">
        <v>98</v>
      </c>
      <c r="D16" s="15" t="s">
        <v>45</v>
      </c>
      <c r="E16" s="19" t="s">
        <v>4</v>
      </c>
      <c r="F16" s="30"/>
      <c r="G16" s="32"/>
      <c r="H16" s="33" t="str" cm="1">
        <f t="array" ref="H16">_xlfn.XLOOKUP(F16,{"◎","〇","△","×"},{5,3,1,0},"")</f>
        <v/>
      </c>
    </row>
    <row r="17" spans="1:8" s="9" customFormat="1" ht="36" x14ac:dyDescent="0.4">
      <c r="A17" s="13"/>
      <c r="B17" s="13"/>
      <c r="C17" s="11" t="s">
        <v>99</v>
      </c>
      <c r="D17" s="15" t="s">
        <v>47</v>
      </c>
      <c r="E17" s="19" t="s">
        <v>4</v>
      </c>
      <c r="F17" s="30"/>
      <c r="G17" s="32"/>
      <c r="H17" s="33" t="str" cm="1">
        <f t="array" ref="H17">_xlfn.XLOOKUP(F17,{"◎","〇","△","×"},{5,3,1,0},"")</f>
        <v/>
      </c>
    </row>
    <row r="18" spans="1:8" s="9" customFormat="1" ht="36" x14ac:dyDescent="0.4">
      <c r="A18" s="13"/>
      <c r="B18" s="13"/>
      <c r="C18" s="11" t="s">
        <v>100</v>
      </c>
      <c r="D18" s="17" t="s">
        <v>48</v>
      </c>
      <c r="E18" s="19" t="s">
        <v>4</v>
      </c>
      <c r="F18" s="30"/>
      <c r="G18" s="32"/>
      <c r="H18" s="33" t="str" cm="1">
        <f t="array" ref="H18">_xlfn.XLOOKUP(F18,{"◎","〇","△","×"},{5,3,1,0},"")</f>
        <v/>
      </c>
    </row>
    <row r="19" spans="1:8" s="9" customFormat="1" ht="24" x14ac:dyDescent="0.4">
      <c r="A19" s="13"/>
      <c r="B19" s="13"/>
      <c r="C19" s="11" t="s">
        <v>101</v>
      </c>
      <c r="D19" s="18" t="s">
        <v>49</v>
      </c>
      <c r="E19" s="19" t="s">
        <v>4</v>
      </c>
      <c r="F19" s="30"/>
      <c r="G19" s="32"/>
      <c r="H19" s="33" t="str" cm="1">
        <f t="array" ref="H19">_xlfn.XLOOKUP(F19,{"◎","〇","△","×"},{5,3,1,0},"")</f>
        <v/>
      </c>
    </row>
    <row r="20" spans="1:8" s="9" customFormat="1" ht="36" x14ac:dyDescent="0.4">
      <c r="A20" s="13"/>
      <c r="B20" s="13"/>
      <c r="C20" s="11" t="s">
        <v>102</v>
      </c>
      <c r="D20" s="15" t="s">
        <v>6</v>
      </c>
      <c r="E20" s="19" t="s">
        <v>4</v>
      </c>
      <c r="F20" s="30"/>
      <c r="G20" s="32"/>
      <c r="H20" s="33" t="str" cm="1">
        <f t="array" ref="H20">_xlfn.XLOOKUP(F20,{"◎","〇","△","×"},{5,3,1,0},"")</f>
        <v/>
      </c>
    </row>
    <row r="21" spans="1:8" s="9" customFormat="1" ht="36" x14ac:dyDescent="0.4">
      <c r="A21" s="13"/>
      <c r="B21" s="13"/>
      <c r="C21" s="11" t="s">
        <v>103</v>
      </c>
      <c r="D21" s="17" t="s">
        <v>50</v>
      </c>
      <c r="E21" s="19" t="s">
        <v>4</v>
      </c>
      <c r="F21" s="30"/>
      <c r="G21" s="32"/>
      <c r="H21" s="33" t="str" cm="1">
        <f t="array" ref="H21">_xlfn.XLOOKUP(F21,{"◎","〇","△","×"},{5,3,1,0},"")</f>
        <v/>
      </c>
    </row>
    <row r="22" spans="1:8" s="9" customFormat="1" ht="24" x14ac:dyDescent="0.4">
      <c r="A22" s="13"/>
      <c r="B22" s="13"/>
      <c r="C22" s="11" t="s">
        <v>104</v>
      </c>
      <c r="D22" s="15" t="s">
        <v>51</v>
      </c>
      <c r="E22" s="19" t="s">
        <v>4</v>
      </c>
      <c r="F22" s="30"/>
      <c r="G22" s="32"/>
      <c r="H22" s="33" t="str" cm="1">
        <f t="array" ref="H22">_xlfn.XLOOKUP(F22,{"◎","〇","△","×"},{5,3,1,0},"")</f>
        <v/>
      </c>
    </row>
    <row r="23" spans="1:8" s="9" customFormat="1" ht="48" x14ac:dyDescent="0.4">
      <c r="A23" s="13"/>
      <c r="B23" s="13"/>
      <c r="C23" s="11" t="s">
        <v>105</v>
      </c>
      <c r="D23" s="15" t="s">
        <v>183</v>
      </c>
      <c r="E23" s="19" t="s">
        <v>4</v>
      </c>
      <c r="F23" s="30"/>
      <c r="G23" s="32"/>
      <c r="H23" s="33" t="str" cm="1">
        <f t="array" ref="H23">_xlfn.XLOOKUP(F23,{"◎","〇","△","×"},{5,3,1,0},"")</f>
        <v/>
      </c>
    </row>
    <row r="24" spans="1:8" s="9" customFormat="1" ht="36" x14ac:dyDescent="0.4">
      <c r="A24" s="13"/>
      <c r="B24" s="13"/>
      <c r="C24" s="11" t="s">
        <v>106</v>
      </c>
      <c r="D24" s="15" t="s">
        <v>52</v>
      </c>
      <c r="E24" s="19" t="s">
        <v>4</v>
      </c>
      <c r="F24" s="30"/>
      <c r="G24" s="32"/>
      <c r="H24" s="33" t="str" cm="1">
        <f t="array" ref="H24">_xlfn.XLOOKUP(F24,{"◎","〇","△","×"},{5,3,1,0},"")</f>
        <v/>
      </c>
    </row>
    <row r="25" spans="1:8" s="9" customFormat="1" ht="24" x14ac:dyDescent="0.4">
      <c r="A25" s="13"/>
      <c r="B25" s="13"/>
      <c r="C25" s="11" t="s">
        <v>107</v>
      </c>
      <c r="D25" s="15" t="s">
        <v>53</v>
      </c>
      <c r="E25" s="19" t="s">
        <v>4</v>
      </c>
      <c r="F25" s="30"/>
      <c r="G25" s="32"/>
      <c r="H25" s="33" t="str" cm="1">
        <f t="array" ref="H25">_xlfn.XLOOKUP(F25,{"◎","〇","△","×"},{5,3,1,0},"")</f>
        <v/>
      </c>
    </row>
    <row r="26" spans="1:8" s="9" customFormat="1" ht="24" x14ac:dyDescent="0.4">
      <c r="A26" s="13"/>
      <c r="B26" s="13"/>
      <c r="C26" s="11" t="s">
        <v>108</v>
      </c>
      <c r="D26" s="15" t="s">
        <v>54</v>
      </c>
      <c r="E26" s="19" t="s">
        <v>4</v>
      </c>
      <c r="F26" s="30"/>
      <c r="G26" s="32"/>
      <c r="H26" s="33" t="str" cm="1">
        <f t="array" ref="H26">_xlfn.XLOOKUP(F26,{"◎","〇","△","×"},{5,3,1,0},"")</f>
        <v/>
      </c>
    </row>
    <row r="27" spans="1:8" s="9" customFormat="1" ht="48" x14ac:dyDescent="0.4">
      <c r="A27" s="13"/>
      <c r="B27" s="13"/>
      <c r="C27" s="11" t="s">
        <v>109</v>
      </c>
      <c r="D27" s="15" t="s">
        <v>55</v>
      </c>
      <c r="E27" s="19" t="s">
        <v>4</v>
      </c>
      <c r="F27" s="30"/>
      <c r="G27" s="32"/>
      <c r="H27" s="33" t="str" cm="1">
        <f t="array" ref="H27">_xlfn.XLOOKUP(F27,{"◎","〇","△","×"},{5,3,1,0},"")</f>
        <v/>
      </c>
    </row>
    <row r="28" spans="1:8" s="9" customFormat="1" ht="48" x14ac:dyDescent="0.4">
      <c r="A28" s="13"/>
      <c r="B28" s="13"/>
      <c r="C28" s="11" t="s">
        <v>110</v>
      </c>
      <c r="D28" s="15" t="s">
        <v>56</v>
      </c>
      <c r="E28" s="19" t="s">
        <v>4</v>
      </c>
      <c r="F28" s="30"/>
      <c r="G28" s="32"/>
      <c r="H28" s="33" t="str" cm="1">
        <f t="array" ref="H28">_xlfn.XLOOKUP(F28,{"◎","〇","△","×"},{5,3,1,0},"")</f>
        <v/>
      </c>
    </row>
    <row r="29" spans="1:8" s="9" customFormat="1" ht="36" x14ac:dyDescent="0.4">
      <c r="A29" s="13"/>
      <c r="B29" s="13"/>
      <c r="C29" s="11" t="s">
        <v>111</v>
      </c>
      <c r="D29" s="15" t="s">
        <v>57</v>
      </c>
      <c r="E29" s="19" t="s">
        <v>4</v>
      </c>
      <c r="F29" s="30"/>
      <c r="G29" s="32"/>
      <c r="H29" s="33" t="str" cm="1">
        <f t="array" ref="H29">_xlfn.XLOOKUP(F29,{"◎","〇","△","×"},{5,3,1,0},"")</f>
        <v/>
      </c>
    </row>
    <row r="30" spans="1:8" s="9" customFormat="1" ht="48" x14ac:dyDescent="0.4">
      <c r="A30" s="13"/>
      <c r="B30" s="13"/>
      <c r="C30" s="11" t="s">
        <v>112</v>
      </c>
      <c r="D30" s="11" t="s">
        <v>58</v>
      </c>
      <c r="E30" s="14" t="s">
        <v>5</v>
      </c>
      <c r="F30" s="30"/>
      <c r="G30" s="32"/>
      <c r="H30" s="33" t="str" cm="1">
        <f t="array" ref="H30">_xlfn.XLOOKUP(F30,{"◎","〇","△","×"},{5,3,1,0},"")</f>
        <v/>
      </c>
    </row>
    <row r="31" spans="1:8" s="9" customFormat="1" ht="48" x14ac:dyDescent="0.4">
      <c r="A31" s="13"/>
      <c r="B31" s="13" t="s">
        <v>14</v>
      </c>
      <c r="C31" s="11" t="s">
        <v>113</v>
      </c>
      <c r="D31" s="21" t="s">
        <v>59</v>
      </c>
      <c r="E31" s="14" t="s">
        <v>4</v>
      </c>
      <c r="F31" s="30"/>
      <c r="G31" s="32"/>
      <c r="H31" s="33" t="str" cm="1">
        <f t="array" ref="H31">_xlfn.XLOOKUP(F31,{"◎","〇","△","×"},{5,3,1,0},"")</f>
        <v/>
      </c>
    </row>
    <row r="32" spans="1:8" s="9" customFormat="1" ht="36" x14ac:dyDescent="0.4">
      <c r="A32" s="13"/>
      <c r="B32" s="13"/>
      <c r="C32" s="11" t="s">
        <v>114</v>
      </c>
      <c r="D32" s="21" t="s">
        <v>60</v>
      </c>
      <c r="E32" s="14" t="s">
        <v>4</v>
      </c>
      <c r="F32" s="30"/>
      <c r="G32" s="32"/>
      <c r="H32" s="33" t="str" cm="1">
        <f t="array" ref="H32">_xlfn.XLOOKUP(F32,{"◎","〇","△","×"},{5,3,1,0},"")</f>
        <v/>
      </c>
    </row>
    <row r="33" spans="1:8" s="9" customFormat="1" ht="84" x14ac:dyDescent="0.4">
      <c r="A33" s="13"/>
      <c r="B33" s="13"/>
      <c r="C33" s="11" t="s">
        <v>115</v>
      </c>
      <c r="D33" s="11" t="s">
        <v>210</v>
      </c>
      <c r="E33" s="14" t="s">
        <v>4</v>
      </c>
      <c r="F33" s="30"/>
      <c r="G33" s="32"/>
      <c r="H33" s="33" t="str" cm="1">
        <f t="array" ref="H33">_xlfn.XLOOKUP(F33,{"◎","〇","△","×"},{5,3,1,0},"")</f>
        <v/>
      </c>
    </row>
    <row r="34" spans="1:8" s="9" customFormat="1" ht="84" x14ac:dyDescent="0.4">
      <c r="A34" s="13"/>
      <c r="B34" s="13"/>
      <c r="C34" s="11" t="s">
        <v>116</v>
      </c>
      <c r="D34" s="11" t="s">
        <v>211</v>
      </c>
      <c r="E34" s="26" t="s">
        <v>4</v>
      </c>
      <c r="F34" s="30"/>
      <c r="G34" s="32"/>
      <c r="H34" s="33" t="str" cm="1">
        <f t="array" ref="H34">_xlfn.XLOOKUP(F34,{"◎","〇","△","×"},{5,3,1,0},"")</f>
        <v/>
      </c>
    </row>
    <row r="35" spans="1:8" s="9" customFormat="1" ht="72" x14ac:dyDescent="0.4">
      <c r="A35" s="13"/>
      <c r="B35" s="13"/>
      <c r="C35" s="11" t="s">
        <v>117</v>
      </c>
      <c r="D35" s="11" t="s">
        <v>182</v>
      </c>
      <c r="E35" s="26" t="s">
        <v>4</v>
      </c>
      <c r="F35" s="30"/>
      <c r="G35" s="32"/>
      <c r="H35" s="33" t="str" cm="1">
        <f t="array" ref="H35">_xlfn.XLOOKUP(F35,{"◎","〇","△","×"},{5,3,1,0},"")</f>
        <v/>
      </c>
    </row>
    <row r="36" spans="1:8" s="9" customFormat="1" ht="36" x14ac:dyDescent="0.4">
      <c r="A36" s="13"/>
      <c r="B36" s="13"/>
      <c r="C36" s="11" t="s">
        <v>118</v>
      </c>
      <c r="D36" s="11" t="s">
        <v>61</v>
      </c>
      <c r="E36" s="14" t="s">
        <v>4</v>
      </c>
      <c r="F36" s="30"/>
      <c r="G36" s="32"/>
      <c r="H36" s="33" t="str" cm="1">
        <f t="array" ref="H36">_xlfn.XLOOKUP(F36,{"◎","〇","△","×"},{5,3,1,0},"")</f>
        <v/>
      </c>
    </row>
    <row r="37" spans="1:8" s="9" customFormat="1" ht="48" x14ac:dyDescent="0.4">
      <c r="A37" s="13"/>
      <c r="B37" s="13"/>
      <c r="C37" s="11" t="s">
        <v>119</v>
      </c>
      <c r="D37" s="11" t="s">
        <v>62</v>
      </c>
      <c r="E37" s="14" t="s">
        <v>4</v>
      </c>
      <c r="F37" s="30"/>
      <c r="G37" s="32"/>
      <c r="H37" s="33" t="str" cm="1">
        <f t="array" ref="H37">_xlfn.XLOOKUP(F37,{"◎","〇","△","×"},{5,3,1,0},"")</f>
        <v/>
      </c>
    </row>
    <row r="38" spans="1:8" s="9" customFormat="1" ht="36" x14ac:dyDescent="0.4">
      <c r="A38" s="13"/>
      <c r="B38" s="13" t="s">
        <v>15</v>
      </c>
      <c r="C38" s="11" t="s">
        <v>120</v>
      </c>
      <c r="D38" s="11" t="s">
        <v>63</v>
      </c>
      <c r="E38" s="14" t="s">
        <v>4</v>
      </c>
      <c r="F38" s="30"/>
      <c r="G38" s="32"/>
      <c r="H38" s="33" t="str" cm="1">
        <f t="array" ref="H38">_xlfn.XLOOKUP(F38,{"◎","〇","△","×"},{5,3,1,0},"")</f>
        <v/>
      </c>
    </row>
    <row r="39" spans="1:8" s="9" customFormat="1" ht="144" x14ac:dyDescent="0.4">
      <c r="A39" s="13"/>
      <c r="B39" s="13"/>
      <c r="C39" s="11" t="s">
        <v>121</v>
      </c>
      <c r="D39" s="11" t="s">
        <v>208</v>
      </c>
      <c r="E39" s="26" t="s">
        <v>4</v>
      </c>
      <c r="F39" s="30"/>
      <c r="G39" s="32"/>
      <c r="H39" s="33" t="str" cm="1">
        <f t="array" ref="H39">_xlfn.XLOOKUP(F39,{"◎","〇","△","×"},{5,3,1,0},"")</f>
        <v/>
      </c>
    </row>
    <row r="40" spans="1:8" s="9" customFormat="1" ht="144" x14ac:dyDescent="0.4">
      <c r="A40" s="13"/>
      <c r="B40" s="13"/>
      <c r="C40" s="11" t="s">
        <v>122</v>
      </c>
      <c r="D40" s="11" t="s">
        <v>209</v>
      </c>
      <c r="E40" s="26" t="s">
        <v>4</v>
      </c>
      <c r="F40" s="30"/>
      <c r="G40" s="32"/>
      <c r="H40" s="33" t="str" cm="1">
        <f t="array" ref="H40">_xlfn.XLOOKUP(F40,{"◎","〇","△","×"},{5,3,1,0},"")</f>
        <v/>
      </c>
    </row>
    <row r="41" spans="1:8" s="9" customFormat="1" ht="36" x14ac:dyDescent="0.4">
      <c r="A41" s="13"/>
      <c r="B41" s="13"/>
      <c r="C41" s="11" t="s">
        <v>123</v>
      </c>
      <c r="D41" s="11" t="s">
        <v>64</v>
      </c>
      <c r="E41" s="26" t="s">
        <v>4</v>
      </c>
      <c r="F41" s="30"/>
      <c r="G41" s="32"/>
      <c r="H41" s="33" t="str" cm="1">
        <f t="array" ref="H41">_xlfn.XLOOKUP(F41,{"◎","〇","△","×"},{5,3,1,0},"")</f>
        <v/>
      </c>
    </row>
    <row r="42" spans="1:8" s="9" customFormat="1" ht="36" x14ac:dyDescent="0.4">
      <c r="A42" s="13"/>
      <c r="B42" s="13"/>
      <c r="C42" s="11" t="s">
        <v>124</v>
      </c>
      <c r="D42" s="11" t="s">
        <v>65</v>
      </c>
      <c r="E42" s="26" t="s">
        <v>4</v>
      </c>
      <c r="F42" s="30"/>
      <c r="G42" s="32"/>
      <c r="H42" s="33" t="str" cm="1">
        <f t="array" ref="H42">_xlfn.XLOOKUP(F42,{"◎","〇","△","×"},{5,3,1,0},"")</f>
        <v/>
      </c>
    </row>
    <row r="43" spans="1:8" s="9" customFormat="1" ht="24" x14ac:dyDescent="0.4">
      <c r="A43" s="13"/>
      <c r="B43" s="13"/>
      <c r="C43" s="11" t="s">
        <v>125</v>
      </c>
      <c r="D43" s="11" t="s">
        <v>180</v>
      </c>
      <c r="E43" s="26" t="s">
        <v>4</v>
      </c>
      <c r="F43" s="30"/>
      <c r="G43" s="32"/>
      <c r="H43" s="33" t="str" cm="1">
        <f t="array" ref="H43">_xlfn.XLOOKUP(F43,{"◎","〇","△","×"},{5,3,1,0},"")</f>
        <v/>
      </c>
    </row>
    <row r="44" spans="1:8" s="9" customFormat="1" ht="120" x14ac:dyDescent="0.4">
      <c r="A44" s="13"/>
      <c r="B44" s="13"/>
      <c r="C44" s="11" t="s">
        <v>126</v>
      </c>
      <c r="D44" s="11" t="s">
        <v>184</v>
      </c>
      <c r="E44" s="26" t="s">
        <v>4</v>
      </c>
      <c r="F44" s="30"/>
      <c r="G44" s="32"/>
      <c r="H44" s="33" t="str" cm="1">
        <f t="array" ref="H44">_xlfn.XLOOKUP(F44,{"◎","〇","△","×"},{5,3,1,0},"")</f>
        <v/>
      </c>
    </row>
    <row r="45" spans="1:8" s="9" customFormat="1" ht="36" x14ac:dyDescent="0.4">
      <c r="A45" s="13"/>
      <c r="B45" s="13"/>
      <c r="C45" s="11" t="s">
        <v>127</v>
      </c>
      <c r="D45" s="11" t="s">
        <v>66</v>
      </c>
      <c r="E45" s="26" t="s">
        <v>4</v>
      </c>
      <c r="F45" s="30"/>
      <c r="G45" s="32"/>
      <c r="H45" s="33" t="str" cm="1">
        <f t="array" ref="H45">_xlfn.XLOOKUP(F45,{"◎","〇","△","×"},{5,3,1,0},"")</f>
        <v/>
      </c>
    </row>
    <row r="46" spans="1:8" s="9" customFormat="1" ht="36" x14ac:dyDescent="0.4">
      <c r="A46" s="13"/>
      <c r="B46" s="13" t="s">
        <v>17</v>
      </c>
      <c r="C46" s="11" t="s">
        <v>128</v>
      </c>
      <c r="D46" s="11" t="s">
        <v>16</v>
      </c>
      <c r="E46" s="14" t="s">
        <v>4</v>
      </c>
      <c r="F46" s="30"/>
      <c r="G46" s="32"/>
      <c r="H46" s="33" t="str" cm="1">
        <f t="array" ref="H46">_xlfn.XLOOKUP(F46,{"◎","〇","△","×"},{5,3,1,0},"")</f>
        <v/>
      </c>
    </row>
    <row r="47" spans="1:8" s="9" customFormat="1" ht="36" x14ac:dyDescent="0.4">
      <c r="A47" s="13"/>
      <c r="B47" s="13"/>
      <c r="C47" s="11" t="s">
        <v>129</v>
      </c>
      <c r="D47" s="11" t="s">
        <v>67</v>
      </c>
      <c r="E47" s="14" t="s">
        <v>4</v>
      </c>
      <c r="F47" s="30"/>
      <c r="G47" s="32"/>
      <c r="H47" s="33" t="str" cm="1">
        <f t="array" ref="H47">_xlfn.XLOOKUP(F47,{"◎","〇","△","×"},{5,3,1,0},"")</f>
        <v/>
      </c>
    </row>
    <row r="48" spans="1:8" s="9" customFormat="1" ht="24" x14ac:dyDescent="0.4">
      <c r="A48" s="13"/>
      <c r="B48" s="13"/>
      <c r="C48" s="11" t="s">
        <v>130</v>
      </c>
      <c r="D48" s="11" t="s">
        <v>19</v>
      </c>
      <c r="E48" s="14" t="s">
        <v>4</v>
      </c>
      <c r="F48" s="30"/>
      <c r="G48" s="32"/>
      <c r="H48" s="33" t="str" cm="1">
        <f t="array" ref="H48">_xlfn.XLOOKUP(F48,{"◎","〇","△","×"},{5,3,1,0},"")</f>
        <v/>
      </c>
    </row>
    <row r="49" spans="1:8" s="9" customFormat="1" ht="36" x14ac:dyDescent="0.4">
      <c r="A49" s="13"/>
      <c r="B49" s="13"/>
      <c r="C49" s="11" t="s">
        <v>131</v>
      </c>
      <c r="D49" s="11" t="s">
        <v>18</v>
      </c>
      <c r="E49" s="23" t="s">
        <v>4</v>
      </c>
      <c r="F49" s="30"/>
      <c r="G49" s="32"/>
      <c r="H49" s="33" t="str" cm="1">
        <f t="array" ref="H49">_xlfn.XLOOKUP(F49,{"◎","〇","△","×"},{5,3,1,0},"")</f>
        <v/>
      </c>
    </row>
    <row r="50" spans="1:8" s="9" customFormat="1" ht="48" x14ac:dyDescent="0.4">
      <c r="A50" s="13"/>
      <c r="B50" s="13"/>
      <c r="C50" s="11" t="s">
        <v>132</v>
      </c>
      <c r="D50" s="11" t="s">
        <v>20</v>
      </c>
      <c r="E50" s="23" t="s">
        <v>4</v>
      </c>
      <c r="F50" s="30"/>
      <c r="G50" s="32"/>
      <c r="H50" s="33" t="str" cm="1">
        <f t="array" ref="H50">_xlfn.XLOOKUP(F50,{"◎","〇","△","×"},{5,3,1,0},"")</f>
        <v/>
      </c>
    </row>
    <row r="51" spans="1:8" s="9" customFormat="1" ht="24" x14ac:dyDescent="0.4">
      <c r="A51" s="13"/>
      <c r="B51" s="13"/>
      <c r="C51" s="11" t="s">
        <v>133</v>
      </c>
      <c r="D51" s="11" t="s">
        <v>68</v>
      </c>
      <c r="E51" s="23" t="s">
        <v>4</v>
      </c>
      <c r="F51" s="30"/>
      <c r="G51" s="32"/>
      <c r="H51" s="33" t="str" cm="1">
        <f t="array" ref="H51">_xlfn.XLOOKUP(F51,{"◎","〇","△","×"},{5,3,1,0},"")</f>
        <v/>
      </c>
    </row>
    <row r="52" spans="1:8" s="9" customFormat="1" ht="24" x14ac:dyDescent="0.4">
      <c r="A52" s="13"/>
      <c r="B52" s="13"/>
      <c r="C52" s="11" t="s">
        <v>134</v>
      </c>
      <c r="D52" s="11" t="s">
        <v>185</v>
      </c>
      <c r="E52" s="23" t="s">
        <v>4</v>
      </c>
      <c r="F52" s="30"/>
      <c r="G52" s="32"/>
      <c r="H52" s="33" t="str" cm="1">
        <f t="array" ref="H52">_xlfn.XLOOKUP(F52,{"◎","〇","△","×"},{5,3,1,0},"")</f>
        <v/>
      </c>
    </row>
    <row r="53" spans="1:8" s="9" customFormat="1" ht="72" x14ac:dyDescent="0.4">
      <c r="A53" s="13"/>
      <c r="B53" s="13"/>
      <c r="C53" s="11" t="s">
        <v>135</v>
      </c>
      <c r="D53" s="11" t="s">
        <v>186</v>
      </c>
      <c r="E53" s="23" t="s">
        <v>4</v>
      </c>
      <c r="F53" s="30"/>
      <c r="G53" s="32"/>
      <c r="H53" s="33" t="str" cm="1">
        <f t="array" ref="H53">_xlfn.XLOOKUP(F53,{"◎","〇","△","×"},{5,3,1,0},"")</f>
        <v/>
      </c>
    </row>
    <row r="54" spans="1:8" s="9" customFormat="1" ht="60" x14ac:dyDescent="0.4">
      <c r="A54" s="13"/>
      <c r="B54" s="13"/>
      <c r="C54" s="11" t="s">
        <v>136</v>
      </c>
      <c r="D54" s="7" t="s">
        <v>69</v>
      </c>
      <c r="E54" s="23" t="s">
        <v>4</v>
      </c>
      <c r="F54" s="30"/>
      <c r="G54" s="32"/>
      <c r="H54" s="33" t="str" cm="1">
        <f t="array" ref="H54">_xlfn.XLOOKUP(F54,{"◎","〇","△","×"},{5,3,1,0},"")</f>
        <v/>
      </c>
    </row>
    <row r="55" spans="1:8" s="9" customFormat="1" ht="24" x14ac:dyDescent="0.4">
      <c r="A55" s="13"/>
      <c r="B55" s="13"/>
      <c r="C55" s="11" t="s">
        <v>137</v>
      </c>
      <c r="D55" s="22" t="s">
        <v>72</v>
      </c>
      <c r="E55" s="23" t="s">
        <v>4</v>
      </c>
      <c r="F55" s="30"/>
      <c r="G55" s="32"/>
      <c r="H55" s="33" t="str" cm="1">
        <f t="array" ref="H55">_xlfn.XLOOKUP(F55,{"◎","〇","△","×"},{5,3,1,0},"")</f>
        <v/>
      </c>
    </row>
    <row r="56" spans="1:8" s="9" customFormat="1" ht="24" x14ac:dyDescent="0.4">
      <c r="A56" s="13"/>
      <c r="B56" s="13"/>
      <c r="C56" s="11" t="s">
        <v>138</v>
      </c>
      <c r="D56" s="22" t="s">
        <v>70</v>
      </c>
      <c r="E56" s="23" t="s">
        <v>4</v>
      </c>
      <c r="F56" s="30"/>
      <c r="G56" s="32"/>
      <c r="H56" s="33" t="str" cm="1">
        <f t="array" ref="H56">_xlfn.XLOOKUP(F56,{"◎","〇","△","×"},{5,3,1,0},"")</f>
        <v/>
      </c>
    </row>
    <row r="57" spans="1:8" s="9" customFormat="1" ht="24" x14ac:dyDescent="0.4">
      <c r="A57" s="13"/>
      <c r="B57" s="13"/>
      <c r="C57" s="11" t="s">
        <v>139</v>
      </c>
      <c r="D57" s="7" t="s">
        <v>71</v>
      </c>
      <c r="E57" s="23" t="s">
        <v>4</v>
      </c>
      <c r="F57" s="30"/>
      <c r="G57" s="32"/>
      <c r="H57" s="33" t="str" cm="1">
        <f t="array" ref="H57">_xlfn.XLOOKUP(F57,{"◎","〇","△","×"},{5,3,1,0},"")</f>
        <v/>
      </c>
    </row>
    <row r="58" spans="1:8" s="9" customFormat="1" ht="24" x14ac:dyDescent="0.4">
      <c r="A58" s="13"/>
      <c r="B58" s="13"/>
      <c r="C58" s="11" t="s">
        <v>140</v>
      </c>
      <c r="D58" s="11" t="s">
        <v>22</v>
      </c>
      <c r="E58" s="23" t="s">
        <v>4</v>
      </c>
      <c r="F58" s="30"/>
      <c r="G58" s="32"/>
      <c r="H58" s="33" t="str" cm="1">
        <f t="array" ref="H58">_xlfn.XLOOKUP(F58,{"◎","〇","△","×"},{5,3,1,0},"")</f>
        <v/>
      </c>
    </row>
    <row r="59" spans="1:8" s="9" customFormat="1" ht="24" x14ac:dyDescent="0.4">
      <c r="A59" s="13"/>
      <c r="B59" s="13"/>
      <c r="C59" s="11" t="s">
        <v>141</v>
      </c>
      <c r="D59" s="24" t="s">
        <v>73</v>
      </c>
      <c r="E59" s="23" t="s">
        <v>4</v>
      </c>
      <c r="F59" s="30"/>
      <c r="G59" s="32"/>
      <c r="H59" s="33" t="str" cm="1">
        <f t="array" ref="H59">_xlfn.XLOOKUP(F59,{"◎","〇","△","×"},{5,3,1,0},"")</f>
        <v/>
      </c>
    </row>
    <row r="60" spans="1:8" s="9" customFormat="1" ht="24" x14ac:dyDescent="0.4">
      <c r="A60" s="13"/>
      <c r="B60" s="13"/>
      <c r="C60" s="11" t="s">
        <v>142</v>
      </c>
      <c r="D60" s="11" t="s">
        <v>221</v>
      </c>
      <c r="E60" s="23" t="s">
        <v>4</v>
      </c>
      <c r="F60" s="30"/>
      <c r="G60" s="32"/>
      <c r="H60" s="33" t="str" cm="1">
        <f t="array" ref="H60">_xlfn.XLOOKUP(F60,{"◎","〇","△","×"},{5,3,1,0},"")</f>
        <v/>
      </c>
    </row>
    <row r="61" spans="1:8" s="9" customFormat="1" ht="24" x14ac:dyDescent="0.4">
      <c r="A61" s="13"/>
      <c r="B61" s="13"/>
      <c r="C61" s="11" t="s">
        <v>143</v>
      </c>
      <c r="D61" s="24" t="s">
        <v>21</v>
      </c>
      <c r="E61" s="23" t="s">
        <v>4</v>
      </c>
      <c r="F61" s="30"/>
      <c r="G61" s="32"/>
      <c r="H61" s="33" t="str" cm="1">
        <f t="array" ref="H61">_xlfn.XLOOKUP(F61,{"◎","〇","△","×"},{5,3,1,0},"")</f>
        <v/>
      </c>
    </row>
    <row r="62" spans="1:8" s="9" customFormat="1" ht="24" x14ac:dyDescent="0.4">
      <c r="A62" s="13"/>
      <c r="B62" s="13"/>
      <c r="C62" s="11" t="s">
        <v>144</v>
      </c>
      <c r="D62" s="11" t="s">
        <v>23</v>
      </c>
      <c r="E62" s="23" t="s">
        <v>4</v>
      </c>
      <c r="F62" s="30"/>
      <c r="G62" s="32"/>
      <c r="H62" s="33" t="str" cm="1">
        <f t="array" ref="H62">_xlfn.XLOOKUP(F62,{"◎","〇","△","×"},{5,3,1,0},"")</f>
        <v/>
      </c>
    </row>
    <row r="63" spans="1:8" s="9" customFormat="1" ht="24" x14ac:dyDescent="0.4">
      <c r="A63" s="13"/>
      <c r="B63" s="13"/>
      <c r="C63" s="11" t="s">
        <v>145</v>
      </c>
      <c r="D63" s="11" t="s">
        <v>74</v>
      </c>
      <c r="E63" s="23" t="s">
        <v>4</v>
      </c>
      <c r="F63" s="30"/>
      <c r="G63" s="32"/>
      <c r="H63" s="33" t="str" cm="1">
        <f t="array" ref="H63">_xlfn.XLOOKUP(F63,{"◎","〇","△","×"},{5,3,1,0},"")</f>
        <v/>
      </c>
    </row>
    <row r="64" spans="1:8" s="9" customFormat="1" ht="24" x14ac:dyDescent="0.4">
      <c r="A64" s="13"/>
      <c r="B64" s="13"/>
      <c r="C64" s="11" t="s">
        <v>146</v>
      </c>
      <c r="D64" s="11" t="s">
        <v>75</v>
      </c>
      <c r="E64" s="23" t="s">
        <v>4</v>
      </c>
      <c r="F64" s="30"/>
      <c r="G64" s="32"/>
      <c r="H64" s="33" t="str" cm="1">
        <f t="array" ref="H64">_xlfn.XLOOKUP(F64,{"◎","〇","△","×"},{5,3,1,0},"")</f>
        <v/>
      </c>
    </row>
    <row r="65" spans="1:8" s="9" customFormat="1" ht="72" x14ac:dyDescent="0.4">
      <c r="A65" s="13"/>
      <c r="B65" s="13" t="s">
        <v>24</v>
      </c>
      <c r="C65" s="11" t="s">
        <v>147</v>
      </c>
      <c r="D65" s="11" t="s">
        <v>77</v>
      </c>
      <c r="E65" s="26" t="s">
        <v>4</v>
      </c>
      <c r="F65" s="30"/>
      <c r="G65" s="32"/>
      <c r="H65" s="33" t="str" cm="1">
        <f t="array" ref="H65">_xlfn.XLOOKUP(F65,{"◎","〇","△","×"},{5,3,1,0},"")</f>
        <v/>
      </c>
    </row>
    <row r="66" spans="1:8" s="9" customFormat="1" ht="48" x14ac:dyDescent="0.4">
      <c r="A66" s="13"/>
      <c r="B66" s="13"/>
      <c r="C66" s="11" t="s">
        <v>148</v>
      </c>
      <c r="D66" s="25" t="s">
        <v>76</v>
      </c>
      <c r="E66" s="26" t="s">
        <v>4</v>
      </c>
      <c r="F66" s="30"/>
      <c r="G66" s="32"/>
      <c r="H66" s="33" t="str" cm="1">
        <f t="array" ref="H66">_xlfn.XLOOKUP(F66,{"◎","〇","△","×"},{5,3,1,0},"")</f>
        <v/>
      </c>
    </row>
    <row r="67" spans="1:8" s="9" customFormat="1" ht="36" x14ac:dyDescent="0.4">
      <c r="A67" s="13"/>
      <c r="B67" s="13"/>
      <c r="C67" s="11" t="s">
        <v>149</v>
      </c>
      <c r="D67" s="25" t="s">
        <v>181</v>
      </c>
      <c r="E67" s="26" t="s">
        <v>4</v>
      </c>
      <c r="F67" s="30"/>
      <c r="G67" s="32"/>
      <c r="H67" s="33" t="str" cm="1">
        <f t="array" ref="H67">_xlfn.XLOOKUP(F67,{"◎","〇","△","×"},{5,3,1,0},"")</f>
        <v/>
      </c>
    </row>
    <row r="68" spans="1:8" s="9" customFormat="1" ht="72" x14ac:dyDescent="0.4">
      <c r="A68" s="13"/>
      <c r="B68" s="13"/>
      <c r="C68" s="11" t="s">
        <v>150</v>
      </c>
      <c r="D68" s="11" t="s">
        <v>212</v>
      </c>
      <c r="E68" s="26" t="s">
        <v>4</v>
      </c>
      <c r="F68" s="30"/>
      <c r="G68" s="32"/>
      <c r="H68" s="33" t="str" cm="1">
        <f t="array" ref="H68">_xlfn.XLOOKUP(F68,{"◎","〇","△","×"},{5,3,1,0},"")</f>
        <v/>
      </c>
    </row>
    <row r="69" spans="1:8" s="9" customFormat="1" ht="24" x14ac:dyDescent="0.4">
      <c r="A69" s="13"/>
      <c r="B69" s="13" t="s">
        <v>26</v>
      </c>
      <c r="C69" s="11" t="s">
        <v>170</v>
      </c>
      <c r="D69" s="11" t="s">
        <v>172</v>
      </c>
      <c r="E69" s="26" t="s">
        <v>4</v>
      </c>
      <c r="F69" s="30"/>
      <c r="G69" s="32"/>
      <c r="H69" s="33" t="str" cm="1">
        <f t="array" ref="H69">_xlfn.XLOOKUP(F69,{"◎","〇","△","×"},{5,3,1,0},"")</f>
        <v/>
      </c>
    </row>
    <row r="70" spans="1:8" s="9" customFormat="1" ht="24" x14ac:dyDescent="0.4">
      <c r="A70" s="13"/>
      <c r="B70" s="13"/>
      <c r="C70" s="11" t="s">
        <v>171</v>
      </c>
      <c r="D70" s="11" t="s">
        <v>173</v>
      </c>
      <c r="E70" s="26" t="s">
        <v>4</v>
      </c>
      <c r="F70" s="30"/>
      <c r="G70" s="32"/>
      <c r="H70" s="33" t="str" cm="1">
        <f t="array" ref="H70">_xlfn.XLOOKUP(F70,{"◎","〇","△","×"},{5,3,1,0},"")</f>
        <v/>
      </c>
    </row>
    <row r="71" spans="1:8" s="9" customFormat="1" ht="36" x14ac:dyDescent="0.4">
      <c r="A71" s="13"/>
      <c r="B71" s="13"/>
      <c r="C71" s="11" t="s">
        <v>193</v>
      </c>
      <c r="D71" s="11" t="s">
        <v>190</v>
      </c>
      <c r="E71" s="26" t="s">
        <v>4</v>
      </c>
      <c r="F71" s="30"/>
      <c r="G71" s="32"/>
      <c r="H71" s="33" t="str" cm="1">
        <f t="array" ref="H71">_xlfn.XLOOKUP(F71,{"◎","〇","△","×"},{5,3,1,0},"")</f>
        <v/>
      </c>
    </row>
    <row r="72" spans="1:8" s="9" customFormat="1" ht="24" x14ac:dyDescent="0.4">
      <c r="A72" s="13"/>
      <c r="B72" s="13"/>
      <c r="C72" s="11" t="s">
        <v>194</v>
      </c>
      <c r="D72" s="11" t="s">
        <v>174</v>
      </c>
      <c r="E72" s="26" t="s">
        <v>4</v>
      </c>
      <c r="F72" s="30"/>
      <c r="G72" s="32"/>
      <c r="H72" s="33" t="str" cm="1">
        <f t="array" ref="H72">_xlfn.XLOOKUP(F72,{"◎","〇","△","×"},{5,3,1,0},"")</f>
        <v/>
      </c>
    </row>
    <row r="73" spans="1:8" s="9" customFormat="1" ht="36" x14ac:dyDescent="0.4">
      <c r="A73" s="13"/>
      <c r="B73" s="13"/>
      <c r="C73" s="11" t="s">
        <v>195</v>
      </c>
      <c r="D73" s="11" t="s">
        <v>189</v>
      </c>
      <c r="E73" s="26" t="s">
        <v>4</v>
      </c>
      <c r="F73" s="30"/>
      <c r="G73" s="32"/>
      <c r="H73" s="33" t="str" cm="1">
        <f t="array" ref="H73">_xlfn.XLOOKUP(F73,{"◎","〇","△","×"},{5,3,1,0},"")</f>
        <v/>
      </c>
    </row>
    <row r="74" spans="1:8" s="9" customFormat="1" ht="36" x14ac:dyDescent="0.4">
      <c r="A74" s="13"/>
      <c r="B74" s="13"/>
      <c r="C74" s="11" t="s">
        <v>196</v>
      </c>
      <c r="D74" s="11" t="s">
        <v>188</v>
      </c>
      <c r="E74" s="26" t="s">
        <v>4</v>
      </c>
      <c r="F74" s="30"/>
      <c r="G74" s="32"/>
      <c r="H74" s="33" t="str" cm="1">
        <f t="array" ref="H74">_xlfn.XLOOKUP(F74,{"◎","〇","△","×"},{5,3,1,0},"")</f>
        <v/>
      </c>
    </row>
    <row r="75" spans="1:8" s="9" customFormat="1" ht="96" x14ac:dyDescent="0.4">
      <c r="A75" s="13"/>
      <c r="B75" s="13"/>
      <c r="C75" s="11" t="s">
        <v>197</v>
      </c>
      <c r="D75" s="11" t="s">
        <v>187</v>
      </c>
      <c r="E75" s="26" t="s">
        <v>4</v>
      </c>
      <c r="F75" s="30"/>
      <c r="G75" s="32"/>
      <c r="H75" s="33" t="str" cm="1">
        <f t="array" ref="H75">_xlfn.XLOOKUP(F75,{"◎","〇","△","×"},{5,3,1,0},"")</f>
        <v/>
      </c>
    </row>
    <row r="76" spans="1:8" s="9" customFormat="1" ht="36" x14ac:dyDescent="0.4">
      <c r="A76" s="13"/>
      <c r="B76" s="13"/>
      <c r="C76" s="11" t="s">
        <v>198</v>
      </c>
      <c r="D76" s="11" t="s">
        <v>175</v>
      </c>
      <c r="E76" s="26" t="s">
        <v>4</v>
      </c>
      <c r="F76" s="30"/>
      <c r="G76" s="32"/>
      <c r="H76" s="33" t="str" cm="1">
        <f t="array" ref="H76">_xlfn.XLOOKUP(F76,{"◎","〇","△","×"},{5,3,1,0},"")</f>
        <v/>
      </c>
    </row>
    <row r="77" spans="1:8" s="9" customFormat="1" ht="48" x14ac:dyDescent="0.4">
      <c r="A77" s="13"/>
      <c r="B77" s="13"/>
      <c r="C77" s="11" t="s">
        <v>199</v>
      </c>
      <c r="D77" s="11" t="s">
        <v>176</v>
      </c>
      <c r="E77" s="26" t="s">
        <v>4</v>
      </c>
      <c r="F77" s="30"/>
      <c r="G77" s="32"/>
      <c r="H77" s="33" t="str" cm="1">
        <f t="array" ref="H77">_xlfn.XLOOKUP(F77,{"◎","〇","△","×"},{5,3,1,0},"")</f>
        <v/>
      </c>
    </row>
    <row r="78" spans="1:8" s="9" customFormat="1" ht="24" x14ac:dyDescent="0.4">
      <c r="A78" s="13"/>
      <c r="B78" s="13"/>
      <c r="C78" s="11" t="s">
        <v>200</v>
      </c>
      <c r="D78" s="11" t="s">
        <v>177</v>
      </c>
      <c r="E78" s="26" t="s">
        <v>4</v>
      </c>
      <c r="F78" s="30"/>
      <c r="G78" s="32"/>
      <c r="H78" s="33" t="str" cm="1">
        <f t="array" ref="H78">_xlfn.XLOOKUP(F78,{"◎","〇","△","×"},{5,3,1,0},"")</f>
        <v/>
      </c>
    </row>
    <row r="79" spans="1:8" s="9" customFormat="1" ht="24" x14ac:dyDescent="0.4">
      <c r="A79" s="13"/>
      <c r="B79" s="13"/>
      <c r="C79" s="11" t="s">
        <v>201</v>
      </c>
      <c r="D79" s="11" t="s">
        <v>178</v>
      </c>
      <c r="E79" s="26" t="s">
        <v>4</v>
      </c>
      <c r="F79" s="30"/>
      <c r="G79" s="32"/>
      <c r="H79" s="33" t="str" cm="1">
        <f t="array" ref="H79">_xlfn.XLOOKUP(F79,{"◎","〇","△","×"},{5,3,1,0},"")</f>
        <v/>
      </c>
    </row>
    <row r="80" spans="1:8" s="9" customFormat="1" ht="24" x14ac:dyDescent="0.4">
      <c r="A80" s="13"/>
      <c r="B80" s="13"/>
      <c r="C80" s="11" t="s">
        <v>202</v>
      </c>
      <c r="D80" s="11" t="s">
        <v>179</v>
      </c>
      <c r="E80" s="26" t="s">
        <v>4</v>
      </c>
      <c r="F80" s="30"/>
      <c r="G80" s="32"/>
      <c r="H80" s="33" t="str" cm="1">
        <f t="array" ref="H80">_xlfn.XLOOKUP(F80,{"◎","〇","△","×"},{5,3,1,0},"")</f>
        <v/>
      </c>
    </row>
    <row r="81" spans="1:8" s="9" customFormat="1" ht="108" x14ac:dyDescent="0.4">
      <c r="A81" s="13"/>
      <c r="B81" s="13"/>
      <c r="C81" s="11" t="s">
        <v>203</v>
      </c>
      <c r="D81" s="11" t="s">
        <v>213</v>
      </c>
      <c r="E81" s="26" t="s">
        <v>4</v>
      </c>
      <c r="F81" s="30"/>
      <c r="G81" s="32"/>
      <c r="H81" s="33" t="str" cm="1">
        <f t="array" ref="H81">_xlfn.XLOOKUP(F81,{"◎","〇","△","×"},{5,3,1,0},"")</f>
        <v/>
      </c>
    </row>
    <row r="82" spans="1:8" s="9" customFormat="1" ht="96" x14ac:dyDescent="0.4">
      <c r="A82" s="13"/>
      <c r="B82" s="13"/>
      <c r="C82" s="11" t="s">
        <v>204</v>
      </c>
      <c r="D82" s="11" t="s">
        <v>214</v>
      </c>
      <c r="E82" s="26" t="s">
        <v>4</v>
      </c>
      <c r="F82" s="30"/>
      <c r="G82" s="32"/>
      <c r="H82" s="33" t="str" cm="1">
        <f t="array" ref="H82">_xlfn.XLOOKUP(F82,{"◎","〇","△","×"},{5,3,1,0},"")</f>
        <v/>
      </c>
    </row>
    <row r="83" spans="1:8" s="9" customFormat="1" ht="108" x14ac:dyDescent="0.4">
      <c r="A83" s="13"/>
      <c r="B83" s="13"/>
      <c r="C83" s="11" t="s">
        <v>205</v>
      </c>
      <c r="D83" s="11" t="s">
        <v>216</v>
      </c>
      <c r="E83" s="26" t="s">
        <v>4</v>
      </c>
      <c r="F83" s="30"/>
      <c r="G83" s="32"/>
      <c r="H83" s="33" t="str" cm="1">
        <f t="array" ref="H83">_xlfn.XLOOKUP(F83,{"◎","〇","△","×"},{5,3,1,0},"")</f>
        <v/>
      </c>
    </row>
    <row r="84" spans="1:8" s="9" customFormat="1" ht="96" x14ac:dyDescent="0.4">
      <c r="A84" s="13"/>
      <c r="B84" s="13"/>
      <c r="C84" s="11" t="s">
        <v>206</v>
      </c>
      <c r="D84" s="11" t="s">
        <v>215</v>
      </c>
      <c r="E84" s="26" t="s">
        <v>4</v>
      </c>
      <c r="F84" s="30"/>
      <c r="G84" s="32"/>
      <c r="H84" s="33" t="str" cm="1">
        <f t="array" ref="H84">_xlfn.XLOOKUP(F84,{"◎","〇","△","×"},{5,3,1,0},"")</f>
        <v/>
      </c>
    </row>
    <row r="85" spans="1:8" s="9" customFormat="1" ht="108" x14ac:dyDescent="0.4">
      <c r="A85" s="13"/>
      <c r="B85" s="13"/>
      <c r="C85" s="11" t="s">
        <v>207</v>
      </c>
      <c r="D85" s="11" t="s">
        <v>217</v>
      </c>
      <c r="E85" s="26" t="s">
        <v>4</v>
      </c>
      <c r="F85" s="30"/>
      <c r="G85" s="32"/>
      <c r="H85" s="33" t="str" cm="1">
        <f t="array" ref="H85">_xlfn.XLOOKUP(F85,{"◎","〇","△","×"},{5,3,1,0},"")</f>
        <v/>
      </c>
    </row>
    <row r="86" spans="1:8" s="9" customFormat="1" ht="24" x14ac:dyDescent="0.4">
      <c r="A86" s="13"/>
      <c r="B86" s="13" t="s">
        <v>25</v>
      </c>
      <c r="C86" s="11" t="s">
        <v>151</v>
      </c>
      <c r="D86" s="11" t="s">
        <v>78</v>
      </c>
      <c r="E86" s="26" t="s">
        <v>4</v>
      </c>
      <c r="F86" s="30"/>
      <c r="G86" s="32"/>
      <c r="H86" s="33" t="str" cm="1">
        <f t="array" ref="H86">_xlfn.XLOOKUP(F86,{"◎","〇","△","×"},{5,3,1,0},"")</f>
        <v/>
      </c>
    </row>
    <row r="87" spans="1:8" s="9" customFormat="1" ht="60" x14ac:dyDescent="0.4">
      <c r="A87" s="13"/>
      <c r="B87" s="13"/>
      <c r="C87" s="11" t="s">
        <v>152</v>
      </c>
      <c r="D87" s="11" t="s">
        <v>27</v>
      </c>
      <c r="E87" s="26" t="s">
        <v>4</v>
      </c>
      <c r="F87" s="30"/>
      <c r="G87" s="32"/>
      <c r="H87" s="33" t="str" cm="1">
        <f t="array" ref="H87">_xlfn.XLOOKUP(F87,{"◎","〇","△","×"},{5,3,1,0},"")</f>
        <v/>
      </c>
    </row>
    <row r="88" spans="1:8" s="9" customFormat="1" ht="96" x14ac:dyDescent="0.4">
      <c r="A88" s="13"/>
      <c r="B88" s="13"/>
      <c r="C88" s="11" t="s">
        <v>153</v>
      </c>
      <c r="D88" s="11" t="s">
        <v>79</v>
      </c>
      <c r="E88" s="26" t="s">
        <v>4</v>
      </c>
      <c r="F88" s="30"/>
      <c r="G88" s="32"/>
      <c r="H88" s="33" t="str" cm="1">
        <f t="array" ref="H88">_xlfn.XLOOKUP(F88,{"◎","〇","△","×"},{5,3,1,0},"")</f>
        <v/>
      </c>
    </row>
    <row r="89" spans="1:8" s="9" customFormat="1" ht="36" x14ac:dyDescent="0.4">
      <c r="A89" s="13"/>
      <c r="B89" s="13"/>
      <c r="C89" s="11" t="s">
        <v>154</v>
      </c>
      <c r="D89" s="11" t="s">
        <v>80</v>
      </c>
      <c r="E89" s="26" t="s">
        <v>4</v>
      </c>
      <c r="F89" s="30"/>
      <c r="G89" s="32"/>
      <c r="H89" s="33" t="str" cm="1">
        <f t="array" ref="H89">_xlfn.XLOOKUP(F89,{"◎","〇","△","×"},{5,3,1,0},"")</f>
        <v/>
      </c>
    </row>
    <row r="90" spans="1:8" s="9" customFormat="1" ht="24" x14ac:dyDescent="0.4">
      <c r="A90" s="13"/>
      <c r="B90" s="13"/>
      <c r="C90" s="11" t="s">
        <v>155</v>
      </c>
      <c r="D90" s="11" t="s">
        <v>81</v>
      </c>
      <c r="E90" s="26" t="s">
        <v>4</v>
      </c>
      <c r="F90" s="30"/>
      <c r="G90" s="32"/>
      <c r="H90" s="33" t="str" cm="1">
        <f t="array" ref="H90">_xlfn.XLOOKUP(F90,{"◎","〇","△","×"},{5,3,1,0},"")</f>
        <v/>
      </c>
    </row>
    <row r="91" spans="1:8" s="9" customFormat="1" ht="36" x14ac:dyDescent="0.4">
      <c r="A91" s="13"/>
      <c r="B91" s="13"/>
      <c r="C91" s="11" t="s">
        <v>156</v>
      </c>
      <c r="D91" s="11" t="s">
        <v>82</v>
      </c>
      <c r="E91" s="26" t="s">
        <v>4</v>
      </c>
      <c r="F91" s="30"/>
      <c r="G91" s="32"/>
      <c r="H91" s="33" t="str" cm="1">
        <f t="array" ref="H91">_xlfn.XLOOKUP(F91,{"◎","〇","△","×"},{5,3,1,0},"")</f>
        <v/>
      </c>
    </row>
    <row r="92" spans="1:8" s="9" customFormat="1" ht="36" x14ac:dyDescent="0.4">
      <c r="A92" s="13"/>
      <c r="B92" s="13"/>
      <c r="C92" s="11" t="s">
        <v>157</v>
      </c>
      <c r="D92" s="11" t="s">
        <v>28</v>
      </c>
      <c r="E92" s="26" t="s">
        <v>4</v>
      </c>
      <c r="F92" s="30"/>
      <c r="G92" s="32"/>
      <c r="H92" s="33" t="str" cm="1">
        <f t="array" ref="H92">_xlfn.XLOOKUP(F92,{"◎","〇","△","×"},{5,3,1,0},"")</f>
        <v/>
      </c>
    </row>
    <row r="93" spans="1:8" s="9" customFormat="1" ht="36" x14ac:dyDescent="0.4">
      <c r="A93" s="13"/>
      <c r="B93" s="13"/>
      <c r="C93" s="11" t="s">
        <v>158</v>
      </c>
      <c r="D93" s="11" t="s">
        <v>29</v>
      </c>
      <c r="E93" s="26" t="s">
        <v>4</v>
      </c>
      <c r="F93" s="30"/>
      <c r="G93" s="32"/>
      <c r="H93" s="33" t="str" cm="1">
        <f t="array" ref="H93">_xlfn.XLOOKUP(F93,{"◎","〇","△","×"},{5,3,1,0},"")</f>
        <v/>
      </c>
    </row>
    <row r="94" spans="1:8" s="9" customFormat="1" ht="108" x14ac:dyDescent="0.4">
      <c r="A94" s="13"/>
      <c r="B94" s="13"/>
      <c r="C94" s="11" t="s">
        <v>159</v>
      </c>
      <c r="D94" s="11" t="s">
        <v>192</v>
      </c>
      <c r="E94" s="26" t="s">
        <v>4</v>
      </c>
      <c r="F94" s="30"/>
      <c r="G94" s="32"/>
      <c r="H94" s="33" t="str" cm="1">
        <f t="array" ref="H94">_xlfn.XLOOKUP(F94,{"◎","〇","△","×"},{5,3,1,0},"")</f>
        <v/>
      </c>
    </row>
    <row r="95" spans="1:8" s="9" customFormat="1" ht="24" x14ac:dyDescent="0.4">
      <c r="A95" s="13"/>
      <c r="B95" s="13" t="s">
        <v>160</v>
      </c>
      <c r="C95" s="11" t="s">
        <v>161</v>
      </c>
      <c r="D95" s="11" t="s">
        <v>30</v>
      </c>
      <c r="E95" s="26" t="s">
        <v>4</v>
      </c>
      <c r="F95" s="30"/>
      <c r="G95" s="32"/>
      <c r="H95" s="33" t="str" cm="1">
        <f t="array" ref="H95">_xlfn.XLOOKUP(F95,{"◎","〇","△","×"},{5,3,1,0},"")</f>
        <v/>
      </c>
    </row>
    <row r="96" spans="1:8" s="9" customFormat="1" ht="36" x14ac:dyDescent="0.4">
      <c r="A96" s="13"/>
      <c r="B96" s="13"/>
      <c r="C96" s="11" t="s">
        <v>162</v>
      </c>
      <c r="D96" s="11" t="s">
        <v>83</v>
      </c>
      <c r="E96" s="26" t="s">
        <v>4</v>
      </c>
      <c r="F96" s="30"/>
      <c r="G96" s="32"/>
      <c r="H96" s="33" t="str" cm="1">
        <f t="array" ref="H96">_xlfn.XLOOKUP(F96,{"◎","〇","△","×"},{5,3,1,0},"")</f>
        <v/>
      </c>
    </row>
    <row r="97" spans="1:8" s="9" customFormat="1" ht="48" x14ac:dyDescent="0.4">
      <c r="A97" s="13"/>
      <c r="B97" s="13"/>
      <c r="C97" s="11" t="s">
        <v>163</v>
      </c>
      <c r="D97" s="11" t="s">
        <v>31</v>
      </c>
      <c r="E97" s="26" t="s">
        <v>4</v>
      </c>
      <c r="F97" s="30"/>
      <c r="G97" s="32"/>
      <c r="H97" s="33" t="str" cm="1">
        <f t="array" ref="H97">_xlfn.XLOOKUP(F97,{"◎","〇","△","×"},{5,3,1,0},"")</f>
        <v/>
      </c>
    </row>
    <row r="98" spans="1:8" s="9" customFormat="1" ht="36" x14ac:dyDescent="0.4">
      <c r="A98" s="13"/>
      <c r="B98" s="13"/>
      <c r="C98" s="11" t="s">
        <v>164</v>
      </c>
      <c r="D98" s="11" t="s">
        <v>32</v>
      </c>
      <c r="E98" s="26" t="s">
        <v>4</v>
      </c>
      <c r="F98" s="30"/>
      <c r="G98" s="32"/>
      <c r="H98" s="33" t="str" cm="1">
        <f t="array" ref="H98">_xlfn.XLOOKUP(F98,{"◎","〇","△","×"},{5,3,1,0},"")</f>
        <v/>
      </c>
    </row>
    <row r="99" spans="1:8" s="9" customFormat="1" ht="24" x14ac:dyDescent="0.4">
      <c r="A99" s="13"/>
      <c r="B99" s="13"/>
      <c r="C99" s="11" t="s">
        <v>165</v>
      </c>
      <c r="D99" s="11" t="s">
        <v>84</v>
      </c>
      <c r="E99" s="26" t="s">
        <v>4</v>
      </c>
      <c r="F99" s="30"/>
      <c r="G99" s="32"/>
      <c r="H99" s="33" t="str" cm="1">
        <f t="array" ref="H99">_xlfn.XLOOKUP(F99,{"◎","〇","△","×"},{5,3,1,0},"")</f>
        <v/>
      </c>
    </row>
    <row r="100" spans="1:8" s="9" customFormat="1" ht="48" x14ac:dyDescent="0.4">
      <c r="A100" s="13"/>
      <c r="B100" s="13"/>
      <c r="C100" s="11" t="s">
        <v>166</v>
      </c>
      <c r="D100" s="11" t="s">
        <v>85</v>
      </c>
      <c r="E100" s="26" t="s">
        <v>4</v>
      </c>
      <c r="F100" s="30"/>
      <c r="G100" s="32"/>
      <c r="H100" s="33" t="str" cm="1">
        <f t="array" ref="H100">_xlfn.XLOOKUP(F100,{"◎","〇","△","×"},{5,3,1,0},"")</f>
        <v/>
      </c>
    </row>
    <row r="101" spans="1:8" s="9" customFormat="1" ht="36" x14ac:dyDescent="0.4">
      <c r="A101" s="13"/>
      <c r="B101" s="13"/>
      <c r="C101" s="11" t="s">
        <v>167</v>
      </c>
      <c r="D101" s="11" t="s">
        <v>86</v>
      </c>
      <c r="E101" s="26" t="s">
        <v>4</v>
      </c>
      <c r="F101" s="30"/>
      <c r="G101" s="32"/>
      <c r="H101" s="33" t="str" cm="1">
        <f t="array" ref="H101">_xlfn.XLOOKUP(F101,{"◎","〇","△","×"},{5,3,1,0},"")</f>
        <v/>
      </c>
    </row>
    <row r="102" spans="1:8" s="9" customFormat="1" ht="36" x14ac:dyDescent="0.4">
      <c r="A102" s="13"/>
      <c r="B102" s="13"/>
      <c r="C102" s="11" t="s">
        <v>168</v>
      </c>
      <c r="D102" s="11" t="s">
        <v>87</v>
      </c>
      <c r="E102" s="26" t="s">
        <v>4</v>
      </c>
      <c r="F102" s="30"/>
      <c r="G102" s="32"/>
      <c r="H102" s="33" t="str" cm="1">
        <f t="array" ref="H102">_xlfn.XLOOKUP(F102,{"◎","〇","△","×"},{5,3,1,0},"")</f>
        <v/>
      </c>
    </row>
    <row r="103" spans="1:8" s="9" customFormat="1" ht="96" x14ac:dyDescent="0.4">
      <c r="A103" s="13"/>
      <c r="B103" s="13"/>
      <c r="C103" s="11" t="s">
        <v>169</v>
      </c>
      <c r="D103" s="11" t="s">
        <v>191</v>
      </c>
      <c r="E103" s="26" t="s">
        <v>4</v>
      </c>
      <c r="F103" s="30"/>
      <c r="G103" s="32"/>
      <c r="H103" s="33" t="str" cm="1">
        <f t="array" ref="H103">_xlfn.XLOOKUP(F103,{"◎","〇","△","×"},{5,3,1,0},"")</f>
        <v/>
      </c>
    </row>
    <row r="104" spans="1:8" s="9" customFormat="1" ht="18.75" x14ac:dyDescent="0.4">
      <c r="A104" s="13"/>
      <c r="B104" s="13"/>
      <c r="C104" s="11"/>
      <c r="D104" s="11"/>
      <c r="E104" s="23"/>
      <c r="F104" s="29"/>
      <c r="G104" s="32"/>
      <c r="H104" s="33">
        <f>SUM(H4:H103)</f>
        <v>0</v>
      </c>
    </row>
  </sheetData>
  <sheetProtection sheet="1" objects="1" scenarios="1"/>
  <protectedRanges>
    <protectedRange sqref="G4:G103" name="範囲2"/>
    <protectedRange sqref="F4:F103" name="範囲1"/>
  </protectedRanges>
  <autoFilter ref="A3:H3" xr:uid="{00000000-0001-0000-0000-000000000000}"/>
  <mergeCells count="7">
    <mergeCell ref="H2:H3"/>
    <mergeCell ref="G2:G3"/>
    <mergeCell ref="A1:C1"/>
    <mergeCell ref="A2:C2"/>
    <mergeCell ref="D2:D3"/>
    <mergeCell ref="F2:F3"/>
    <mergeCell ref="E2:E3"/>
  </mergeCells>
  <phoneticPr fontId="8"/>
  <dataValidations count="2">
    <dataValidation type="list" allowBlank="1" showInputMessage="1" showErrorMessage="1" sqref="F4:F103" xr:uid="{E0EFF5CC-A04F-46CE-BD33-673CB6DF1D7F}">
      <formula1>"◎,〇,△,×"</formula1>
    </dataValidation>
    <dataValidation type="list" allowBlank="1" showInputMessage="1" showErrorMessage="1" sqref="E4:E104" xr:uid="{00000000-0002-0000-0000-000000000000}">
      <formula1>"必須,任意,不要"</formula1>
    </dataValidation>
  </dataValidations>
  <printOptions horizontalCentered="1"/>
  <pageMargins left="0.18" right="0.18" top="0.18" bottom="0.18" header="0.18" footer="0.18"/>
  <pageSetup paperSize="9" scale="74" fitToHeight="0" orientation="landscape" r:id="rId1"/>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02_財務会計共通</vt:lpstr>
      <vt:lpstr>'02_財務会計共通'!Print_Area</vt:lpstr>
      <vt:lpstr>'02_財務会計共通'!Print_Titles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2026-08-03T04:55:57Z</dcterms:created>
  <dcterms:modified xsi:type="dcterms:W3CDTF">2026-08-24T08:43:42Z</dcterms:modified>
  <cp:category/>
  <cp:contentStatus/>
</cp:coreProperties>
</file>