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filterPrivacy="1"/>
  <xr:revisionPtr revIDLastSave="0" documentId="13_ncr:1_{7D533A7E-FA82-4BD2-B39C-B7F2F9A297F0}" xr6:coauthVersionLast="47" xr6:coauthVersionMax="47" xr10:uidLastSave="{00000000-0000-0000-0000-000000000000}"/>
  <bookViews>
    <workbookView xWindow="-120" yWindow="-120" windowWidth="29040" windowHeight="15720" tabRatio="826" xr2:uid="{00000000-000D-0000-FFFF-FFFF00000000}"/>
  </bookViews>
  <sheets>
    <sheet name="非機能" sheetId="11" r:id="rId1"/>
  </sheets>
  <definedNames>
    <definedName name="_xlnm._FilterDatabase" localSheetId="0" hidden="1">非機能!$A$3:$E$35</definedName>
    <definedName name="_grp1">#REF!</definedName>
    <definedName name="GRPALL">#REF!</definedName>
    <definedName name="_xlnm.Print_Area" localSheetId="0">非機能!$A$1:$G$35</definedName>
    <definedName name="_xlnm.Print_Titles" localSheetId="0">非機能!$1:$3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5" i="11" l="1"/>
  <c r="G35" i="11" a="1"/>
  <c r="G34" i="11" a="1"/>
  <c r="G34" i="11" s="1"/>
  <c r="G33" i="11" a="1"/>
  <c r="G33" i="11" s="1"/>
  <c r="G32" i="11" a="1"/>
  <c r="G32" i="11" s="1"/>
  <c r="G31" i="11" a="1"/>
  <c r="G31" i="11" s="1"/>
  <c r="G30" i="11" a="1"/>
  <c r="G30" i="11" s="1"/>
  <c r="G29" i="11"/>
  <c r="G29" i="11" a="1"/>
  <c r="G28" i="11" a="1"/>
  <c r="G28" i="11" s="1"/>
  <c r="G27" i="11" a="1"/>
  <c r="G27" i="11" s="1"/>
  <c r="G26" i="11" a="1"/>
  <c r="G26" i="11" s="1"/>
  <c r="G25" i="11" a="1"/>
  <c r="G25" i="11" s="1"/>
  <c r="G24" i="11" a="1"/>
  <c r="G24" i="11" s="1"/>
  <c r="G23" i="11"/>
  <c r="G23" i="11" a="1"/>
  <c r="G22" i="11" a="1"/>
  <c r="G22" i="11" s="1"/>
  <c r="G21" i="11" a="1"/>
  <c r="G21" i="11" s="1"/>
  <c r="G20" i="11" a="1"/>
  <c r="G20" i="11" s="1"/>
  <c r="G19" i="11" a="1"/>
  <c r="G19" i="11" s="1"/>
  <c r="G18" i="11" a="1"/>
  <c r="G18" i="11" s="1"/>
  <c r="G17" i="11"/>
  <c r="G17" i="11" a="1"/>
  <c r="G16" i="11" a="1"/>
  <c r="G16" i="11" s="1"/>
  <c r="G15" i="11" a="1"/>
  <c r="G15" i="11" s="1"/>
  <c r="G14" i="11" a="1"/>
  <c r="G14" i="11" s="1"/>
  <c r="G13" i="11" a="1"/>
  <c r="G13" i="11" s="1"/>
  <c r="G12" i="11" a="1"/>
  <c r="G12" i="11" s="1"/>
  <c r="G11" i="11" a="1"/>
  <c r="G11" i="11" s="1"/>
  <c r="G10" i="11" a="1"/>
  <c r="G10" i="11" s="1"/>
  <c r="G9" i="11" a="1"/>
  <c r="G9" i="11" s="1"/>
  <c r="G8" i="11" a="1"/>
  <c r="G8" i="11" s="1"/>
  <c r="G7" i="11" a="1"/>
  <c r="G7" i="11" s="1"/>
  <c r="G6" i="11" a="1"/>
  <c r="G6" i="11" s="1"/>
  <c r="G5" i="11"/>
  <c r="G5" i="11" a="1"/>
  <c r="G4" i="11" a="1"/>
  <c r="G4" i="11" s="1"/>
  <c r="G36" i="1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<sst xmlns="http://schemas.openxmlformats.org/spreadsheetml/2006/main" count="94" uniqueCount="94">
  <si>
    <t>第一階層</t>
    <rPh sb="0" eb="2">
      <t>ダイイチ</t>
    </rPh>
    <rPh sb="2" eb="4">
      <t>カイソウ</t>
    </rPh>
    <phoneticPr fontId="5"/>
  </si>
  <si>
    <t>第二階層</t>
    <rPh sb="0" eb="2">
      <t>ダイニ</t>
    </rPh>
    <rPh sb="2" eb="4">
      <t>カイソウ</t>
    </rPh>
    <phoneticPr fontId="5"/>
  </si>
  <si>
    <t>1. 可用性</t>
    <rPh sb="3" eb="6">
      <t>カヨウセイ</t>
    </rPh>
    <phoneticPr fontId="6"/>
  </si>
  <si>
    <t>1.1.継続性</t>
    <rPh sb="4" eb="7">
      <t>ケイゾクセイ</t>
    </rPh>
    <phoneticPr fontId="5"/>
  </si>
  <si>
    <t>1.1.1.</t>
  </si>
  <si>
    <t>2. 性能・拡張性</t>
    <phoneticPr fontId="6"/>
  </si>
  <si>
    <t>2.1. 業務処理量</t>
    <rPh sb="5" eb="7">
      <t>ギョウム</t>
    </rPh>
    <rPh sb="7" eb="9">
      <t>ショリ</t>
    </rPh>
    <rPh sb="9" eb="10">
      <t>リョウ</t>
    </rPh>
    <phoneticPr fontId="5"/>
  </si>
  <si>
    <t>2.1.1.</t>
    <phoneticPr fontId="6"/>
  </si>
  <si>
    <t>2.1.2.</t>
    <phoneticPr fontId="6"/>
  </si>
  <si>
    <t>2.1.3.</t>
  </si>
  <si>
    <t>2.1.4.</t>
  </si>
  <si>
    <t>2.1.5.</t>
  </si>
  <si>
    <t xml:space="preserve">システム稼動開始からライフサイクル終了までの期間において、同時アクセス数は稼働開始時点と比較して最大1.2倍に増加することを想定し、性能・拡張要件を満たすこと。
</t>
    <rPh sb="22" eb="24">
      <t>キカン</t>
    </rPh>
    <rPh sb="29" eb="31">
      <t>ドウジ</t>
    </rPh>
    <rPh sb="35" eb="36">
      <t>スウ</t>
    </rPh>
    <rPh sb="37" eb="39">
      <t>カドウ</t>
    </rPh>
    <rPh sb="39" eb="41">
      <t>カイシ</t>
    </rPh>
    <rPh sb="41" eb="43">
      <t>ジテン</t>
    </rPh>
    <rPh sb="44" eb="46">
      <t>ヒカク</t>
    </rPh>
    <rPh sb="48" eb="50">
      <t>サイダイ</t>
    </rPh>
    <rPh sb="53" eb="54">
      <t>バイ</t>
    </rPh>
    <rPh sb="55" eb="57">
      <t>ゾウカ</t>
    </rPh>
    <rPh sb="62" eb="64">
      <t>ソウテイ</t>
    </rPh>
    <rPh sb="66" eb="68">
      <t>セイノウ</t>
    </rPh>
    <rPh sb="69" eb="71">
      <t>カクチョウ</t>
    </rPh>
    <rPh sb="71" eb="73">
      <t>ヨウケン</t>
    </rPh>
    <rPh sb="74" eb="75">
      <t>ミ</t>
    </rPh>
    <phoneticPr fontId="6"/>
  </si>
  <si>
    <t>2.1.6.</t>
  </si>
  <si>
    <t>2.1.7.</t>
  </si>
  <si>
    <t>2.2. 性能目標値</t>
    <phoneticPr fontId="5"/>
  </si>
  <si>
    <t>2.2.1.</t>
    <phoneticPr fontId="6"/>
  </si>
  <si>
    <t>通常時におけるバッチ処理は、障害発生等を考慮してバッチの再実行時間を確保してレスポンスが返せること。</t>
    <rPh sb="0" eb="2">
      <t>ツウジョウ</t>
    </rPh>
    <rPh sb="2" eb="3">
      <t>ジ</t>
    </rPh>
    <rPh sb="10" eb="12">
      <t>ショリ</t>
    </rPh>
    <rPh sb="14" eb="16">
      <t>ショウガイ</t>
    </rPh>
    <rPh sb="16" eb="18">
      <t>ハッセイ</t>
    </rPh>
    <rPh sb="18" eb="19">
      <t>ナド</t>
    </rPh>
    <rPh sb="20" eb="22">
      <t>コウリョ</t>
    </rPh>
    <rPh sb="28" eb="31">
      <t>サイジッコウ</t>
    </rPh>
    <rPh sb="31" eb="33">
      <t>ジカン</t>
    </rPh>
    <rPh sb="34" eb="36">
      <t>カクホ</t>
    </rPh>
    <rPh sb="44" eb="45">
      <t>カエ</t>
    </rPh>
    <phoneticPr fontId="6"/>
  </si>
  <si>
    <t>2.2.2.</t>
    <phoneticPr fontId="6"/>
  </si>
  <si>
    <t>3. 運用・保守性</t>
    <rPh sb="3" eb="5">
      <t>ウンヨウ</t>
    </rPh>
    <rPh sb="6" eb="8">
      <t>ホシュ</t>
    </rPh>
    <phoneticPr fontId="6"/>
  </si>
  <si>
    <t>3.1. 通常運用</t>
    <rPh sb="5" eb="7">
      <t>ツウジョウ</t>
    </rPh>
    <rPh sb="7" eb="9">
      <t>ウンヨウ</t>
    </rPh>
    <phoneticPr fontId="5"/>
  </si>
  <si>
    <t>3.1.1.</t>
    <phoneticPr fontId="6"/>
  </si>
  <si>
    <t>3.1.2.</t>
    <phoneticPr fontId="6"/>
  </si>
  <si>
    <t>3.1.3.</t>
  </si>
  <si>
    <t xml:space="preserve">当該システムの範囲外に存在する情報システムの保有するデータを利用しないこと。
</t>
    <rPh sb="0" eb="2">
      <t>トウガイ</t>
    </rPh>
    <rPh sb="30" eb="32">
      <t>リヨウ</t>
    </rPh>
    <phoneticPr fontId="6"/>
  </si>
  <si>
    <t>3.1.4.</t>
  </si>
  <si>
    <t>3.1.5.</t>
  </si>
  <si>
    <t xml:space="preserve">バックアップは日次で取得すること。
</t>
    <rPh sb="7" eb="9">
      <t>ニチジ</t>
    </rPh>
    <rPh sb="10" eb="12">
      <t>シュトク</t>
    </rPh>
    <phoneticPr fontId="6"/>
  </si>
  <si>
    <t>3.1.6.</t>
  </si>
  <si>
    <t>3.2. 保守運用</t>
    <rPh sb="5" eb="7">
      <t>ホシュ</t>
    </rPh>
    <rPh sb="7" eb="9">
      <t>ウンヨウ</t>
    </rPh>
    <phoneticPr fontId="5"/>
  </si>
  <si>
    <t>3.2.1.</t>
    <phoneticPr fontId="6"/>
  </si>
  <si>
    <t>3.3. 障害時運用</t>
    <rPh sb="5" eb="8">
      <t>ショウガイジ</t>
    </rPh>
    <rPh sb="8" eb="10">
      <t>ウンヨウ</t>
    </rPh>
    <phoneticPr fontId="5"/>
  </si>
  <si>
    <t>3.3.1.</t>
    <phoneticPr fontId="6"/>
  </si>
  <si>
    <t>3.4. 運用環境</t>
    <rPh sb="5" eb="7">
      <t>ウンヨウ</t>
    </rPh>
    <rPh sb="7" eb="9">
      <t>カンキョウ</t>
    </rPh>
    <phoneticPr fontId="5"/>
  </si>
  <si>
    <t>3.4.1.</t>
    <phoneticPr fontId="6"/>
  </si>
  <si>
    <t xml:space="preserve">システムの通常運用と保守運用のマニュアルを提供すること。
</t>
    <phoneticPr fontId="6"/>
  </si>
  <si>
    <t>3.4.2.</t>
    <phoneticPr fontId="6"/>
  </si>
  <si>
    <t xml:space="preserve">3.6. サポート体制
</t>
    <phoneticPr fontId="5"/>
  </si>
  <si>
    <t>3.6.1.</t>
    <phoneticPr fontId="6"/>
  </si>
  <si>
    <t>3.6.2.</t>
    <phoneticPr fontId="6"/>
  </si>
  <si>
    <t>4. 移行性</t>
    <phoneticPr fontId="6"/>
  </si>
  <si>
    <t>4.1. 移行時期</t>
    <rPh sb="5" eb="7">
      <t>イコウ</t>
    </rPh>
    <rPh sb="7" eb="9">
      <t>ジキ</t>
    </rPh>
    <phoneticPr fontId="5"/>
  </si>
  <si>
    <t>4.1.2.</t>
    <phoneticPr fontId="6"/>
  </si>
  <si>
    <t>4.2. 移行対象（データ）</t>
    <rPh sb="5" eb="7">
      <t>イコウ</t>
    </rPh>
    <rPh sb="7" eb="9">
      <t>タイショウ</t>
    </rPh>
    <phoneticPr fontId="5"/>
  </si>
  <si>
    <t>4.2.1.</t>
    <phoneticPr fontId="6"/>
  </si>
  <si>
    <t>4.3. 移行計画</t>
    <rPh sb="5" eb="7">
      <t>イコウ</t>
    </rPh>
    <rPh sb="7" eb="9">
      <t>ケイカク</t>
    </rPh>
    <phoneticPr fontId="5"/>
  </si>
  <si>
    <t>4.3.1.</t>
    <phoneticPr fontId="6"/>
  </si>
  <si>
    <t>5. セキュリティ</t>
    <phoneticPr fontId="6"/>
  </si>
  <si>
    <t>5.1. セキュリティリスク分析</t>
    <rPh sb="14" eb="16">
      <t>ブンセキ</t>
    </rPh>
    <phoneticPr fontId="5"/>
  </si>
  <si>
    <t>5.1.1.</t>
    <phoneticPr fontId="6"/>
  </si>
  <si>
    <t>5.2. セキュリティリスク管理</t>
    <rPh sb="14" eb="16">
      <t>カンリ</t>
    </rPh>
    <phoneticPr fontId="5"/>
  </si>
  <si>
    <t>5.2.1.</t>
    <phoneticPr fontId="6"/>
  </si>
  <si>
    <t xml:space="preserve">5.3. アクセス・利用制限
</t>
    <phoneticPr fontId="5"/>
  </si>
  <si>
    <t>5.3.1.</t>
    <phoneticPr fontId="6"/>
  </si>
  <si>
    <t xml:space="preserve">管理ユーザ及び一般ユーザが情報資産にアクセスする際は、ユーザ識別のための認証を行うこと。
</t>
    <rPh sb="0" eb="2">
      <t>カンリ</t>
    </rPh>
    <rPh sb="5" eb="6">
      <t>オヨ</t>
    </rPh>
    <rPh sb="7" eb="9">
      <t>イッパン</t>
    </rPh>
    <rPh sb="13" eb="15">
      <t>ジョウホウ</t>
    </rPh>
    <rPh sb="24" eb="25">
      <t>サイ</t>
    </rPh>
    <rPh sb="30" eb="32">
      <t>シキベツ</t>
    </rPh>
    <rPh sb="36" eb="38">
      <t>ニンショウ</t>
    </rPh>
    <rPh sb="39" eb="40">
      <t>オコナ</t>
    </rPh>
    <phoneticPr fontId="6"/>
  </si>
  <si>
    <t>5.3.2.</t>
    <phoneticPr fontId="6"/>
  </si>
  <si>
    <t xml:space="preserve">認証された利用ユーザーに対して、必要最小限のプログラムの実行、コマンドの操作、ファイルへのアクセスのみを許可する等の制限を行うこと。
</t>
    <rPh sb="56" eb="57">
      <t>ナド</t>
    </rPh>
    <rPh sb="58" eb="60">
      <t>セイゲン</t>
    </rPh>
    <rPh sb="61" eb="62">
      <t>オコナ</t>
    </rPh>
    <phoneticPr fontId="6"/>
  </si>
  <si>
    <t>5.4.1.</t>
    <phoneticPr fontId="6"/>
  </si>
  <si>
    <t>5.4.2.</t>
    <phoneticPr fontId="6"/>
  </si>
  <si>
    <t xml:space="preserve">不正な操作等を検出するため、最低限「いつ」「誰が」「どこから（どの機能を利用）」「何を実行したか」等のログを取得すること。
検出に当たり、個々のログのみで確認が不可能である場合については、複数のログを組み合わせて関連性確認を行うこと。必要に応じて、ログと作業記録との突き合わせも行うこと。
</t>
    <rPh sb="54" eb="56">
      <t>シュトク</t>
    </rPh>
    <rPh sb="62" eb="64">
      <t>ケンシュツ</t>
    </rPh>
    <rPh sb="65" eb="66">
      <t>ア</t>
    </rPh>
    <rPh sb="69" eb="71">
      <t>ココ</t>
    </rPh>
    <rPh sb="77" eb="79">
      <t>カクニン</t>
    </rPh>
    <rPh sb="80" eb="83">
      <t>フカノウ</t>
    </rPh>
    <rPh sb="86" eb="88">
      <t>バアイ</t>
    </rPh>
    <rPh sb="106" eb="109">
      <t>カンレンセイ</t>
    </rPh>
    <rPh sb="109" eb="111">
      <t>カクニン</t>
    </rPh>
    <rPh sb="112" eb="113">
      <t>オコナ</t>
    </rPh>
    <phoneticPr fontId="6"/>
  </si>
  <si>
    <t xml:space="preserve">システムが稼動するライフサイクルの期間として5年を想定し、運用保守の対応期間とすること。
</t>
    <rPh sb="23" eb="24">
      <t>ネン</t>
    </rPh>
    <rPh sb="25" eb="27">
      <t>ソウテイ</t>
    </rPh>
    <rPh sb="29" eb="31">
      <t>ウンヨウ</t>
    </rPh>
    <rPh sb="31" eb="33">
      <t>ホシュ</t>
    </rPh>
    <rPh sb="34" eb="36">
      <t>タイオウ</t>
    </rPh>
    <rPh sb="36" eb="38">
      <t>キカン</t>
    </rPh>
    <phoneticPr fontId="6"/>
  </si>
  <si>
    <t>現行システムで扱っているデータ容量を参考に、データ移行対応を行うこと。</t>
    <rPh sb="0" eb="2">
      <t>ゲンコウ</t>
    </rPh>
    <rPh sb="7" eb="8">
      <t>アツカ</t>
    </rPh>
    <rPh sb="15" eb="17">
      <t>ヨウリョウ</t>
    </rPh>
    <rPh sb="18" eb="20">
      <t>サンコウ</t>
    </rPh>
    <rPh sb="25" eb="27">
      <t>イコウ</t>
    </rPh>
    <rPh sb="27" eb="29">
      <t>タイオウ</t>
    </rPh>
    <rPh sb="30" eb="31">
      <t>オコナ</t>
    </rPh>
    <phoneticPr fontId="6"/>
  </si>
  <si>
    <t>要求事項</t>
    <rPh sb="0" eb="2">
      <t>ヨウキュウ</t>
    </rPh>
    <rPh sb="2" eb="4">
      <t>ジコウ</t>
    </rPh>
    <phoneticPr fontId="5"/>
  </si>
  <si>
    <t>名称</t>
    <phoneticPr fontId="5"/>
  </si>
  <si>
    <t xml:space="preserve">ユーザ利用量における性能・拡張性要件を満たすこと。
</t>
    <rPh sb="2" eb="4">
      <t>リヨウ</t>
    </rPh>
    <rPh sb="4" eb="5">
      <t>リョウ</t>
    </rPh>
    <phoneticPr fontId="5"/>
  </si>
  <si>
    <t xml:space="preserve">同時アクセス時における性能・拡張性要件を満たすこと。
</t>
    <rPh sb="0" eb="2">
      <t>ドウジ</t>
    </rPh>
    <rPh sb="6" eb="7">
      <t>ジ</t>
    </rPh>
    <phoneticPr fontId="5"/>
  </si>
  <si>
    <t xml:space="preserve">データ容量における性能・拡張性要件を満たすこと。
</t>
    <rPh sb="3" eb="5">
      <t>ヨウリョウ</t>
    </rPh>
    <rPh sb="15" eb="17">
      <t>ヨウケン</t>
    </rPh>
    <rPh sb="18" eb="19">
      <t>ミ</t>
    </rPh>
    <phoneticPr fontId="6"/>
  </si>
  <si>
    <t xml:space="preserve">システム稼動開始からライフサイクル終了までの期間において、過去データの退避、削除は実施しないことを想定し、性能・拡張要件を満たすこと。
</t>
    <rPh sb="22" eb="24">
      <t>キカン</t>
    </rPh>
    <rPh sb="29" eb="31">
      <t>カコ</t>
    </rPh>
    <rPh sb="35" eb="37">
      <t>タイヒ</t>
    </rPh>
    <rPh sb="38" eb="40">
      <t>サクジョ</t>
    </rPh>
    <rPh sb="41" eb="43">
      <t>ジッシ</t>
    </rPh>
    <rPh sb="49" eb="51">
      <t>ソウテイ</t>
    </rPh>
    <rPh sb="53" eb="55">
      <t>セイノウ</t>
    </rPh>
    <rPh sb="56" eb="58">
      <t>カクチョウ</t>
    </rPh>
    <rPh sb="58" eb="60">
      <t>ヨウケン</t>
    </rPh>
    <rPh sb="61" eb="62">
      <t>ミ</t>
    </rPh>
    <phoneticPr fontId="6"/>
  </si>
  <si>
    <t xml:space="preserve">システム稼動開始からライフサイクル終了までの期間において、オンラインリクエスト件数は稼働開始時点と比較して最大1.2倍に増加することを想定し、性能・拡張要件を満たすこと。
</t>
    <rPh sb="22" eb="24">
      <t>キカン</t>
    </rPh>
    <rPh sb="39" eb="41">
      <t>ケンスウ</t>
    </rPh>
    <rPh sb="42" eb="44">
      <t>カドウ</t>
    </rPh>
    <rPh sb="44" eb="46">
      <t>カイシ</t>
    </rPh>
    <rPh sb="46" eb="48">
      <t>ジテン</t>
    </rPh>
    <rPh sb="49" eb="51">
      <t>ヒカク</t>
    </rPh>
    <rPh sb="53" eb="55">
      <t>サイダイ</t>
    </rPh>
    <rPh sb="58" eb="59">
      <t>バイ</t>
    </rPh>
    <rPh sb="60" eb="62">
      <t>ゾウカ</t>
    </rPh>
    <rPh sb="67" eb="69">
      <t>ソウテイ</t>
    </rPh>
    <rPh sb="71" eb="73">
      <t>セイノウ</t>
    </rPh>
    <rPh sb="74" eb="76">
      <t>カクチョウ</t>
    </rPh>
    <rPh sb="76" eb="78">
      <t>ヨウケン</t>
    </rPh>
    <rPh sb="79" eb="80">
      <t>ミ</t>
    </rPh>
    <phoneticPr fontId="6"/>
  </si>
  <si>
    <t xml:space="preserve">システム全体、あるいはそれを構成するネットワーク機器・ソフトウェア（業務アプリケーションを含む）に対する監視にて、エラー監視（トレース情報を含む）及びリソース監視を行うこと。
</t>
    <rPh sb="24" eb="26">
      <t>キキ</t>
    </rPh>
    <rPh sb="73" eb="74">
      <t>オヨ</t>
    </rPh>
    <phoneticPr fontId="6"/>
  </si>
  <si>
    <t>No.</t>
    <phoneticPr fontId="5"/>
  </si>
  <si>
    <t xml:space="preserve">並行稼働期間を想定し、移行作業計画の立案やシステム移行対応を行うこと。
ただし、並行稼働期間を長く確保する必要も考えられるため、具体的な期間は局と協議して決定すること。
</t>
    <rPh sb="71" eb="72">
      <t>キョク</t>
    </rPh>
    <rPh sb="77" eb="79">
      <t>ケッテイ</t>
    </rPh>
    <phoneticPr fontId="6"/>
  </si>
  <si>
    <t xml:space="preserve">職員及びシステム利用者は、7:00～22:00の時間帯にてシステム利用可能こと。
（一部年度替わり等の繁忙期に22時を超えて利用したい場合は別途協議とする。）
</t>
    <rPh sb="0" eb="2">
      <t>ショクイン</t>
    </rPh>
    <rPh sb="2" eb="3">
      <t>オヨ</t>
    </rPh>
    <rPh sb="8" eb="11">
      <t>リヨウシャ</t>
    </rPh>
    <rPh sb="24" eb="27">
      <t>ジカンタイ</t>
    </rPh>
    <rPh sb="35" eb="37">
      <t>カノウ</t>
    </rPh>
    <phoneticPr fontId="6"/>
  </si>
  <si>
    <t xml:space="preserve">土日/祝祭日や年末年始においても、職員及びシステム利用者は、7:00～22:00の時間帯にてシステム利用可能こと。
（一部年度替わり等の繁忙期に22時を超えて利用したい場合は別途協議とする。）
</t>
    <phoneticPr fontId="6"/>
  </si>
  <si>
    <t xml:space="preserve">障害発生時のデータ損失防止対策のため、バックアップ等の対策を講じ、決められた復旧地点へデータ回復できること。
</t>
    <rPh sb="11" eb="13">
      <t>ボウシ</t>
    </rPh>
    <rPh sb="13" eb="15">
      <t>タイサク</t>
    </rPh>
    <rPh sb="25" eb="26">
      <t>ナド</t>
    </rPh>
    <rPh sb="27" eb="29">
      <t>タイサク</t>
    </rPh>
    <rPh sb="30" eb="31">
      <t>コウ</t>
    </rPh>
    <rPh sb="33" eb="34">
      <t>キ</t>
    </rPh>
    <rPh sb="38" eb="40">
      <t>フッキュウ</t>
    </rPh>
    <rPh sb="40" eb="42">
      <t>チテン</t>
    </rPh>
    <rPh sb="46" eb="48">
      <t>カイフク</t>
    </rPh>
    <phoneticPr fontId="6"/>
  </si>
  <si>
    <t xml:space="preserve">通常パッチ等は、パッチ内容に応じて定期保守での適用や局と協議の上でパッチ適用を行うこと。
'緊急性の高いパッチは即時に適用すること。
</t>
    <phoneticPr fontId="6"/>
  </si>
  <si>
    <t xml:space="preserve">障害の発生を検知した場合に、利用者（システム運用担当者）に１時間以内に通知すること。
運用時間外の通知対応については、緊急性のある場合を除いて翌営業日までとする。
</t>
    <rPh sb="30" eb="32">
      <t>ジカン</t>
    </rPh>
    <rPh sb="32" eb="34">
      <t>イナイ</t>
    </rPh>
    <phoneticPr fontId="6"/>
  </si>
  <si>
    <t xml:space="preserve">連携要求一覧を参考に、当該システムとデータ連携基盤との接続を想定した運用を行うこと。
</t>
    <rPh sb="7" eb="9">
      <t>サンコウ</t>
    </rPh>
    <rPh sb="11" eb="13">
      <t>トウガイ</t>
    </rPh>
    <rPh sb="21" eb="25">
      <t>レンケイキバン</t>
    </rPh>
    <rPh sb="27" eb="29">
      <t>セツゾク</t>
    </rPh>
    <rPh sb="30" eb="32">
      <t>ソウテイ</t>
    </rPh>
    <rPh sb="34" eb="36">
      <t>ウンヨウ</t>
    </rPh>
    <rPh sb="37" eb="38">
      <t>オコナ</t>
    </rPh>
    <phoneticPr fontId="6"/>
  </si>
  <si>
    <t xml:space="preserve">保守が必要な対象ソフトウェアに対して、バージョンアップ等のアップデート作業を行うこと。
本項目において、大規模な法制度改正アップデート等は対象外とする。
OS・ミドルウェアのアップデートに関して、受注者の責任範囲になく、やむを得ない理由で対応が必要となる場合は、局と協議の上で別途契約扱いとする。
</t>
    <rPh sb="27" eb="28">
      <t>ナド</t>
    </rPh>
    <rPh sb="35" eb="37">
      <t>サギョウ</t>
    </rPh>
    <rPh sb="38" eb="39">
      <t>オコナ</t>
    </rPh>
    <phoneticPr fontId="6"/>
  </si>
  <si>
    <t xml:space="preserve">受注者は、あらかじめデータ移行設計を行い、局から提示される現行システムのデータ（CSV等汎用的な形式）を受け取り、新システムへ取り込むこと。その際、必要なデータ変換作業を実施すること。
（既存システムベンダーとの調整や依頼は原則局を介して行う想定である。）
</t>
    <rPh sb="21" eb="22">
      <t>キョク</t>
    </rPh>
    <phoneticPr fontId="6"/>
  </si>
  <si>
    <t xml:space="preserve">システム開発を実施する中で、重要度が高い資産を扱う範囲、あるいは外接部分については、セキュリティにおける対策を行うこと。
（取り扱う情報資産を洗い出しの上、特に個人情報等の重要度が高い資産を扱う範囲において、想定される脅威や対策を検討すること。）
</t>
    <rPh sb="52" eb="54">
      <t>タイサク</t>
    </rPh>
    <rPh sb="55" eb="56">
      <t>オコナ</t>
    </rPh>
    <phoneticPr fontId="6"/>
  </si>
  <si>
    <t>対応可否</t>
    <rPh sb="0" eb="4">
      <t>タイオウカヒ</t>
    </rPh>
    <phoneticPr fontId="5"/>
  </si>
  <si>
    <t>備考・補足</t>
    <rPh sb="0" eb="2">
      <t>ビコウ</t>
    </rPh>
    <rPh sb="3" eb="5">
      <t>ホソク</t>
    </rPh>
    <phoneticPr fontId="5"/>
  </si>
  <si>
    <t xml:space="preserve">業務停止を伴う障害が発生した際、バックアップデータ、ジャーナル等により、障害前日データバックアップを実施した下記時点までのデータを復旧できること。
1営業日前の時点（日次バックアップからの復旧）
</t>
    <rPh sb="54" eb="56">
      <t>カキ</t>
    </rPh>
    <phoneticPr fontId="6"/>
  </si>
  <si>
    <t xml:space="preserve">5.4. 不正追跡・監視
</t>
    <phoneticPr fontId="5"/>
  </si>
  <si>
    <t>5.4.3.</t>
    <phoneticPr fontId="6"/>
  </si>
  <si>
    <t>◎：要求以上の対応が可能（備考欄に詳細を記載）
〇：対応可能
△：一部対応可能（備考欄に詳細を記載）
×：対応不可</t>
    <rPh sb="2" eb="6">
      <t>ヨウキュウイジョウ</t>
    </rPh>
    <rPh sb="7" eb="9">
      <t>タイオウ</t>
    </rPh>
    <rPh sb="10" eb="12">
      <t>カノウ</t>
    </rPh>
    <rPh sb="13" eb="15">
      <t>ビコウ</t>
    </rPh>
    <rPh sb="15" eb="16">
      <t>ラン</t>
    </rPh>
    <rPh sb="17" eb="19">
      <t>ショウサイ</t>
    </rPh>
    <rPh sb="20" eb="22">
      <t>キサイ</t>
    </rPh>
    <rPh sb="26" eb="30">
      <t>タイオウカノウ</t>
    </rPh>
    <rPh sb="33" eb="35">
      <t>イチブ</t>
    </rPh>
    <rPh sb="35" eb="37">
      <t>タイオウ</t>
    </rPh>
    <rPh sb="37" eb="39">
      <t>カノウ</t>
    </rPh>
    <rPh sb="53" eb="57">
      <t>タイオウフカ</t>
    </rPh>
    <phoneticPr fontId="1"/>
  </si>
  <si>
    <t xml:space="preserve">単位時間ごとの業務処理件数（オンラインリクエスト件数）を明確に定義し、性能要件を満たせること。
</t>
    <rPh sb="24" eb="26">
      <t>ケンスウ</t>
    </rPh>
    <rPh sb="28" eb="30">
      <t>メイカク</t>
    </rPh>
    <rPh sb="31" eb="33">
      <t>テイギ</t>
    </rPh>
    <rPh sb="35" eb="37">
      <t>セイノウ</t>
    </rPh>
    <rPh sb="37" eb="39">
      <t>ヨウケン</t>
    </rPh>
    <rPh sb="40" eb="41">
      <t>ミ</t>
    </rPh>
    <phoneticPr fontId="6"/>
  </si>
  <si>
    <t>別紙3_非機能要求一覧</t>
    <rPh sb="0" eb="2">
      <t>ベッシ</t>
    </rPh>
    <rPh sb="4" eb="7">
      <t>ヒキノウ</t>
    </rPh>
    <rPh sb="7" eb="9">
      <t>ヨウキュウ</t>
    </rPh>
    <rPh sb="9" eb="11">
      <t>イチラン</t>
    </rPh>
    <phoneticPr fontId="1"/>
  </si>
  <si>
    <t xml:space="preserve">アクセス集中時におけるバッチ処理は、障害発生等を考慮してバッチの再実行時間を確保してレスポンスが返せること。
</t>
    <rPh sb="4" eb="6">
      <t>シュウチュウ</t>
    </rPh>
    <rPh sb="6" eb="7">
      <t>ジ</t>
    </rPh>
    <rPh sb="14" eb="16">
      <t>ショリ</t>
    </rPh>
    <rPh sb="18" eb="20">
      <t>ショウガイ</t>
    </rPh>
    <rPh sb="20" eb="22">
      <t>ハッセイ</t>
    </rPh>
    <rPh sb="22" eb="23">
      <t>ナド</t>
    </rPh>
    <rPh sb="24" eb="26">
      <t>コウリョ</t>
    </rPh>
    <rPh sb="32" eb="35">
      <t>サイジッコウ</t>
    </rPh>
    <rPh sb="35" eb="37">
      <t>ジカン</t>
    </rPh>
    <rPh sb="38" eb="40">
      <t>カクホ</t>
    </rPh>
    <rPh sb="48" eb="49">
      <t>カエ</t>
    </rPh>
    <phoneticPr fontId="6"/>
  </si>
  <si>
    <t xml:space="preserve">対象システムの脆弱性等に対応するためのウィルス定義ファイル適用に際して、定義ファイルリリース時に実施すること。
</t>
    <rPh sb="32" eb="33">
      <t>サイ</t>
    </rPh>
    <rPh sb="48" eb="50">
      <t>ジッシ</t>
    </rPh>
    <phoneticPr fontId="6"/>
  </si>
  <si>
    <t xml:space="preserve">ログは1年間保持とし、一定期間経過したログは外部媒体に移し保管するような構成とすること。
</t>
    <rPh sb="4" eb="5">
      <t>ネン</t>
    </rPh>
    <rPh sb="5" eb="6">
      <t>カン</t>
    </rPh>
    <rPh sb="6" eb="8">
      <t>ホジ</t>
    </rPh>
    <phoneticPr fontId="6"/>
  </si>
  <si>
    <t xml:space="preserve">不正アクセス等の監視のために、ログを取得する範囲はシステム全体とすること。
</t>
    <rPh sb="29" eb="31">
      <t>ゼンタイ</t>
    </rPh>
    <phoneticPr fontId="6"/>
  </si>
  <si>
    <t>素点</t>
    <rPh sb="0" eb="2">
      <t>ソテン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</si>
</sst>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ＭＳ Ｐゴシック"/>
      <family val="3"/>
    </font>
    <font>
      <sz val="11"/>
      <name val="ＭＳ Ｐゴシック"/>
      <family val="3"/>
    </font>
    <font>
      <sz val="11"/>
      <color theme="1"/>
      <name val="游ゴシック"/>
      <family val="2"/>
      <scheme val="minor"/>
    </font>
    <font>
      <sz val="10"/>
      <name val="ＭＳ Ｐゴシック"/>
      <family val="3"/>
    </font>
    <font>
      <sz val="11"/>
      <color indexed="8"/>
      <name val="ＭＳ Ｐゴシック"/>
      <family val="3"/>
    </font>
    <font>
      <sz val="6"/>
      <name val="ＭＳ Ｐゴシック"/>
      <family val="3"/>
    </font>
    <font>
      <sz val="6"/>
      <name val="ＭＳ Ｐゴシック"/>
      <family val="3"/>
      <charset val="128"/>
    </font>
    <font>
      <sz val="14"/>
      <name val="ＭＳ Ｐゴシック"/>
      <family val="3"/>
      <charset val="128"/>
    </font>
    <font>
      <sz val="11"/>
      <name val="游ゴシック"/>
      <family val="3"/>
      <scheme val="minor"/>
    </font>
    <font>
      <sz val="11"/>
      <color theme="1"/>
      <name val="游ゴシック"/>
      <family val="3"/>
      <scheme val="minor"/>
    </font>
    <font>
      <sz val="9"/>
      <name val="ＭＳ Ｐゴシック"/>
      <family val="3"/>
    </font>
    <font>
      <b/>
      <sz val="18"/>
      <name val="ＭＳ Ｐゴシック"/>
      <family val="3"/>
      <charset val="128"/>
    </font>
    <font>
      <sz val="11"/>
      <name val="ＭＳ ゴシック"/>
      <family val="3"/>
    </font>
    <font>
      <b/>
      <sz val="11"/>
      <color theme="0"/>
      <name val="ＭＳ ゴシック"/>
      <family val="3"/>
      <charset val="128"/>
    </font>
    <font>
      <b/>
      <sz val="10"/>
      <color theme="1"/>
      <name val="ＭＳ Ｐゴシック"/>
      <family val="3"/>
      <charset val="128"/>
    </font>
    <font>
      <sz val="10"/>
      <name val="ＭＳ Ｐゴシック"/>
      <family val="3"/>
      <charset val="128"/>
    </font>
    <font>
      <b/>
      <sz val="10"/>
      <name val="ＭＳ Ｐゴシック"/>
      <family val="3"/>
      <charset val="128"/>
    </font>
    <font>
      <b/>
      <sz val="10"/>
      <color theme="0" tint="-0.34998626667073579"/>
      <name val="ＭＳ Ｐゴシック"/>
      <family val="3"/>
      <charset val="128"/>
    </font>
    <font>
      <b/>
      <sz val="11"/>
      <color theme="0"/>
      <name val="ＭＳ Ｐゴシック"/>
      <family val="3"/>
      <charset val="128"/>
    </font>
    <font>
      <sz val="16"/>
      <name val="ＭＳ ゴシック"/>
      <family val="3"/>
    </font>
  </fonts>
  <fills count="7">
    <fill>
      <patternFill patternType="none"/>
    </fill>
    <fill>
      <patternFill patternType="gray125"/>
    </fill>
    <fill>
      <patternFill patternType="solid">
        <fgColor theme="0"/>
        <bgColor indexed="64"/>
      </patternFill>
    </fill>
    <fill>
      <patternFill patternType="solid">
        <fgColor rgb="FF305496"/>
        <bgColor indexed="64"/>
      </patternFill>
    </fill>
    <fill>
      <patternFill patternType="solid">
        <fgColor rgb="FFFFFFCC"/>
        <bgColor indexed="64"/>
      </patternFill>
    </fill>
    <fill>
      <patternFill patternType="solid">
        <fgColor theme="4" tint="-0.249977111117893"/>
        <bgColor indexed="64"/>
      </patternFill>
    </fill>
    <fill>
      <patternFill patternType="solid">
        <fgColor theme="5"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4">
    <xf numFmtId="0" fontId="0" fillId="0" borderId="0">
      <alignment vertical="center"/>
    </xf>
    <xf numFmtId="9" fontId="1" fillId="0" borderId="0" applyFont="0" applyFill="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9" fontId="3" fillId="0" borderId="0" applyFont="0" applyFill="0" applyBorder="0" applyAlignment="0" applyProtection="0">
      <alignment vertical="center"/>
    </xf>
    <xf numFmtId="38" fontId="1" fillId="0" borderId="0" applyFont="0" applyFill="0" applyBorder="0" applyAlignment="0" applyProtection="0">
      <alignment vertical="center"/>
    </xf>
    <xf numFmtId="0" fontId="2" fillId="0" borderId="0">
      <alignment vertical="center"/>
    </xf>
    <xf numFmtId="0" fontId="1" fillId="0" borderId="0">
      <alignment vertical="center"/>
    </xf>
    <xf numFmtId="0" fontId="4" fillId="0" borderId="0">
      <alignment vertical="center"/>
    </xf>
    <xf numFmtId="0" fontId="4"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3"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9" fillId="0" borderId="0"/>
    <xf numFmtId="9" fontId="9" fillId="0" borderId="0" applyFont="0" applyFill="0" applyBorder="0" applyAlignment="0" applyProtection="0">
      <alignment vertical="center"/>
    </xf>
    <xf numFmtId="0" fontId="10" fillId="0" borderId="0"/>
    <xf numFmtId="0" fontId="9" fillId="0" borderId="0">
      <alignment vertical="center"/>
    </xf>
    <xf numFmtId="0" fontId="1" fillId="0" borderId="0">
      <alignment vertical="center"/>
    </xf>
  </cellStyleXfs>
  <cellXfs count="20">
    <xf numFmtId="0" fontId="0" fillId="0" borderId="0" xfId="0">
      <alignment vertical="center"/>
    </xf>
    <xf numFmtId="0" fontId="7" fillId="0" borderId="0" xfId="7" applyFont="1" applyAlignment="1">
      <alignment vertical="center" wrapText="1"/>
    </xf>
    <xf numFmtId="0" fontId="7" fillId="0" borderId="0" xfId="7" applyFont="1">
      <alignment vertical="center"/>
    </xf>
    <xf numFmtId="0" fontId="12" fillId="0" borderId="1" xfId="16" applyFont="1" applyBorder="1" applyAlignment="1">
      <alignment vertical="center" wrapText="1"/>
    </xf>
    <xf numFmtId="0" fontId="13" fillId="5" borderId="1" xfId="7" applyFont="1" applyFill="1" applyBorder="1" applyAlignment="1">
      <alignment horizontal="center" vertical="center" wrapText="1"/>
    </xf>
    <xf numFmtId="0" fontId="14" fillId="4" borderId="1" xfId="7" applyFont="1" applyFill="1" applyBorder="1" applyAlignment="1">
      <alignment horizontal="left" vertical="top" wrapText="1"/>
    </xf>
    <xf numFmtId="0" fontId="15" fillId="0" borderId="1" xfId="7" applyFont="1" applyBorder="1" applyAlignment="1">
      <alignment horizontal="left" vertical="top" wrapText="1"/>
    </xf>
    <xf numFmtId="0" fontId="16" fillId="4" borderId="1" xfId="7" applyFont="1" applyFill="1" applyBorder="1" applyAlignment="1">
      <alignment horizontal="left" vertical="top" wrapText="1"/>
    </xf>
    <xf numFmtId="0" fontId="15" fillId="0" borderId="1" xfId="0" applyFont="1" applyBorder="1" applyAlignment="1">
      <alignment horizontal="left" vertical="top" wrapText="1"/>
    </xf>
    <xf numFmtId="0" fontId="17" fillId="4" borderId="1" xfId="7" applyFont="1" applyFill="1" applyBorder="1" applyAlignment="1">
      <alignment horizontal="left" vertical="top" wrapText="1"/>
    </xf>
    <xf numFmtId="0" fontId="15" fillId="0" borderId="1" xfId="7" quotePrefix="1" applyFont="1" applyBorder="1" applyAlignment="1">
      <alignment horizontal="left" vertical="top" wrapText="1"/>
    </xf>
    <xf numFmtId="0" fontId="15" fillId="2" borderId="1" xfId="7" applyFont="1" applyFill="1" applyBorder="1" applyAlignment="1">
      <alignment horizontal="left" vertical="top" wrapText="1"/>
    </xf>
    <xf numFmtId="0" fontId="18" fillId="3" borderId="1" xfId="21" applyFont="1" applyFill="1" applyBorder="1" applyAlignment="1">
      <alignment horizontal="center" vertical="center" wrapText="1"/>
    </xf>
    <xf numFmtId="0" fontId="19" fillId="0" borderId="1" xfId="0" applyFont="1" applyBorder="1" applyAlignment="1">
      <alignment horizontal="center" vertical="center" wrapText="1"/>
    </xf>
    <xf numFmtId="0" fontId="7" fillId="0" borderId="1" xfId="7" applyFont="1" applyBorder="1">
      <alignment vertical="center"/>
    </xf>
    <xf numFmtId="0" fontId="13" fillId="6" borderId="1" xfId="7" applyFont="1" applyFill="1" applyBorder="1" applyAlignment="1">
      <alignment horizontal="center" vertical="center" wrapText="1"/>
    </xf>
    <xf numFmtId="0" fontId="11" fillId="0" borderId="0" xfId="7" applyFont="1">
      <alignment vertical="center"/>
    </xf>
    <xf numFmtId="0" fontId="18" fillId="3" borderId="1" xfId="21" applyFont="1" applyFill="1" applyBorder="1" applyAlignment="1">
      <alignment horizontal="center" vertical="center" wrapText="1"/>
    </xf>
    <xf numFmtId="0" fontId="18" fillId="3" borderId="2" xfId="21" applyFont="1" applyFill="1" applyBorder="1" applyAlignment="1">
      <alignment horizontal="center" vertical="center" wrapText="1"/>
    </xf>
    <xf numFmtId="0" fontId="18" fillId="3" borderId="3" xfId="21" applyFont="1" applyFill="1" applyBorder="1" applyAlignment="1">
      <alignment horizontal="center" vertical="center" wrapText="1"/>
    </xf>
  </cellXfs>
  <cellStyles count="24">
    <cellStyle name="パーセント 2" xfId="1" xr:uid="{00000000-0005-0000-0000-000000000000}"/>
    <cellStyle name="パーセント 2 2" xfId="2" xr:uid="{00000000-0005-0000-0000-000001000000}"/>
    <cellStyle name="パーセント 3" xfId="3" xr:uid="{00000000-0005-0000-0000-000002000000}"/>
    <cellStyle name="パーセント 3 2" xfId="20" xr:uid="{00000000-0005-0000-0000-000003000000}"/>
    <cellStyle name="パーセント 4" xfId="4" xr:uid="{00000000-0005-0000-0000-000004000000}"/>
    <cellStyle name="桁区切り 2" xfId="5" xr:uid="{00000000-0005-0000-0000-000005000000}"/>
    <cellStyle name="標準" xfId="0" builtinId="0"/>
    <cellStyle name="標準 2" xfId="6" xr:uid="{00000000-0005-0000-0000-000007000000}"/>
    <cellStyle name="標準 2 2" xfId="7" xr:uid="{00000000-0005-0000-0000-000008000000}"/>
    <cellStyle name="標準 2 2 2" xfId="21" xr:uid="{255620D2-5E3A-4E62-8A5A-F63EAAD424D5}"/>
    <cellStyle name="標準 2 2 4" xfId="23" xr:uid="{A82F107B-C7EF-470E-B879-409B9778C50A}"/>
    <cellStyle name="標準 2 3" xfId="17" xr:uid="{00000000-0005-0000-0000-000009000000}"/>
    <cellStyle name="標準 2 3 2" xfId="8" xr:uid="{00000000-0005-0000-0000-00000A000000}"/>
    <cellStyle name="標準 2 3 2 2" xfId="9" xr:uid="{00000000-0005-0000-0000-00000B000000}"/>
    <cellStyle name="標準 2 3 3" xfId="10" xr:uid="{00000000-0005-0000-0000-00000C000000}"/>
    <cellStyle name="標準 3" xfId="11" xr:uid="{00000000-0005-0000-0000-00000D000000}"/>
    <cellStyle name="標準 3 2" xfId="12" xr:uid="{00000000-0005-0000-0000-00000E000000}"/>
    <cellStyle name="標準 3 3" xfId="13" xr:uid="{00000000-0005-0000-0000-00000F000000}"/>
    <cellStyle name="標準 3 4" xfId="22" xr:uid="{8B8E7ED3-7010-4CFC-84A6-DA909C7422E4}"/>
    <cellStyle name="標準 4" xfId="14" xr:uid="{00000000-0005-0000-0000-000010000000}"/>
    <cellStyle name="標準 4 2" xfId="18" xr:uid="{00000000-0005-0000-0000-000011000000}"/>
    <cellStyle name="標準 5" xfId="16" xr:uid="{00000000-0005-0000-0000-000012000000}"/>
    <cellStyle name="標準 6" xfId="15" xr:uid="{00000000-0005-0000-0000-000013000000}"/>
    <cellStyle name="標準 7" xfId="19" xr:uid="{00000000-0005-0000-0000-000014000000}"/>
  </cellStyles>
  <dxfs count="0"/>
  <tableStyles count="0" defaultTableStyle="TableStyleMedium2" defaultPivotStyle="PivotStyleLight16"/>
  <colors>
    <mruColors>
      <color rgb="FFDA9694"/>
      <color rgb="FFE4DFEC"/>
      <color rgb="FF9636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4F455-C25B-4FD1-83B5-D6FF8BD8828E}">
  <sheetPr>
    <pageSetUpPr fitToPage="1"/>
  </sheetPr>
  <dimension ref="A1:G36"/>
  <sheetViews>
    <sheetView showGridLines="0" tabSelected="1" view="pageBreakPreview" zoomScaleNormal="100" zoomScaleSheetLayoutView="100" workbookViewId="0">
      <pane xSplit="4" ySplit="3" topLeftCell="E4" activePane="bottomRight" state="frozen"/>
      <selection pane="topRight" activeCell="E1" sqref="E1"/>
      <selection pane="bottomLeft" activeCell="A4" sqref="A4"/>
      <selection pane="bottomRight" activeCell="E4" sqref="E4"/>
    </sheetView>
  </sheetViews>
  <sheetFormatPr defaultColWidth="9" defaultRowHeight="17.25" x14ac:dyDescent="0.15"/>
  <cols>
    <col min="1" max="1" width="15.85546875" style="1" bestFit="1" customWidth="1"/>
    <col min="2" max="2" width="14.28515625" style="1" bestFit="1" customWidth="1"/>
    <col min="3" max="3" width="6" style="2" bestFit="1" customWidth="1"/>
    <col min="4" max="4" width="88.7109375" style="2" customWidth="1"/>
    <col min="5" max="5" width="11.85546875" style="2" bestFit="1" customWidth="1"/>
    <col min="6" max="6" width="70.140625" style="2" bestFit="1" customWidth="1"/>
    <col min="7" max="16384" width="9" style="2"/>
  </cols>
  <sheetData>
    <row r="1" spans="1:7" ht="54" x14ac:dyDescent="0.15">
      <c r="A1" s="16" t="s">
        <v>88</v>
      </c>
      <c r="B1" s="16"/>
      <c r="C1" s="16"/>
      <c r="F1" s="3" t="s">
        <v>86</v>
      </c>
    </row>
    <row r="2" spans="1:7" x14ac:dyDescent="0.15">
      <c r="A2" s="17" t="s">
        <v>63</v>
      </c>
      <c r="B2" s="17"/>
      <c r="C2" s="17"/>
      <c r="D2" s="18" t="s">
        <v>62</v>
      </c>
      <c r="E2" s="15" t="s">
        <v>81</v>
      </c>
      <c r="F2" s="15" t="s">
        <v>82</v>
      </c>
      <c r="G2" s="15" t="s">
        <v>93</v>
      </c>
    </row>
    <row r="3" spans="1:7" x14ac:dyDescent="0.15">
      <c r="A3" s="12" t="s">
        <v>0</v>
      </c>
      <c r="B3" s="12" t="s">
        <v>1</v>
      </c>
      <c r="C3" s="4" t="s">
        <v>70</v>
      </c>
      <c r="D3" s="19"/>
      <c r="E3" s="15"/>
      <c r="F3" s="15"/>
      <c r="G3" s="15"/>
    </row>
    <row r="4" spans="1:7" ht="60" x14ac:dyDescent="0.15">
      <c r="A4" s="5" t="s">
        <v>2</v>
      </c>
      <c r="B4" s="5" t="s">
        <v>3</v>
      </c>
      <c r="C4" s="6" t="s">
        <v>4</v>
      </c>
      <c r="D4" s="6" t="s">
        <v>83</v>
      </c>
      <c r="E4" s="13"/>
      <c r="F4" s="14"/>
      <c r="G4" s="14" t="str" cm="1">
        <f t="array" ref="G4">_xlfn.XLOOKUP(E4,{"◎","〇","△","×"},{5,4,2,0},"")</f>
        <v/>
      </c>
    </row>
    <row r="5" spans="1:7" ht="24" x14ac:dyDescent="0.15">
      <c r="A5" s="7" t="s">
        <v>5</v>
      </c>
      <c r="B5" s="7" t="s">
        <v>6</v>
      </c>
      <c r="C5" s="6" t="s">
        <v>7</v>
      </c>
      <c r="D5" s="8" t="s">
        <v>64</v>
      </c>
      <c r="E5" s="13"/>
      <c r="F5" s="14"/>
      <c r="G5" s="14" t="str" cm="1">
        <f t="array" ref="G5">_xlfn.XLOOKUP(E5,{"◎","〇","△","×"},{5,4,2,0},"")</f>
        <v/>
      </c>
    </row>
    <row r="6" spans="1:7" ht="24" x14ac:dyDescent="0.15">
      <c r="A6" s="9"/>
      <c r="B6" s="9"/>
      <c r="C6" s="6" t="s">
        <v>8</v>
      </c>
      <c r="D6" s="8" t="s">
        <v>65</v>
      </c>
      <c r="E6" s="13"/>
      <c r="F6" s="14"/>
      <c r="G6" s="14" t="str" cm="1">
        <f t="array" ref="G6">_xlfn.XLOOKUP(E6,{"◎","〇","△","×"},{5,4,2,0},"")</f>
        <v/>
      </c>
    </row>
    <row r="7" spans="1:7" ht="24" x14ac:dyDescent="0.15">
      <c r="A7" s="9"/>
      <c r="B7" s="9"/>
      <c r="C7" s="6" t="s">
        <v>9</v>
      </c>
      <c r="D7" s="6" t="s">
        <v>66</v>
      </c>
      <c r="E7" s="13"/>
      <c r="F7" s="14"/>
      <c r="G7" s="14" t="str" cm="1">
        <f t="array" ref="G7">_xlfn.XLOOKUP(E7,{"◎","〇","△","×"},{5,4,2,0},"")</f>
        <v/>
      </c>
    </row>
    <row r="8" spans="1:7" ht="24" x14ac:dyDescent="0.15">
      <c r="A8" s="9"/>
      <c r="B8" s="9"/>
      <c r="C8" s="6" t="s">
        <v>10</v>
      </c>
      <c r="D8" s="6" t="s">
        <v>87</v>
      </c>
      <c r="E8" s="13"/>
      <c r="F8" s="14"/>
      <c r="G8" s="14" t="str" cm="1">
        <f t="array" ref="G8">_xlfn.XLOOKUP(E8,{"◎","〇","△","×"},{5,4,2,0},"")</f>
        <v/>
      </c>
    </row>
    <row r="9" spans="1:7" ht="36" x14ac:dyDescent="0.15">
      <c r="A9" s="9"/>
      <c r="B9" s="9"/>
      <c r="C9" s="6" t="s">
        <v>11</v>
      </c>
      <c r="D9" s="6" t="s">
        <v>12</v>
      </c>
      <c r="E9" s="13"/>
      <c r="F9" s="14"/>
      <c r="G9" s="14" t="str" cm="1">
        <f t="array" ref="G9">_xlfn.XLOOKUP(E9,{"◎","〇","△","×"},{5,4,2,0},"")</f>
        <v/>
      </c>
    </row>
    <row r="10" spans="1:7" ht="36" x14ac:dyDescent="0.15">
      <c r="A10" s="9"/>
      <c r="B10" s="9"/>
      <c r="C10" s="6" t="s">
        <v>13</v>
      </c>
      <c r="D10" s="6" t="s">
        <v>67</v>
      </c>
      <c r="E10" s="13"/>
      <c r="F10" s="14"/>
      <c r="G10" s="14" t="str" cm="1">
        <f t="array" ref="G10">_xlfn.XLOOKUP(E10,{"◎","〇","△","×"},{5,4,2,0},"")</f>
        <v/>
      </c>
    </row>
    <row r="11" spans="1:7" ht="36" x14ac:dyDescent="0.15">
      <c r="A11" s="9"/>
      <c r="B11" s="9"/>
      <c r="C11" s="6" t="s">
        <v>14</v>
      </c>
      <c r="D11" s="6" t="s">
        <v>68</v>
      </c>
      <c r="E11" s="13"/>
      <c r="F11" s="14"/>
      <c r="G11" s="14" t="str" cm="1">
        <f t="array" ref="G11">_xlfn.XLOOKUP(E11,{"◎","〇","△","×"},{5,4,2,0},"")</f>
        <v/>
      </c>
    </row>
    <row r="12" spans="1:7" ht="24" x14ac:dyDescent="0.15">
      <c r="A12" s="9"/>
      <c r="B12" s="7" t="s">
        <v>15</v>
      </c>
      <c r="C12" s="6" t="s">
        <v>16</v>
      </c>
      <c r="D12" s="6" t="s">
        <v>17</v>
      </c>
      <c r="E12" s="13"/>
      <c r="F12" s="14"/>
      <c r="G12" s="14" t="str" cm="1">
        <f t="array" ref="G12">_xlfn.XLOOKUP(E12,{"◎","〇","△","×"},{5,4,2,0},"")</f>
        <v/>
      </c>
    </row>
    <row r="13" spans="1:7" ht="36" x14ac:dyDescent="0.15">
      <c r="A13" s="9"/>
      <c r="B13" s="9"/>
      <c r="C13" s="6" t="s">
        <v>18</v>
      </c>
      <c r="D13" s="6" t="s">
        <v>89</v>
      </c>
      <c r="E13" s="13"/>
      <c r="F13" s="14"/>
      <c r="G13" s="14" t="str" cm="1">
        <f t="array" ref="G13">_xlfn.XLOOKUP(E13,{"◎","〇","△","×"},{5,4,2,0},"")</f>
        <v/>
      </c>
    </row>
    <row r="14" spans="1:7" ht="36" x14ac:dyDescent="0.15">
      <c r="A14" s="7" t="s">
        <v>19</v>
      </c>
      <c r="B14" s="7" t="s">
        <v>20</v>
      </c>
      <c r="C14" s="6" t="s">
        <v>21</v>
      </c>
      <c r="D14" s="6" t="s">
        <v>72</v>
      </c>
      <c r="E14" s="13"/>
      <c r="F14" s="14"/>
      <c r="G14" s="14" t="str" cm="1">
        <f t="array" ref="G14">_xlfn.XLOOKUP(E14,{"◎","〇","△","×"},{5,4,2,0},"")</f>
        <v/>
      </c>
    </row>
    <row r="15" spans="1:7" ht="48" x14ac:dyDescent="0.15">
      <c r="A15" s="9"/>
      <c r="B15" s="9"/>
      <c r="C15" s="6" t="s">
        <v>22</v>
      </c>
      <c r="D15" s="6" t="s">
        <v>73</v>
      </c>
      <c r="E15" s="13"/>
      <c r="F15" s="14"/>
      <c r="G15" s="14" t="str" cm="1">
        <f t="array" ref="G15">_xlfn.XLOOKUP(E15,{"◎","〇","△","×"},{5,4,2,0},"")</f>
        <v/>
      </c>
    </row>
    <row r="16" spans="1:7" ht="24" x14ac:dyDescent="0.15">
      <c r="A16" s="9"/>
      <c r="B16" s="9"/>
      <c r="C16" s="6" t="s">
        <v>23</v>
      </c>
      <c r="D16" s="6" t="s">
        <v>24</v>
      </c>
      <c r="E16" s="13"/>
      <c r="F16" s="14"/>
      <c r="G16" s="14" t="str" cm="1">
        <f t="array" ref="G16">_xlfn.XLOOKUP(E16,{"◎","〇","△","×"},{5,4,2,0},"")</f>
        <v/>
      </c>
    </row>
    <row r="17" spans="1:7" ht="36" x14ac:dyDescent="0.15">
      <c r="A17" s="9"/>
      <c r="B17" s="9"/>
      <c r="C17" s="6" t="s">
        <v>25</v>
      </c>
      <c r="D17" s="6" t="s">
        <v>74</v>
      </c>
      <c r="E17" s="13"/>
      <c r="F17" s="14"/>
      <c r="G17" s="14" t="str" cm="1">
        <f t="array" ref="G17">_xlfn.XLOOKUP(E17,{"◎","〇","△","×"},{5,4,2,0},"")</f>
        <v/>
      </c>
    </row>
    <row r="18" spans="1:7" ht="24" x14ac:dyDescent="0.15">
      <c r="A18" s="9"/>
      <c r="B18" s="9"/>
      <c r="C18" s="6" t="s">
        <v>26</v>
      </c>
      <c r="D18" s="6" t="s">
        <v>27</v>
      </c>
      <c r="E18" s="13"/>
      <c r="F18" s="14"/>
      <c r="G18" s="14" t="str" cm="1">
        <f t="array" ref="G18">_xlfn.XLOOKUP(E18,{"◎","〇","△","×"},{5,4,2,0},"")</f>
        <v/>
      </c>
    </row>
    <row r="19" spans="1:7" ht="36" x14ac:dyDescent="0.15">
      <c r="A19" s="9"/>
      <c r="B19" s="9"/>
      <c r="C19" s="6" t="s">
        <v>28</v>
      </c>
      <c r="D19" s="6" t="s">
        <v>69</v>
      </c>
      <c r="E19" s="13"/>
      <c r="F19" s="14"/>
      <c r="G19" s="14" t="str" cm="1">
        <f t="array" ref="G19">_xlfn.XLOOKUP(E19,{"◎","〇","△","×"},{5,4,2,0},"")</f>
        <v/>
      </c>
    </row>
    <row r="20" spans="1:7" ht="36" x14ac:dyDescent="0.15">
      <c r="A20" s="9"/>
      <c r="B20" s="7" t="s">
        <v>29</v>
      </c>
      <c r="C20" s="6" t="s">
        <v>30</v>
      </c>
      <c r="D20" s="10" t="s">
        <v>75</v>
      </c>
      <c r="E20" s="13"/>
      <c r="F20" s="14"/>
      <c r="G20" s="14" t="str" cm="1">
        <f t="array" ref="G20">_xlfn.XLOOKUP(E20,{"◎","〇","△","×"},{5,4,2,0},"")</f>
        <v/>
      </c>
    </row>
    <row r="21" spans="1:7" ht="36" x14ac:dyDescent="0.15">
      <c r="A21" s="9"/>
      <c r="B21" s="7" t="s">
        <v>31</v>
      </c>
      <c r="C21" s="6" t="s">
        <v>32</v>
      </c>
      <c r="D21" s="6" t="s">
        <v>76</v>
      </c>
      <c r="E21" s="13"/>
      <c r="F21" s="14"/>
      <c r="G21" s="14" t="str" cm="1">
        <f t="array" ref="G21">_xlfn.XLOOKUP(E21,{"◎","〇","△","×"},{5,4,2,0},"")</f>
        <v/>
      </c>
    </row>
    <row r="22" spans="1:7" ht="24" x14ac:dyDescent="0.15">
      <c r="A22" s="9"/>
      <c r="B22" s="7" t="s">
        <v>33</v>
      </c>
      <c r="C22" s="6" t="s">
        <v>34</v>
      </c>
      <c r="D22" s="6" t="s">
        <v>35</v>
      </c>
      <c r="E22" s="13"/>
      <c r="F22" s="14"/>
      <c r="G22" s="14" t="str" cm="1">
        <f t="array" ref="G22">_xlfn.XLOOKUP(E22,{"◎","〇","△","×"},{5,4,2,0},"")</f>
        <v/>
      </c>
    </row>
    <row r="23" spans="1:7" ht="24" x14ac:dyDescent="0.15">
      <c r="A23" s="9"/>
      <c r="B23" s="9"/>
      <c r="C23" s="11" t="s">
        <v>36</v>
      </c>
      <c r="D23" s="6" t="s">
        <v>77</v>
      </c>
      <c r="E23" s="13"/>
      <c r="F23" s="14"/>
      <c r="G23" s="14" t="str" cm="1">
        <f t="array" ref="G23">_xlfn.XLOOKUP(E23,{"◎","〇","△","×"},{5,4,2,0},"")</f>
        <v/>
      </c>
    </row>
    <row r="24" spans="1:7" ht="60" x14ac:dyDescent="0.15">
      <c r="A24" s="9"/>
      <c r="B24" s="7" t="s">
        <v>37</v>
      </c>
      <c r="C24" s="11" t="s">
        <v>38</v>
      </c>
      <c r="D24" s="6" t="s">
        <v>78</v>
      </c>
      <c r="E24" s="13"/>
      <c r="F24" s="14"/>
      <c r="G24" s="14" t="str" cm="1">
        <f t="array" ref="G24">_xlfn.XLOOKUP(E24,{"◎","〇","△","×"},{5,4,2,0},"")</f>
        <v/>
      </c>
    </row>
    <row r="25" spans="1:7" ht="36" x14ac:dyDescent="0.15">
      <c r="A25" s="9"/>
      <c r="B25" s="9"/>
      <c r="C25" s="11" t="s">
        <v>39</v>
      </c>
      <c r="D25" s="6" t="s">
        <v>60</v>
      </c>
      <c r="E25" s="13"/>
      <c r="F25" s="14"/>
      <c r="G25" s="14" t="str" cm="1">
        <f t="array" ref="G25">_xlfn.XLOOKUP(E25,{"◎","〇","△","×"},{5,4,2,0},"")</f>
        <v/>
      </c>
    </row>
    <row r="26" spans="1:7" ht="36" x14ac:dyDescent="0.15">
      <c r="A26" s="7" t="s">
        <v>40</v>
      </c>
      <c r="B26" s="7" t="s">
        <v>41</v>
      </c>
      <c r="C26" s="11" t="s">
        <v>42</v>
      </c>
      <c r="D26" s="6" t="s">
        <v>71</v>
      </c>
      <c r="E26" s="13"/>
      <c r="F26" s="14"/>
      <c r="G26" s="14" t="str" cm="1">
        <f t="array" ref="G26">_xlfn.XLOOKUP(E26,{"◎","〇","△","×"},{5,4,2,0},"")</f>
        <v/>
      </c>
    </row>
    <row r="27" spans="1:7" ht="24" x14ac:dyDescent="0.15">
      <c r="A27" s="9"/>
      <c r="B27" s="7" t="s">
        <v>43</v>
      </c>
      <c r="C27" s="11" t="s">
        <v>44</v>
      </c>
      <c r="D27" s="6" t="s">
        <v>61</v>
      </c>
      <c r="E27" s="13"/>
      <c r="F27" s="14"/>
      <c r="G27" s="14" t="str" cm="1">
        <f t="array" ref="G27">_xlfn.XLOOKUP(E27,{"◎","〇","△","×"},{5,4,2,0},"")</f>
        <v/>
      </c>
    </row>
    <row r="28" spans="1:7" ht="48" x14ac:dyDescent="0.15">
      <c r="A28" s="9"/>
      <c r="B28" s="7" t="s">
        <v>45</v>
      </c>
      <c r="C28" s="11" t="s">
        <v>46</v>
      </c>
      <c r="D28" s="6" t="s">
        <v>79</v>
      </c>
      <c r="E28" s="13"/>
      <c r="F28" s="14"/>
      <c r="G28" s="14" t="str" cm="1">
        <f t="array" ref="G28">_xlfn.XLOOKUP(E28,{"◎","〇","△","×"},{5,4,2,0},"")</f>
        <v/>
      </c>
    </row>
    <row r="29" spans="1:7" ht="60" x14ac:dyDescent="0.15">
      <c r="A29" s="7" t="s">
        <v>47</v>
      </c>
      <c r="B29" s="7" t="s">
        <v>48</v>
      </c>
      <c r="C29" s="11" t="s">
        <v>49</v>
      </c>
      <c r="D29" s="6" t="s">
        <v>80</v>
      </c>
      <c r="E29" s="13"/>
      <c r="F29" s="14"/>
      <c r="G29" s="14" t="str" cm="1">
        <f t="array" ref="G29">_xlfn.XLOOKUP(E29,{"◎","〇","△","×"},{5,4,2,0},"")</f>
        <v/>
      </c>
    </row>
    <row r="30" spans="1:7" ht="36" x14ac:dyDescent="0.15">
      <c r="A30" s="9"/>
      <c r="B30" s="7" t="s">
        <v>50</v>
      </c>
      <c r="C30" s="11" t="s">
        <v>51</v>
      </c>
      <c r="D30" s="6" t="s">
        <v>90</v>
      </c>
      <c r="E30" s="13"/>
      <c r="F30" s="14"/>
      <c r="G30" s="14" t="str" cm="1">
        <f t="array" ref="G30">_xlfn.XLOOKUP(E30,{"◎","〇","△","×"},{5,4,2,0},"")</f>
        <v/>
      </c>
    </row>
    <row r="31" spans="1:7" ht="36" x14ac:dyDescent="0.15">
      <c r="A31" s="9"/>
      <c r="B31" s="7" t="s">
        <v>52</v>
      </c>
      <c r="C31" s="11" t="s">
        <v>53</v>
      </c>
      <c r="D31" s="6" t="s">
        <v>54</v>
      </c>
      <c r="E31" s="13"/>
      <c r="F31" s="14"/>
      <c r="G31" s="14" t="str" cm="1">
        <f t="array" ref="G31">_xlfn.XLOOKUP(E31,{"◎","〇","△","×"},{5,4,2,0},"")</f>
        <v/>
      </c>
    </row>
    <row r="32" spans="1:7" ht="36" x14ac:dyDescent="0.15">
      <c r="A32" s="9"/>
      <c r="B32" s="9"/>
      <c r="C32" s="11" t="s">
        <v>55</v>
      </c>
      <c r="D32" s="6" t="s">
        <v>56</v>
      </c>
      <c r="E32" s="13"/>
      <c r="F32" s="14"/>
      <c r="G32" s="14" t="str" cm="1">
        <f t="array" ref="G32">_xlfn.XLOOKUP(E32,{"◎","〇","△","×"},{5,4,2,0},"")</f>
        <v/>
      </c>
    </row>
    <row r="33" spans="1:7" ht="60" x14ac:dyDescent="0.15">
      <c r="A33" s="9"/>
      <c r="B33" s="7" t="s">
        <v>84</v>
      </c>
      <c r="C33" s="11" t="s">
        <v>57</v>
      </c>
      <c r="D33" s="6" t="s">
        <v>59</v>
      </c>
      <c r="E33" s="13"/>
      <c r="F33" s="14"/>
      <c r="G33" s="14" t="str" cm="1">
        <f t="array" ref="G33">_xlfn.XLOOKUP(E33,{"◎","〇","△","×"},{5,4,2,0},"")</f>
        <v/>
      </c>
    </row>
    <row r="34" spans="1:7" ht="24" x14ac:dyDescent="0.15">
      <c r="A34" s="9"/>
      <c r="B34" s="9"/>
      <c r="C34" s="11" t="s">
        <v>58</v>
      </c>
      <c r="D34" s="6" t="s">
        <v>91</v>
      </c>
      <c r="E34" s="13"/>
      <c r="F34" s="14"/>
      <c r="G34" s="14" t="str" cm="1">
        <f t="array" ref="G34">_xlfn.XLOOKUP(E34,{"◎","〇","△","×"},{5,4,2,0},"")</f>
        <v/>
      </c>
    </row>
    <row r="35" spans="1:7" ht="24" x14ac:dyDescent="0.15">
      <c r="A35" s="9"/>
      <c r="B35" s="9"/>
      <c r="C35" s="11" t="s">
        <v>85</v>
      </c>
      <c r="D35" s="6" t="s">
        <v>92</v>
      </c>
      <c r="E35" s="13"/>
      <c r="F35" s="14"/>
      <c r="G35" s="14" t="str" cm="1">
        <f t="array" ref="G35">_xlfn.XLOOKUP(E35,{"◎","〇","△","×"},{5,4,2,0},"")</f>
        <v/>
      </c>
    </row>
    <row r="36" spans="1:7" x14ac:dyDescent="0.15">
      <c r="G36" s="2">
        <f>SUM(G4:G35)</f>
        <v>0</v>
      </c>
    </row>
  </sheetData>
  <sheetProtection sheet="1" objects="1" scenarios="1"/>
  <protectedRanges>
    <protectedRange sqref="E4:F35" name="範囲1"/>
  </protectedRanges>
  <mergeCells count="6">
    <mergeCell ref="G2:G3"/>
    <mergeCell ref="A1:C1"/>
    <mergeCell ref="F2:F3"/>
    <mergeCell ref="A2:C2"/>
    <mergeCell ref="D2:D3"/>
    <mergeCell ref="E2:E3"/>
  </mergeCells>
  <phoneticPr fontId="6"/>
  <dataValidations count="1">
    <dataValidation type="list" allowBlank="1" showInputMessage="1" showErrorMessage="1" sqref="E4:E35" xr:uid="{A5398142-5F86-48AC-9228-D62F82AD5416}">
      <formula1>"◎,〇,△,×"</formula1>
    </dataValidation>
  </dataValidations>
  <printOptions horizontalCentered="1"/>
  <pageMargins left="0.25" right="0.18" top="0.18" bottom="0.18" header="0.18" footer="0.18"/>
  <pageSetup paperSize="9" scale="74" fitToHeight="0" orientation="landscape" r:id="rId1"/>
</worksheet>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非機能</vt:lpstr>
      <vt:lpstr>非機能!Print_Area</vt:lpstr>
      <vt:lpstr>非機能!Print_Titles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2026-08-03T08:02:17Z</dcterms:created>
  <dcterms:modified xsi:type="dcterms:W3CDTF">2026-08-24T08:44:42Z</dcterms:modified>
  <cp:category/>
  <cp:contentStatus/>
</cp:coreProperties>
</file>