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codeName="ThisWorkbook"/>
  <xr:revisionPtr revIDLastSave="0" documentId="13_ncr:1_{199FEEE6-408C-4465-80B8-827BC58B6A6D}" xr6:coauthVersionLast="47" xr6:coauthVersionMax="47" xr10:uidLastSave="{00000000-0000-0000-0000-000000000000}"/>
  <bookViews>
    <workbookView xWindow="-120" yWindow="-120" windowWidth="29040" windowHeight="15720" tabRatio="629" xr2:uid="{00000000-000D-0000-FFFF-FFFF00000000}"/>
  </bookViews>
  <sheets>
    <sheet name="役務" sheetId="28" r:id="rId1"/>
  </sheets>
  <definedNames>
    <definedName name="_xlnm._FilterDatabase" localSheetId="0" hidden="1">役務!$A$3:$E$3</definedName>
    <definedName name="_grp1">#REF!</definedName>
    <definedName name="GRPALL">#REF!</definedName>
    <definedName name="_xlnm.Print_Area" localSheetId="0">役務!$A$1:$G$52</definedName>
    <definedName name="_xlnm.Print_Titles" localSheetId="0">役務!$1:$3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28" l="1"/>
  <c r="G52" i="28" a="1"/>
  <c r="G51" i="28" a="1"/>
  <c r="G51" i="28" s="1"/>
  <c r="G50" i="28" a="1"/>
  <c r="G50" i="28" s="1"/>
  <c r="G49" i="28" a="1"/>
  <c r="G49" i="28" s="1"/>
  <c r="G48" i="28" a="1"/>
  <c r="G48" i="28" s="1"/>
  <c r="G47" i="28" a="1"/>
  <c r="G47" i="28" s="1"/>
  <c r="G46" i="28"/>
  <c r="G46" i="28" a="1"/>
  <c r="G45" i="28" a="1"/>
  <c r="G45" i="28" s="1"/>
  <c r="G44" i="28" a="1"/>
  <c r="G44" i="28" s="1"/>
  <c r="G43" i="28" a="1"/>
  <c r="G43" i="28" s="1"/>
  <c r="G42" i="28" a="1"/>
  <c r="G42" i="28" s="1"/>
  <c r="G41" i="28" a="1"/>
  <c r="G41" i="28" s="1"/>
  <c r="G40" i="28"/>
  <c r="G40" i="28" a="1"/>
  <c r="G39" i="28" a="1"/>
  <c r="G39" i="28" s="1"/>
  <c r="G38" i="28" a="1"/>
  <c r="G38" i="28" s="1"/>
  <c r="G37" i="28" a="1"/>
  <c r="G37" i="28" s="1"/>
  <c r="G36" i="28" a="1"/>
  <c r="G36" i="28" s="1"/>
  <c r="G35" i="28" a="1"/>
  <c r="G35" i="28" s="1"/>
  <c r="G34" i="28"/>
  <c r="G34" i="28" a="1"/>
  <c r="G33" i="28" a="1"/>
  <c r="G33" i="28" s="1"/>
  <c r="G32" i="28" a="1"/>
  <c r="G32" i="28" s="1"/>
  <c r="G31" i="28" a="1"/>
  <c r="G31" i="28" s="1"/>
  <c r="G30" i="28" a="1"/>
  <c r="G30" i="28" s="1"/>
  <c r="G29" i="28" a="1"/>
  <c r="G29" i="28" s="1"/>
  <c r="G28" i="28"/>
  <c r="G28" i="28" a="1"/>
  <c r="G27" i="28" a="1"/>
  <c r="G27" i="28" s="1"/>
  <c r="G26" i="28" a="1"/>
  <c r="G26" i="28" s="1"/>
  <c r="G25" i="28" a="1"/>
  <c r="G25" i="28" s="1"/>
  <c r="G24" i="28" a="1"/>
  <c r="G24" i="28" s="1"/>
  <c r="G23" i="28" a="1"/>
  <c r="G23" i="28" s="1"/>
  <c r="G22" i="28"/>
  <c r="G22" i="28" a="1"/>
  <c r="G21" i="28" a="1"/>
  <c r="G21" i="28" s="1"/>
  <c r="G20" i="28" a="1"/>
  <c r="G20" i="28" s="1"/>
  <c r="G19" i="28" a="1"/>
  <c r="G19" i="28" s="1"/>
  <c r="G18" i="28" a="1"/>
  <c r="G18" i="28" s="1"/>
  <c r="G17" i="28" a="1"/>
  <c r="G17" i="28" s="1"/>
  <c r="G16" i="28"/>
  <c r="G16" i="28" a="1"/>
  <c r="G15" i="28" a="1"/>
  <c r="G15" i="28" s="1"/>
  <c r="G14" i="28" a="1"/>
  <c r="G14" i="28" s="1"/>
  <c r="G13" i="28" a="1"/>
  <c r="G13" i="28" s="1"/>
  <c r="G12" i="28" a="1"/>
  <c r="G12" i="28" s="1"/>
  <c r="G11" i="28" a="1"/>
  <c r="G11" i="28" s="1"/>
  <c r="G10" i="28"/>
  <c r="G10" i="28" a="1"/>
  <c r="G9" i="28" a="1"/>
  <c r="G9" i="28" s="1"/>
  <c r="G8" i="28" a="1"/>
  <c r="G8" i="28" s="1"/>
  <c r="G7" i="28" a="1"/>
  <c r="G7" i="28" s="1"/>
  <c r="G6" i="28" a="1"/>
  <c r="G6" i="28" s="1"/>
  <c r="G5" i="28" a="1"/>
  <c r="G5" i="28" s="1"/>
  <c r="G4" i="28" a="1"/>
  <c r="G4" i="28"/>
  <c r="G53" i="2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<sst xmlns="http://schemas.openxmlformats.org/spreadsheetml/2006/main" count="115" uniqueCount="115">
  <si>
    <t>名称</t>
    <phoneticPr fontId="23"/>
  </si>
  <si>
    <t>要求事項</t>
    <rPh sb="0" eb="2">
      <t>ヨウキュウ</t>
    </rPh>
    <rPh sb="2" eb="4">
      <t>ジコウ</t>
    </rPh>
    <phoneticPr fontId="23"/>
  </si>
  <si>
    <t>第一階層</t>
    <rPh sb="0" eb="2">
      <t>ダイイチ</t>
    </rPh>
    <rPh sb="2" eb="4">
      <t>カイソウ</t>
    </rPh>
    <phoneticPr fontId="23"/>
  </si>
  <si>
    <t>第二階層</t>
    <rPh sb="0" eb="2">
      <t>ダイニ</t>
    </rPh>
    <rPh sb="2" eb="4">
      <t>カイソウ</t>
    </rPh>
    <phoneticPr fontId="23"/>
  </si>
  <si>
    <t>1. 役務</t>
  </si>
  <si>
    <t>1.1. プロジェクト管理</t>
    <rPh sb="11" eb="13">
      <t>カンリ</t>
    </rPh>
    <phoneticPr fontId="23"/>
  </si>
  <si>
    <t>1.1.1.</t>
  </si>
  <si>
    <t>1.1.2.</t>
  </si>
  <si>
    <t>1.1.3.</t>
  </si>
  <si>
    <t>1.1.4.</t>
  </si>
  <si>
    <t>1.1.5.</t>
  </si>
  <si>
    <t>1.1.6.</t>
  </si>
  <si>
    <t>1.1.7.</t>
  </si>
  <si>
    <t>1.1.8.</t>
  </si>
  <si>
    <t>1.1.9.</t>
  </si>
  <si>
    <t>1.1.10.</t>
  </si>
  <si>
    <t>1.1.11.</t>
  </si>
  <si>
    <t>1.1.12.</t>
  </si>
  <si>
    <t>1.1.13.</t>
  </si>
  <si>
    <t>1.1.14.</t>
  </si>
  <si>
    <t xml:space="preserve">要件・仕様の調整、進捗管理、課題管理、データ移行等に関する方策・作業内容の検討・調整等を行うこと。
【開催サイクル】
随時
【報告書類】
課題管理表、各検討・調査・報告資料等
</t>
    <rPh sb="59" eb="61">
      <t>ズイジ</t>
    </rPh>
    <rPh sb="75" eb="76">
      <t>カク</t>
    </rPh>
    <rPh sb="76" eb="78">
      <t>ケントウ</t>
    </rPh>
    <rPh sb="79" eb="81">
      <t>チョウサ</t>
    </rPh>
    <rPh sb="82" eb="84">
      <t>ホウコク</t>
    </rPh>
    <phoneticPr fontId="22"/>
  </si>
  <si>
    <t>1.2. 要件定義・設計</t>
    <rPh sb="5" eb="7">
      <t>ヨウケン</t>
    </rPh>
    <rPh sb="7" eb="9">
      <t>テイギ</t>
    </rPh>
    <rPh sb="10" eb="12">
      <t>セッケイ</t>
    </rPh>
    <phoneticPr fontId="23"/>
  </si>
  <si>
    <t>1.2.1.</t>
  </si>
  <si>
    <t>1.2.2.</t>
  </si>
  <si>
    <t>1.2.3.</t>
  </si>
  <si>
    <t>1.2.4.</t>
  </si>
  <si>
    <t>1.2.5.</t>
  </si>
  <si>
    <t>1.2.6.</t>
  </si>
  <si>
    <t>1.2.7.</t>
  </si>
  <si>
    <t>1.3. 構築</t>
    <rPh sb="5" eb="7">
      <t>コウチク</t>
    </rPh>
    <phoneticPr fontId="23"/>
  </si>
  <si>
    <t>1.3.1.</t>
  </si>
  <si>
    <t>1.3.2.</t>
  </si>
  <si>
    <t>1.3.3.</t>
  </si>
  <si>
    <t>1.3.4.</t>
  </si>
  <si>
    <t>1.3.5.</t>
  </si>
  <si>
    <t>1.3.6.</t>
  </si>
  <si>
    <t>1.4. 品質試験（テスト）</t>
    <rPh sb="5" eb="7">
      <t>ヒンシツ</t>
    </rPh>
    <rPh sb="7" eb="9">
      <t>シケン</t>
    </rPh>
    <phoneticPr fontId="23"/>
  </si>
  <si>
    <t>1.4.1.</t>
  </si>
  <si>
    <t>1.4.2.</t>
  </si>
  <si>
    <t>1.4.3.</t>
  </si>
  <si>
    <t>1.4.4.</t>
  </si>
  <si>
    <t xml:space="preserve">各種テスト計画等にもとづいて実施したテストはテスト報告書として提出すること。
</t>
  </si>
  <si>
    <t>1.4.5.</t>
  </si>
  <si>
    <t>1.4.6.</t>
  </si>
  <si>
    <t>1.4.7.</t>
  </si>
  <si>
    <t>1.4.8.</t>
  </si>
  <si>
    <t>1.4.10.</t>
  </si>
  <si>
    <t>1.4.11.</t>
  </si>
  <si>
    <t>1.5. 本番移行</t>
    <rPh sb="5" eb="7">
      <t>ホンバン</t>
    </rPh>
    <rPh sb="7" eb="9">
      <t>イコウ</t>
    </rPh>
    <phoneticPr fontId="23"/>
  </si>
  <si>
    <t>1.5.1.</t>
  </si>
  <si>
    <t>1.5.2.</t>
  </si>
  <si>
    <t>1.5.3.</t>
  </si>
  <si>
    <t xml:space="preserve">本番移行計画書には移行作業がうまくいかなかった場合の切り戻し作業等の内容（コンティンジェンシープラン）も記載すること。
</t>
  </si>
  <si>
    <t>1.5.4.</t>
  </si>
  <si>
    <t>1.5.5.</t>
  </si>
  <si>
    <t>1.5.6.</t>
  </si>
  <si>
    <t>1.5.7.</t>
  </si>
  <si>
    <t>1.5.8.</t>
  </si>
  <si>
    <t xml:space="preserve">データ移行にて使用したデータは移行以外の目的には使用せず、システムが安定稼動したことを確認した後、適切に破棄すること。
</t>
  </si>
  <si>
    <t>1.5.9.</t>
  </si>
  <si>
    <t>1.5.10.</t>
  </si>
  <si>
    <t xml:space="preserve">移行にあたっては、「データ移行一覧」に記載のデータ及びファイルを移行対象データとする。
</t>
    <rPh sb="0" eb="2">
      <t>イコウ</t>
    </rPh>
    <rPh sb="19" eb="21">
      <t>キサイ</t>
    </rPh>
    <rPh sb="25" eb="26">
      <t>オヨ</t>
    </rPh>
    <rPh sb="32" eb="34">
      <t>イコウ</t>
    </rPh>
    <rPh sb="34" eb="36">
      <t>タイショウ</t>
    </rPh>
    <phoneticPr fontId="22"/>
  </si>
  <si>
    <t>1.6. ユーザー支援</t>
    <rPh sb="9" eb="11">
      <t>シエン</t>
    </rPh>
    <phoneticPr fontId="23"/>
  </si>
  <si>
    <t>1.6.1.</t>
  </si>
  <si>
    <t xml:space="preserve">操作マニュアルを作成し、納品すること（管理者／一般ユーザ(初任者)向け）。
一般ユーザ(初心者)向けは、普段パソコンの操作に不慣れな職員等を想定しており、画面キャプチャーの多用等、理解が深まるように工夫すること。
</t>
    <rPh sb="0" eb="2">
      <t>ソウサ</t>
    </rPh>
    <rPh sb="8" eb="10">
      <t>サクセイ</t>
    </rPh>
    <rPh sb="12" eb="14">
      <t>ノウヒン</t>
    </rPh>
    <rPh sb="19" eb="22">
      <t>カンリシャ</t>
    </rPh>
    <rPh sb="44" eb="46">
      <t>ショシン</t>
    </rPh>
    <phoneticPr fontId="22"/>
  </si>
  <si>
    <t xml:space="preserve">プロジェクト計画策定時に定義した品質管理方針に基づく品質管理を実施すること。
品質基準と状況の差の把握、品質の自己評価を実施し、各工程完了報告会において局に報告すること。
品質及び品質管理に是正の必要がある場合は、その原因と対応策を明らかにし、速やかに是正の計画を策定すること。
</t>
    <rPh sb="76" eb="77">
      <t>キョク</t>
    </rPh>
    <phoneticPr fontId="24"/>
  </si>
  <si>
    <t xml:space="preserve">受注者は、作成し承認されたプロジェクト計画書に基づき、プロジェクト進捗管理を行うこと。また、 実施計画と実績の差を把握し、進捗の評価を行うこと。
定例報告会において進捗状況を報告すること。なお、進捗及び進捗管理に是正の必要がある場合は、その原因及び対応策を明らかにし、速やかに是正の計画を策定すること。
</t>
    <rPh sb="33" eb="35">
      <t>シンチョク</t>
    </rPh>
    <rPh sb="67" eb="68">
      <t>オコナ</t>
    </rPh>
    <rPh sb="82" eb="84">
      <t>シンチョク</t>
    </rPh>
    <rPh sb="84" eb="86">
      <t>ジョウキョウ</t>
    </rPh>
    <phoneticPr fontId="22"/>
  </si>
  <si>
    <t xml:space="preserve">課題発生時には、課題の内容、解決主体、解決予定を明らかにし、局と協議のうえ、課題対応策を検討すること。課題は、解決するまでモニタリングし状況に応じて解決予定や派生課題を管理すること。
システム稼働、費用及びシステム品質に影響を及ぼすと想定されるものはリスクとして管理・評価を行うこと。リスクが顕在化した場合は対応方針について局と協議すること。
</t>
    <rPh sb="8" eb="10">
      <t>カダイ</t>
    </rPh>
    <rPh sb="11" eb="13">
      <t>ナイヨウ</t>
    </rPh>
    <rPh sb="14" eb="16">
      <t>カイケツ</t>
    </rPh>
    <rPh sb="16" eb="18">
      <t>シュタイ</t>
    </rPh>
    <rPh sb="19" eb="21">
      <t>カイケツ</t>
    </rPh>
    <rPh sb="21" eb="23">
      <t>ヨテイ</t>
    </rPh>
    <rPh sb="24" eb="25">
      <t>アキ</t>
    </rPh>
    <rPh sb="30" eb="31">
      <t>キョク</t>
    </rPh>
    <rPh sb="32" eb="34">
      <t>キョウギ</t>
    </rPh>
    <rPh sb="38" eb="40">
      <t>カダイ</t>
    </rPh>
    <rPh sb="40" eb="42">
      <t>タイオウ</t>
    </rPh>
    <rPh sb="42" eb="43">
      <t>サク</t>
    </rPh>
    <rPh sb="44" eb="46">
      <t>ケントウ</t>
    </rPh>
    <rPh sb="51" eb="53">
      <t>カダイ</t>
    </rPh>
    <rPh sb="55" eb="57">
      <t>カイケツ</t>
    </rPh>
    <rPh sb="68" eb="70">
      <t>ジョウキョウ</t>
    </rPh>
    <rPh sb="71" eb="72">
      <t>オウ</t>
    </rPh>
    <rPh sb="74" eb="76">
      <t>カイケツ</t>
    </rPh>
    <rPh sb="76" eb="78">
      <t>ヨテイ</t>
    </rPh>
    <rPh sb="79" eb="81">
      <t>ハセイ</t>
    </rPh>
    <rPh sb="81" eb="83">
      <t>カダイ</t>
    </rPh>
    <rPh sb="84" eb="86">
      <t>カンリ</t>
    </rPh>
    <rPh sb="96" eb="98">
      <t>カドウ</t>
    </rPh>
    <rPh sb="99" eb="101">
      <t>ヒヨウ</t>
    </rPh>
    <rPh sb="101" eb="102">
      <t>オヨ</t>
    </rPh>
    <rPh sb="107" eb="109">
      <t>ヒンシツ</t>
    </rPh>
    <rPh sb="110" eb="112">
      <t>エイキョウ</t>
    </rPh>
    <rPh sb="113" eb="114">
      <t>オヨ</t>
    </rPh>
    <rPh sb="117" eb="119">
      <t>ソウテイ</t>
    </rPh>
    <rPh sb="131" eb="133">
      <t>カンリ</t>
    </rPh>
    <rPh sb="134" eb="136">
      <t>ヒョウカ</t>
    </rPh>
    <rPh sb="137" eb="138">
      <t>オコナ</t>
    </rPh>
    <rPh sb="146" eb="149">
      <t>ケンザイカ</t>
    </rPh>
    <rPh sb="151" eb="153">
      <t>バアイ</t>
    </rPh>
    <rPh sb="154" eb="156">
      <t>タイオウ</t>
    </rPh>
    <rPh sb="156" eb="158">
      <t>ホウシン</t>
    </rPh>
    <rPh sb="162" eb="163">
      <t>キョク</t>
    </rPh>
    <rPh sb="164" eb="166">
      <t>キョウギ</t>
    </rPh>
    <phoneticPr fontId="22"/>
  </si>
  <si>
    <t xml:space="preserve">受注者は、作成し承認されたプロジェクト計画書に基づき、プロジェクト管理を行うこと。また、会議体を設置して、定期的な報告を実施すること。
</t>
    <phoneticPr fontId="24"/>
  </si>
  <si>
    <t xml:space="preserve">受注者は、局と受注者に係るメンバー間のコミュニケーションツール（情報共有のためのプロジェクト管理ツールおよびWeb会議ツール）を準備し、本業務に携わる全てのメンバーに対して情報・データ共有や会議開催周知等が迅速且つ効率的に行えるようにすること。
</t>
    <rPh sb="5" eb="6">
      <t>キョク</t>
    </rPh>
    <rPh sb="57" eb="59">
      <t>カイギ</t>
    </rPh>
    <rPh sb="64" eb="66">
      <t>ジュンビ</t>
    </rPh>
    <phoneticPr fontId="22"/>
  </si>
  <si>
    <t xml:space="preserve">本業務の遂行にあたっては、必要なスキル及び経験を有するメンバーを配したプロジェクト体制を整え、局に体制図を提出し、承認を得ること。また、プロジェクト責任者並びに本システムの設計・構築業務、テスト業務、本番移行業務、研修業務及び保守業務等の各領域別に責任者を定めること（業務に支障を与えない限り、責任者の兼任は可能とする）。
</t>
    <rPh sb="47" eb="48">
      <t>キョク</t>
    </rPh>
    <rPh sb="49" eb="52">
      <t>タイセイズ</t>
    </rPh>
    <rPh sb="53" eb="55">
      <t>テイシュツ</t>
    </rPh>
    <rPh sb="100" eb="102">
      <t>ホンバン</t>
    </rPh>
    <rPh sb="102" eb="104">
      <t>イコウ</t>
    </rPh>
    <phoneticPr fontId="22"/>
  </si>
  <si>
    <t xml:space="preserve">受注者は、非機能要求を実現するために必要な設計を実施すること。設計に際しては、局担当者へのヒアリング・調査等、必要な作業を漏れなく実施し、各非機能要求の内容に鑑みた設計（案）を局に提示・説明の上、承認を得ることとする。
</t>
    <rPh sb="5" eb="6">
      <t>ヒ</t>
    </rPh>
    <rPh sb="6" eb="8">
      <t>キノウ</t>
    </rPh>
    <rPh sb="8" eb="10">
      <t>ヨウキュウ</t>
    </rPh>
    <rPh sb="11" eb="13">
      <t>ジツゲン</t>
    </rPh>
    <rPh sb="18" eb="20">
      <t>ヒツヨウ</t>
    </rPh>
    <rPh sb="21" eb="23">
      <t>セッケイ</t>
    </rPh>
    <rPh sb="24" eb="26">
      <t>ジッシ</t>
    </rPh>
    <rPh sb="39" eb="43">
      <t>キョクタントウシャ</t>
    </rPh>
    <rPh sb="51" eb="53">
      <t>チョウサ</t>
    </rPh>
    <rPh sb="69" eb="70">
      <t>カク</t>
    </rPh>
    <rPh sb="70" eb="73">
      <t>ヒキノウ</t>
    </rPh>
    <rPh sb="73" eb="75">
      <t>ヨウキュウ</t>
    </rPh>
    <rPh sb="76" eb="78">
      <t>ナイヨウ</t>
    </rPh>
    <rPh sb="79" eb="80">
      <t>カンガ</t>
    </rPh>
    <rPh sb="82" eb="84">
      <t>セッケイ</t>
    </rPh>
    <rPh sb="85" eb="86">
      <t>アン</t>
    </rPh>
    <rPh sb="88" eb="89">
      <t>キョク</t>
    </rPh>
    <rPh sb="90" eb="92">
      <t>テイジ</t>
    </rPh>
    <rPh sb="93" eb="95">
      <t>セツメイ</t>
    </rPh>
    <rPh sb="96" eb="97">
      <t>ウエ</t>
    </rPh>
    <rPh sb="98" eb="100">
      <t>ショウニン</t>
    </rPh>
    <rPh sb="101" eb="102">
      <t>エ</t>
    </rPh>
    <phoneticPr fontId="22"/>
  </si>
  <si>
    <t xml:space="preserve">受注者は、機能要求を実現するために必要な設計を実施すること。設計に際しては、局担当者へのヒアリング・調査等、必要な作業を漏れなく実施し、各機能要求の内容に鑑みた設計（案）を局に提示・説明の上、承認を得ることとする。なお、新たに局にて業務運用の設計が必要な場合はこれを支援することとする。
</t>
    <rPh sb="5" eb="7">
      <t>キノウ</t>
    </rPh>
    <rPh sb="7" eb="9">
      <t>ヨウキュウ</t>
    </rPh>
    <rPh sb="10" eb="12">
      <t>ジツゲン</t>
    </rPh>
    <rPh sb="17" eb="19">
      <t>ヒツヨウ</t>
    </rPh>
    <rPh sb="20" eb="22">
      <t>セッケイ</t>
    </rPh>
    <rPh sb="23" eb="25">
      <t>ジッシ</t>
    </rPh>
    <rPh sb="30" eb="32">
      <t>セッケイ</t>
    </rPh>
    <rPh sb="33" eb="34">
      <t>サイ</t>
    </rPh>
    <rPh sb="38" eb="39">
      <t>キョク</t>
    </rPh>
    <rPh sb="39" eb="42">
      <t>タントウシャ</t>
    </rPh>
    <rPh sb="50" eb="52">
      <t>チョウサ</t>
    </rPh>
    <rPh sb="69" eb="71">
      <t>キノウ</t>
    </rPh>
    <rPh sb="86" eb="87">
      <t>キョク</t>
    </rPh>
    <rPh sb="110" eb="111">
      <t>アラ</t>
    </rPh>
    <rPh sb="113" eb="114">
      <t>キョク</t>
    </rPh>
    <rPh sb="116" eb="118">
      <t>ギョウム</t>
    </rPh>
    <phoneticPr fontId="22"/>
  </si>
  <si>
    <t xml:space="preserve">受注者は、要求仕様書に定められた内容を要件として定義し、これらを実現するための合理的な仕組みを設計することとする。要件定義した内容は局に納品すること。設計した内容については設計書を作成し、運用保守において適宜これを参照・情報開示できるように適切に管理すること。また、操作性、使用感等の定性的な領域にかかる要求に関しては、適宜デモ等を実施することで設計に反映すること。
</t>
    <rPh sb="5" eb="7">
      <t>ヨウキュウ</t>
    </rPh>
    <rPh sb="7" eb="9">
      <t>シヨウ</t>
    </rPh>
    <rPh sb="9" eb="10">
      <t>ショ</t>
    </rPh>
    <rPh sb="19" eb="21">
      <t>ヨウケン</t>
    </rPh>
    <rPh sb="24" eb="26">
      <t>テイギ</t>
    </rPh>
    <rPh sb="57" eb="59">
      <t>ヨウケン</t>
    </rPh>
    <rPh sb="59" eb="61">
      <t>テイギ</t>
    </rPh>
    <rPh sb="63" eb="65">
      <t>ナイヨウ</t>
    </rPh>
    <rPh sb="66" eb="67">
      <t>キョク</t>
    </rPh>
    <rPh sb="94" eb="96">
      <t>ウンヨウ</t>
    </rPh>
    <rPh sb="96" eb="98">
      <t>ホシュ</t>
    </rPh>
    <rPh sb="102" eb="104">
      <t>テキギ</t>
    </rPh>
    <rPh sb="107" eb="109">
      <t>サンショウ</t>
    </rPh>
    <rPh sb="110" eb="112">
      <t>ジョウホウ</t>
    </rPh>
    <rPh sb="112" eb="114">
      <t>カイジ</t>
    </rPh>
    <rPh sb="120" eb="122">
      <t>テキセツ</t>
    </rPh>
    <rPh sb="123" eb="125">
      <t>カンリ</t>
    </rPh>
    <phoneticPr fontId="22"/>
  </si>
  <si>
    <t xml:space="preserve">各工程における成果物の品質を検査し、工程完了判定の実施を依頼すること。
【開催サイクル】
各工程の完了時
【主要報告書類】
各工程における成果物、品質状況報告書等
</t>
    <rPh sb="0" eb="1">
      <t>カク</t>
    </rPh>
    <rPh sb="1" eb="3">
      <t>コウテイ</t>
    </rPh>
    <rPh sb="7" eb="9">
      <t>セイカ</t>
    </rPh>
    <rPh sb="9" eb="10">
      <t>ブツ</t>
    </rPh>
    <rPh sb="11" eb="13">
      <t>ヒンシツ</t>
    </rPh>
    <rPh sb="14" eb="16">
      <t>ケンサ</t>
    </rPh>
    <rPh sb="18" eb="20">
      <t>コウテイ</t>
    </rPh>
    <rPh sb="20" eb="22">
      <t>カンリョウ</t>
    </rPh>
    <rPh sb="22" eb="24">
      <t>ハンテイ</t>
    </rPh>
    <rPh sb="25" eb="27">
      <t>ジッシ</t>
    </rPh>
    <rPh sb="28" eb="30">
      <t>イライ</t>
    </rPh>
    <rPh sb="45" eb="46">
      <t>カク</t>
    </rPh>
    <rPh sb="46" eb="48">
      <t>コウテイ</t>
    </rPh>
    <rPh sb="69" eb="71">
      <t>セイカ</t>
    </rPh>
    <rPh sb="71" eb="72">
      <t>ブツ</t>
    </rPh>
    <rPh sb="73" eb="75">
      <t>ヒンシツ</t>
    </rPh>
    <rPh sb="75" eb="77">
      <t>ジョウキョウ</t>
    </rPh>
    <rPh sb="77" eb="80">
      <t>ホウコクショ</t>
    </rPh>
    <phoneticPr fontId="22"/>
  </si>
  <si>
    <t xml:space="preserve">受注者は、運用保守要求を実現するために必要な設計を実施すること。設計に際しては、局担当者へのヒアリング・調査等、必要な作業を漏れなく実施し、各運用保守要求の内容に鑑みた設計（案）を局に提示・説明の上、承認を得ることとする。なお、新たに局にて業務運用の設計が必要な場合はこれを支援することとする。
</t>
    <rPh sb="5" eb="7">
      <t>ウンヨウ</t>
    </rPh>
    <rPh sb="7" eb="9">
      <t>ホシュ</t>
    </rPh>
    <rPh sb="9" eb="11">
      <t>ヨウキュウ</t>
    </rPh>
    <rPh sb="12" eb="14">
      <t>ジツゲン</t>
    </rPh>
    <rPh sb="19" eb="21">
      <t>ヒツヨウ</t>
    </rPh>
    <rPh sb="22" eb="24">
      <t>セッケイ</t>
    </rPh>
    <rPh sb="25" eb="27">
      <t>ジッシ</t>
    </rPh>
    <rPh sb="32" eb="34">
      <t>セッケイ</t>
    </rPh>
    <rPh sb="40" eb="44">
      <t>キョクタントウシャ</t>
    </rPh>
    <rPh sb="70" eb="71">
      <t>カク</t>
    </rPh>
    <rPh sb="71" eb="73">
      <t>ウンヨウ</t>
    </rPh>
    <rPh sb="73" eb="75">
      <t>ホシュ</t>
    </rPh>
    <rPh sb="75" eb="77">
      <t>ヨウキュウ</t>
    </rPh>
    <rPh sb="78" eb="80">
      <t>ナイヨウ</t>
    </rPh>
    <rPh sb="81" eb="82">
      <t>カンガ</t>
    </rPh>
    <rPh sb="84" eb="86">
      <t>セッケイ</t>
    </rPh>
    <rPh sb="87" eb="88">
      <t>アン</t>
    </rPh>
    <rPh sb="90" eb="91">
      <t>キョク</t>
    </rPh>
    <rPh sb="92" eb="94">
      <t>テイジ</t>
    </rPh>
    <rPh sb="95" eb="97">
      <t>セツメイ</t>
    </rPh>
    <rPh sb="98" eb="99">
      <t>ウエ</t>
    </rPh>
    <rPh sb="100" eb="102">
      <t>ショウニン</t>
    </rPh>
    <rPh sb="103" eb="104">
      <t>エ</t>
    </rPh>
    <rPh sb="117" eb="118">
      <t>キョク</t>
    </rPh>
    <rPh sb="120" eb="122">
      <t>ギョウム</t>
    </rPh>
    <phoneticPr fontId="22"/>
  </si>
  <si>
    <t xml:space="preserve">最終的なプロジェクト計画書に記載する機能は、要求仕様書に記載の要求を全て網羅し、かつ要件と機能の対応が明確であることとする。既存のパッケージ標準の仕様書を使用することを可とするが、その場合も要件との対応が明確となるように工夫することとする。
</t>
    <rPh sb="0" eb="3">
      <t>サイシュウテキ</t>
    </rPh>
    <rPh sb="31" eb="33">
      <t>ヨウキュウ</t>
    </rPh>
    <rPh sb="62" eb="64">
      <t>キソン</t>
    </rPh>
    <phoneticPr fontId="22"/>
  </si>
  <si>
    <t xml:space="preserve">仕様変更が行われた場合は、事前にプロジェクト計画書で取り決めたルールに則り、変更管理を実施することとする。
</t>
    <phoneticPr fontId="24"/>
  </si>
  <si>
    <t xml:space="preserve">受注者はプロジェクト計画書に記載したとおりのシステムを構築することとする。また、構築にあたっては、システムが全体として動作し、適切にサービスを提供するために必要となる全ての作業を行うこととする。
</t>
    <rPh sb="54" eb="56">
      <t>ゼンタイ</t>
    </rPh>
    <rPh sb="63" eb="65">
      <t>テキセツ</t>
    </rPh>
    <rPh sb="71" eb="73">
      <t>テイキョウ</t>
    </rPh>
    <phoneticPr fontId="22"/>
  </si>
  <si>
    <t xml:space="preserve">システムの構築に必要な、機器や環境に関しては、受注者が全て手配することとする。ただし、局固有の機器や環境などが必要な場合は、局の承認を得た上で、これを使用することを可とする。
</t>
    <rPh sb="43" eb="44">
      <t>キョク</t>
    </rPh>
    <rPh sb="62" eb="63">
      <t>キョク</t>
    </rPh>
    <rPh sb="64" eb="66">
      <t>ショウニン</t>
    </rPh>
    <phoneticPr fontId="24"/>
  </si>
  <si>
    <t xml:space="preserve">既存システム及びネットワーク等に対して改修・設定変更等が必要な場合は、当該システム及びネットワークの運用保守を担当している受注者に対し、局を通じて作業を依頼すること。また、依頼にあたっては、対応費用を局が確保するための期間を考慮し、事前の相談の上、これを実施すること。
</t>
    <rPh sb="68" eb="69">
      <t>キョク</t>
    </rPh>
    <rPh sb="86" eb="88">
      <t>イライ</t>
    </rPh>
    <rPh sb="95" eb="97">
      <t>タイオウ</t>
    </rPh>
    <rPh sb="97" eb="99">
      <t>ヒヨウ</t>
    </rPh>
    <rPh sb="100" eb="101">
      <t>キョク</t>
    </rPh>
    <rPh sb="102" eb="104">
      <t>カクホ</t>
    </rPh>
    <rPh sb="109" eb="111">
      <t>キカン</t>
    </rPh>
    <rPh sb="112" eb="114">
      <t>コウリョ</t>
    </rPh>
    <rPh sb="116" eb="118">
      <t>ジゼン</t>
    </rPh>
    <rPh sb="119" eb="121">
      <t>ソウダン</t>
    </rPh>
    <rPh sb="122" eb="123">
      <t>ウエ</t>
    </rPh>
    <rPh sb="127" eb="129">
      <t>ジッシ</t>
    </rPh>
    <phoneticPr fontId="22"/>
  </si>
  <si>
    <t xml:space="preserve">受注者は、各種テスト（単体テスト、結合テスト及び総合テスト等）を実施するにあたって、目的・環境・手法・品質評価基準等を明記したテスト計画書を事前に作成し、局に提示すること。
</t>
    <rPh sb="29" eb="30">
      <t>トウ</t>
    </rPh>
    <rPh sb="32" eb="34">
      <t>ジッシ</t>
    </rPh>
    <rPh sb="42" eb="44">
      <t>モクテキ</t>
    </rPh>
    <rPh sb="45" eb="47">
      <t>カンキョウ</t>
    </rPh>
    <rPh sb="48" eb="50">
      <t>シュホウ</t>
    </rPh>
    <rPh sb="51" eb="53">
      <t>ヒンシツ</t>
    </rPh>
    <rPh sb="53" eb="55">
      <t>ヒョウカ</t>
    </rPh>
    <rPh sb="55" eb="57">
      <t>キジュン</t>
    </rPh>
    <rPh sb="57" eb="58">
      <t>トウ</t>
    </rPh>
    <rPh sb="59" eb="61">
      <t>メイキ</t>
    </rPh>
    <rPh sb="66" eb="68">
      <t>ケイカク</t>
    </rPh>
    <rPh sb="68" eb="69">
      <t>ショ</t>
    </rPh>
    <rPh sb="70" eb="72">
      <t>ジゼン</t>
    </rPh>
    <rPh sb="73" eb="75">
      <t>サクセイ</t>
    </rPh>
    <rPh sb="77" eb="78">
      <t>キョク</t>
    </rPh>
    <rPh sb="79" eb="81">
      <t>テイジ</t>
    </rPh>
    <phoneticPr fontId="22"/>
  </si>
  <si>
    <t xml:space="preserve">受注者は、各テスト計画書等に基づいて、開発したシステムの品質試験（テスト）、結果分析及びその対策を実施すること。テストにおいて、エラー及び障害発生を確認した場合は、局へ報告の上、その原因や影響をすみやかに特定し、設計変更・アプリケーション改修等しかるべき対応を実施することとする。性能面での問題が発生した場合も同様に、原因を特定の上、適宜性能向上対策を実施すること。テストにあたっては、網羅的な検証が可能なテストデータを受注者自身で用意すること。また、局による受入テスト（運用テスト）の支援を行うこと。
</t>
    <rPh sb="19" eb="21">
      <t>カイハツ</t>
    </rPh>
    <rPh sb="28" eb="30">
      <t>ヒンシツ</t>
    </rPh>
    <rPh sb="30" eb="32">
      <t>シケン</t>
    </rPh>
    <rPh sb="38" eb="40">
      <t>ケッカ</t>
    </rPh>
    <rPh sb="40" eb="42">
      <t>ブンセキ</t>
    </rPh>
    <rPh sb="42" eb="43">
      <t>オヨ</t>
    </rPh>
    <rPh sb="46" eb="48">
      <t>タイサク</t>
    </rPh>
    <rPh sb="49" eb="51">
      <t>ジッシ</t>
    </rPh>
    <rPh sb="82" eb="83">
      <t>キョク</t>
    </rPh>
    <rPh sb="87" eb="88">
      <t>ウエ</t>
    </rPh>
    <rPh sb="91" eb="93">
      <t>ゲンイン</t>
    </rPh>
    <rPh sb="94" eb="96">
      <t>エイキョウ</t>
    </rPh>
    <rPh sb="102" eb="104">
      <t>トクテイ</t>
    </rPh>
    <rPh sb="106" eb="108">
      <t>セッケイ</t>
    </rPh>
    <rPh sb="108" eb="110">
      <t>ヘンコウ</t>
    </rPh>
    <rPh sb="119" eb="121">
      <t>カイシュウ</t>
    </rPh>
    <rPh sb="121" eb="122">
      <t>トウ</t>
    </rPh>
    <rPh sb="127" eb="129">
      <t>タイオウ</t>
    </rPh>
    <rPh sb="130" eb="132">
      <t>ジッシ</t>
    </rPh>
    <rPh sb="155" eb="157">
      <t>ドウヨウ</t>
    </rPh>
    <rPh sb="159" eb="161">
      <t>ゲンイン</t>
    </rPh>
    <rPh sb="162" eb="164">
      <t>トクテイ</t>
    </rPh>
    <rPh sb="165" eb="166">
      <t>ウエ</t>
    </rPh>
    <rPh sb="167" eb="169">
      <t>テキギ</t>
    </rPh>
    <rPh sb="169" eb="171">
      <t>セイノウ</t>
    </rPh>
    <rPh sb="171" eb="173">
      <t>コウジョウ</t>
    </rPh>
    <rPh sb="173" eb="175">
      <t>タイサク</t>
    </rPh>
    <rPh sb="176" eb="178">
      <t>ジッシ</t>
    </rPh>
    <rPh sb="213" eb="215">
      <t>ジシン</t>
    </rPh>
    <rPh sb="226" eb="227">
      <t>キョク</t>
    </rPh>
    <phoneticPr fontId="22"/>
  </si>
  <si>
    <t xml:space="preserve">テストにおいてエラー及び障害が発見された場合、当該箇所の設計段階へ立ち戻りの上、原因分析を実施する。設計変更後は、原則として単体テストからやり直すこととするが、エラー及び障害の影響範囲が限定的であると判断される場合は合理的な手法による再テストを実施すること。
</t>
    <rPh sb="20" eb="22">
      <t>バアイ</t>
    </rPh>
    <rPh sb="23" eb="25">
      <t>トウガイ</t>
    </rPh>
    <rPh sb="25" eb="27">
      <t>カショ</t>
    </rPh>
    <rPh sb="28" eb="30">
      <t>セッケイ</t>
    </rPh>
    <rPh sb="30" eb="32">
      <t>ダンカイ</t>
    </rPh>
    <rPh sb="33" eb="34">
      <t>タ</t>
    </rPh>
    <rPh sb="35" eb="36">
      <t>モド</t>
    </rPh>
    <rPh sb="38" eb="39">
      <t>ウエ</t>
    </rPh>
    <rPh sb="40" eb="42">
      <t>ゲンイン</t>
    </rPh>
    <rPh sb="42" eb="44">
      <t>ブンセキ</t>
    </rPh>
    <rPh sb="45" eb="47">
      <t>ジッシ</t>
    </rPh>
    <rPh sb="50" eb="52">
      <t>セッケイ</t>
    </rPh>
    <rPh sb="52" eb="54">
      <t>ヘンコウ</t>
    </rPh>
    <rPh sb="54" eb="55">
      <t>ゴ</t>
    </rPh>
    <rPh sb="83" eb="84">
      <t>オヨ</t>
    </rPh>
    <rPh sb="85" eb="87">
      <t>ショウガイ</t>
    </rPh>
    <rPh sb="88" eb="90">
      <t>エイキョウ</t>
    </rPh>
    <rPh sb="90" eb="92">
      <t>ハンイ</t>
    </rPh>
    <rPh sb="93" eb="96">
      <t>ゲンテイテキ</t>
    </rPh>
    <rPh sb="100" eb="102">
      <t>ハンダン</t>
    </rPh>
    <rPh sb="105" eb="107">
      <t>バアイ</t>
    </rPh>
    <rPh sb="108" eb="110">
      <t>ゴウリ</t>
    </rPh>
    <rPh sb="110" eb="111">
      <t>テキ</t>
    </rPh>
    <rPh sb="112" eb="114">
      <t>シュホウ</t>
    </rPh>
    <rPh sb="117" eb="118">
      <t>サイ</t>
    </rPh>
    <rPh sb="122" eb="124">
      <t>ジッシ</t>
    </rPh>
    <phoneticPr fontId="22"/>
  </si>
  <si>
    <t xml:space="preserve">個人情報等を含むデータは原則テストで使用しないこと。やむを得ず、個人情報等を含むデータをテストで使用する場合は、許可なくデータの持ち出しをしない等セキュリティに充分に配慮した上で、局と協議の上取り扱いを決定し、許可を得た上で使用すること。
</t>
    <rPh sb="12" eb="14">
      <t>ゲンソク</t>
    </rPh>
    <rPh sb="18" eb="20">
      <t>シヨウ</t>
    </rPh>
    <rPh sb="29" eb="30">
      <t>エ</t>
    </rPh>
    <rPh sb="56" eb="58">
      <t>キョカ</t>
    </rPh>
    <rPh sb="64" eb="65">
      <t>モ</t>
    </rPh>
    <rPh sb="66" eb="67">
      <t>ダ</t>
    </rPh>
    <rPh sb="72" eb="73">
      <t>トウ</t>
    </rPh>
    <rPh sb="87" eb="88">
      <t>ウエ</t>
    </rPh>
    <rPh sb="90" eb="91">
      <t>キョク</t>
    </rPh>
    <rPh sb="92" eb="94">
      <t>キョウギ</t>
    </rPh>
    <rPh sb="95" eb="96">
      <t>ウエ</t>
    </rPh>
    <rPh sb="96" eb="97">
      <t>ト</t>
    </rPh>
    <rPh sb="98" eb="99">
      <t>アツカ</t>
    </rPh>
    <rPh sb="101" eb="103">
      <t>ケッテイ</t>
    </rPh>
    <rPh sb="105" eb="107">
      <t>キョカ</t>
    </rPh>
    <rPh sb="108" eb="109">
      <t>エ</t>
    </rPh>
    <rPh sb="110" eb="111">
      <t>ウエ</t>
    </rPh>
    <rPh sb="112" eb="114">
      <t>シヨウ</t>
    </rPh>
    <phoneticPr fontId="22"/>
  </si>
  <si>
    <t xml:space="preserve">アプリケーションが単体で正常に稼動することを担保すること。パッケージシステムとしてアプリケーションの正常な稼動が担保されている場合は、この限りではない。
</t>
    <rPh sb="50" eb="52">
      <t>セイジョウ</t>
    </rPh>
    <rPh sb="53" eb="55">
      <t>カドウ</t>
    </rPh>
    <rPh sb="56" eb="58">
      <t>タンポ</t>
    </rPh>
    <rPh sb="63" eb="65">
      <t>バアイ</t>
    </rPh>
    <rPh sb="69" eb="70">
      <t>カギ</t>
    </rPh>
    <phoneticPr fontId="22"/>
  </si>
  <si>
    <t xml:space="preserve">テストの実施にあたっては、システム構成（概観）、ソフトウェアのバージョン、権限等を本番環境と合わせること。
</t>
    <phoneticPr fontId="24"/>
  </si>
  <si>
    <t xml:space="preserve">本番と同等の環境で、システムが正しく稼動することを担保すること。なお、性能評価は本番相当環境にて、オンライン応答時間・バックアップ時間・同時接続・バッチ処理等を対象に実施することとし、無風時・平常時・繁忙期、設計上の上限値等の想定負荷パターン毎に性能を評価すること。
　①シナリオテスト
　②監視テスト
　③システム運用テスト
　④セキュリティテスト
　⑤性能評価（性能テスト、負荷テスト）
</t>
    <rPh sb="3" eb="5">
      <t>ドウトウ</t>
    </rPh>
    <rPh sb="65" eb="67">
      <t>ジカン</t>
    </rPh>
    <rPh sb="80" eb="82">
      <t>タイショウ</t>
    </rPh>
    <rPh sb="83" eb="85">
      <t>ジッシ</t>
    </rPh>
    <rPh sb="121" eb="122">
      <t>マイ</t>
    </rPh>
    <rPh sb="123" eb="125">
      <t>セイノウ</t>
    </rPh>
    <rPh sb="126" eb="128">
      <t>ヒョウカ</t>
    </rPh>
    <phoneticPr fontId="22"/>
  </si>
  <si>
    <t>1.4.9.</t>
    <phoneticPr fontId="24"/>
  </si>
  <si>
    <t xml:space="preserve">受入テストなど、総合テスト以降のテストにおいては、局と作業体制、作業場所等について協議の上、本番と同等の環境で実施するものとする。
</t>
    <rPh sb="25" eb="26">
      <t>キョク</t>
    </rPh>
    <rPh sb="49" eb="51">
      <t>ドウトウ</t>
    </rPh>
    <phoneticPr fontId="22"/>
  </si>
  <si>
    <t xml:space="preserve">テストは局が一通りの業務機能を確認できるものであることを前提とし、テスト内容を提案すること。提案後、局と協議の上、テスト内容を決定すること。また、テストの実施にあたっては、テスト環境の手配、テストデータの作成等、出来る限り協力すること。
</t>
    <rPh sb="4" eb="5">
      <t>キョク</t>
    </rPh>
    <rPh sb="50" eb="51">
      <t>キョク</t>
    </rPh>
    <phoneticPr fontId="24"/>
  </si>
  <si>
    <t xml:space="preserve">受注者は、本番移行作業により、既存システム及びネットワークに影響を与えないよう本番移行計画を立案し、局の承認を得ること。本番移行計画書に基づいて、移行作業を主体的に実施すること。
</t>
    <rPh sb="50" eb="51">
      <t>キョク</t>
    </rPh>
    <phoneticPr fontId="24"/>
  </si>
  <si>
    <t xml:space="preserve">既存システム及びネットワークに対して作業が必要な場合は、当該システム及びネットワークの運用保守を担当している受注者に対し、局を通じて作業依頼、日時の調整を実施をすること。また、依頼にあたっては、対応費用を局が確保するための期間を考慮し、事前の相談の上、これを実施すること。
</t>
    <rPh sb="61" eb="62">
      <t>キョク</t>
    </rPh>
    <rPh sb="102" eb="103">
      <t>キョク</t>
    </rPh>
    <phoneticPr fontId="24"/>
  </si>
  <si>
    <t xml:space="preserve">本番移行リハーサル等を実施し、本番移行作業が正しく行えることを検証すること。局は２回程度（手順確認、時間計測）のリハーサルを想定している。
</t>
    <rPh sb="38" eb="39">
      <t>キョク</t>
    </rPh>
    <phoneticPr fontId="24"/>
  </si>
  <si>
    <t xml:space="preserve">受注者は、あらかじめデータ移行設計を行い、局から提示される現行システムのデータ（CSV等汎用的な形式）を受け取り、新システムへ取り込むこと。その際、必要なデータ変換作業を実施すること。
</t>
    <rPh sb="21" eb="22">
      <t>キョク</t>
    </rPh>
    <phoneticPr fontId="24"/>
  </si>
  <si>
    <t xml:space="preserve">データ移行及びそれにかかる作業によって、不正にデータが漏洩しないよう、対策を講じること。また、講じた対策については局へ報告の上、承認を得ること。
</t>
    <rPh sb="47" eb="48">
      <t>コウ</t>
    </rPh>
    <rPh sb="50" eb="52">
      <t>タイサク</t>
    </rPh>
    <rPh sb="57" eb="58">
      <t>キョク</t>
    </rPh>
    <rPh sb="59" eb="61">
      <t>ホウコク</t>
    </rPh>
    <rPh sb="62" eb="63">
      <t>ウエ</t>
    </rPh>
    <rPh sb="64" eb="66">
      <t>ショウニン</t>
    </rPh>
    <rPh sb="67" eb="68">
      <t>エ</t>
    </rPh>
    <phoneticPr fontId="22"/>
  </si>
  <si>
    <t xml:space="preserve">システムの稼動に必要となる各種初期データは、局が提供する情報をもとに設定すること。
</t>
    <rPh sb="22" eb="23">
      <t>キョク</t>
    </rPh>
    <phoneticPr fontId="24"/>
  </si>
  <si>
    <t>No.</t>
    <phoneticPr fontId="23"/>
  </si>
  <si>
    <t>対応可否</t>
    <rPh sb="0" eb="4">
      <t>タイオウカヒ</t>
    </rPh>
    <phoneticPr fontId="23"/>
  </si>
  <si>
    <t>備考・補足</t>
    <rPh sb="0" eb="2">
      <t>ビコウ</t>
    </rPh>
    <rPh sb="3" eb="5">
      <t>ホソク</t>
    </rPh>
    <phoneticPr fontId="23"/>
  </si>
  <si>
    <t xml:space="preserve">データ移行設計に従い、移行対象のデータと、移行後のデータが一致することを確認し、局へ報告すること。
</t>
    <rPh sb="8" eb="9">
      <t>シタガ</t>
    </rPh>
    <rPh sb="40" eb="41">
      <t>キョク</t>
    </rPh>
    <rPh sb="42" eb="44">
      <t>ホウコク</t>
    </rPh>
    <phoneticPr fontId="22"/>
  </si>
  <si>
    <t xml:space="preserve">受注者はシステムの構築における具体的な体制、スケジュール、納品物の一覧、プロジェクト管理方針、品質管理方針、プロジェクト管理方法等を含んだプロジェクト計画書を作成し局の承認を得ること。
</t>
    <rPh sb="82" eb="83">
      <t>キョク</t>
    </rPh>
    <phoneticPr fontId="21"/>
  </si>
  <si>
    <r>
      <t>マスタスケジュール、仕様凍結後の仕様変更、業務遂行の体制変更及び契約条文に影響を与える事象は変更要求として管理し、対応に係る工数（費用）、スケジュール及びその他について、必要に応じて局や関係各所に変更諾否の承認を得ること。</t>
    </r>
    <r>
      <rPr>
        <u/>
        <sz val="10"/>
        <color rgb="FFFF0000"/>
        <rFont val="ＭＳ Ｐゴシック"/>
        <family val="3"/>
        <charset val="128"/>
      </rPr>
      <t xml:space="preserve">
</t>
    </r>
    <r>
      <rPr>
        <sz val="10"/>
        <rFont val="ＭＳ Ｐゴシック"/>
        <family val="3"/>
        <charset val="128"/>
      </rPr>
      <t xml:space="preserve">対応に係る工数（費用）について、工数算出が難しいものは局と別途協議を行い、工数が掛からないものは局の承認は不要とする。
</t>
    </r>
    <rPh sb="10" eb="12">
      <t>シヨウ</t>
    </rPh>
    <rPh sb="12" eb="14">
      <t>トウケツ</t>
    </rPh>
    <rPh sb="14" eb="15">
      <t>ゴ</t>
    </rPh>
    <rPh sb="16" eb="18">
      <t>シヨウ</t>
    </rPh>
    <rPh sb="18" eb="20">
      <t>ヘンコウ</t>
    </rPh>
    <rPh sb="21" eb="23">
      <t>ギョウム</t>
    </rPh>
    <rPh sb="23" eb="25">
      <t>スイコウ</t>
    </rPh>
    <rPh sb="26" eb="28">
      <t>タイセイ</t>
    </rPh>
    <rPh sb="28" eb="30">
      <t>ヘンコウ</t>
    </rPh>
    <rPh sb="30" eb="31">
      <t>オヨ</t>
    </rPh>
    <rPh sb="32" eb="34">
      <t>ケイヤク</t>
    </rPh>
    <rPh sb="34" eb="36">
      <t>ジョウブン</t>
    </rPh>
    <rPh sb="37" eb="39">
      <t>エイキョウ</t>
    </rPh>
    <rPh sb="40" eb="41">
      <t>アタ</t>
    </rPh>
    <rPh sb="43" eb="45">
      <t>ジショウ</t>
    </rPh>
    <rPh sb="46" eb="48">
      <t>ヘンコウ</t>
    </rPh>
    <rPh sb="48" eb="50">
      <t>ヨウキュウ</t>
    </rPh>
    <rPh sb="53" eb="55">
      <t>カンリ</t>
    </rPh>
    <rPh sb="57" eb="59">
      <t>タイオウ</t>
    </rPh>
    <rPh sb="60" eb="61">
      <t>カカ</t>
    </rPh>
    <rPh sb="62" eb="64">
      <t>コウスウ</t>
    </rPh>
    <rPh sb="65" eb="67">
      <t>ヒヨウ</t>
    </rPh>
    <rPh sb="75" eb="76">
      <t>オヨ</t>
    </rPh>
    <rPh sb="79" eb="80">
      <t>タ</t>
    </rPh>
    <rPh sb="85" eb="87">
      <t>ヒツヨウ</t>
    </rPh>
    <rPh sb="88" eb="89">
      <t>オウ</t>
    </rPh>
    <rPh sb="91" eb="92">
      <t>キョク</t>
    </rPh>
    <rPh sb="98" eb="100">
      <t>ヘンコウ</t>
    </rPh>
    <rPh sb="100" eb="102">
      <t>ダクヒ</t>
    </rPh>
    <rPh sb="103" eb="105">
      <t>ショウニン</t>
    </rPh>
    <rPh sb="106" eb="107">
      <t>エ</t>
    </rPh>
    <phoneticPr fontId="22"/>
  </si>
  <si>
    <t xml:space="preserve">プロジェクト計画書策定時に定義したプロジェクト管理方針に基づくプロジェクト管理（進捗管理、品質管理、課題・リスク管理、変更管理、セキュリティ管理）を実施すること。
【開催サイクル】
定期的（原則月次）に開催する。
【報告書類】
進捗報告書、課題管理表、変更管理票、WBS、その他必要な報告資料等
</t>
    <rPh sb="8" eb="9">
      <t>ショ</t>
    </rPh>
    <rPh sb="95" eb="97">
      <t>ゲンソク</t>
    </rPh>
    <rPh sb="97" eb="99">
      <t>ゲツジ</t>
    </rPh>
    <phoneticPr fontId="22"/>
  </si>
  <si>
    <t xml:space="preserve">成果物は常に最新化することとし、変更の履歴管理を行うこと。また、作成した成果物は、運用・保守期間中も継続して最新化できるように管理すること。
</t>
    <phoneticPr fontId="24"/>
  </si>
  <si>
    <t xml:space="preserve">プロジェクトを推進する上で必要なセキュリティの管理体制を整え、情報セキュリティ対策状況を管理する責任者を定め、局に体制図を提出し、承認を得ること。
</t>
    <rPh sb="55" eb="56">
      <t>キョク</t>
    </rPh>
    <phoneticPr fontId="24"/>
  </si>
  <si>
    <t xml:space="preserve">サービス上で構成されるシステムに対して適切なセキュリティ対策（必要なポート、プロトコル及びサービスだけを有効とすることやマルウェア対策、ログ取得等の実施）を行うこと。
</t>
    <phoneticPr fontId="21"/>
  </si>
  <si>
    <t xml:space="preserve">構築時に、設計変更の必要が生じた場合は、局の承認を得た上でプロジェクト計画書を変更することとする。
</t>
    <rPh sb="20" eb="21">
      <t>キョク</t>
    </rPh>
    <phoneticPr fontId="24"/>
  </si>
  <si>
    <t xml:space="preserve">構築/設定作業によって、既存システムやネットワークに影響を与えないよう、事前に充分な調査・調整を実施することとする。
</t>
    <phoneticPr fontId="24"/>
  </si>
  <si>
    <t xml:space="preserve">受注者にて環境を用意し、機能の網羅性に配慮した上で、以下の観点にてシステムの稼動品質を担保すること。
　①プログラム/システム間の連携テスト
　②印刷テスト
　③バッチテスト
　④バックアップ、リストアテスト
　⑤ネットワークテスト
</t>
    <rPh sb="26" eb="28">
      <t>イカ</t>
    </rPh>
    <rPh sb="29" eb="31">
      <t>カンテン</t>
    </rPh>
    <rPh sb="63" eb="64">
      <t>カン</t>
    </rPh>
    <phoneticPr fontId="22"/>
  </si>
  <si>
    <t xml:space="preserve">設計工程及びテスト工程においては、受注者としての品質見解を提示の上、局に対して工程の完了を報告し、承認を得ること。
</t>
    <rPh sb="34" eb="35">
      <t>キョク</t>
    </rPh>
    <phoneticPr fontId="24"/>
  </si>
  <si>
    <t>◎：要求以上の対応が可能（備考欄に詳細を記載）
〇：対応可能
△：一部対応可能
×：対応不可</t>
    <rPh sb="2" eb="4">
      <t>ヨウキュウ</t>
    </rPh>
    <rPh sb="4" eb="6">
      <t>イジョウ</t>
    </rPh>
    <rPh sb="7" eb="9">
      <t>タイオウ</t>
    </rPh>
    <rPh sb="10" eb="12">
      <t>カノウ</t>
    </rPh>
    <rPh sb="13" eb="15">
      <t>ビコウ</t>
    </rPh>
    <rPh sb="15" eb="16">
      <t>ラン</t>
    </rPh>
    <rPh sb="17" eb="19">
      <t>ショウサイ</t>
    </rPh>
    <rPh sb="20" eb="22">
      <t>キサイ</t>
    </rPh>
    <rPh sb="26" eb="28">
      <t>タイオウ</t>
    </rPh>
    <rPh sb="28" eb="30">
      <t>カノウ</t>
    </rPh>
    <rPh sb="33" eb="35">
      <t>イチブ</t>
    </rPh>
    <rPh sb="35" eb="37">
      <t>タイオウ</t>
    </rPh>
    <rPh sb="37" eb="39">
      <t>カノウ</t>
    </rPh>
    <rPh sb="42" eb="44">
      <t>タイオウ</t>
    </rPh>
    <rPh sb="44" eb="46">
      <t>フカ</t>
    </rPh>
    <phoneticPr fontId="6"/>
  </si>
  <si>
    <t xml:space="preserve">システム環境として、開発環境、検証環境、本番環境の３つの環境に区別すること。
【開発環境】（任意）
受注者が開発作業を行う環境とし、受注者にて自社内等に構築、維持管理する。
※一定程度のカスタマイズが発生することを想定し、開発用環境を設置した方が開発の効率が良い場合は、必要に応じて設置すること。
【検証環境】（必須）
事前検証、利用者研修等に利用する環境とし、受注者にて構築、維持管理する。
前日終了時点の本番環境のデータで毎日更新すること。
【本番環境】（必須）
局の行政事務を遂行する環境とし、受注者にて構築し、受注者が維持管理する。
</t>
    <rPh sb="15" eb="17">
      <t>ケンショウ</t>
    </rPh>
    <rPh sb="47" eb="49">
      <t>ニンイ</t>
    </rPh>
    <rPh sb="67" eb="70">
      <t>ジュチュウシャ</t>
    </rPh>
    <rPh sb="152" eb="154">
      <t>ケンショウ</t>
    </rPh>
    <rPh sb="158" eb="160">
      <t>ヒッス</t>
    </rPh>
    <rPh sb="183" eb="186">
      <t>ジュチュウシャ</t>
    </rPh>
    <rPh sb="199" eb="205">
      <t>ゼンジツシュウリョウジテン</t>
    </rPh>
    <rPh sb="206" eb="210">
      <t>ホンバンカンキョウ</t>
    </rPh>
    <rPh sb="215" eb="219">
      <t>マイニチコウシン</t>
    </rPh>
    <rPh sb="233" eb="235">
      <t>ヒッス</t>
    </rPh>
    <rPh sb="237" eb="238">
      <t>キョク</t>
    </rPh>
    <phoneticPr fontId="22"/>
  </si>
  <si>
    <t>別紙4_役務要求一覧</t>
    <rPh sb="0" eb="2">
      <t>ベッシ</t>
    </rPh>
    <rPh sb="4" eb="6">
      <t>エキム</t>
    </rPh>
    <rPh sb="6" eb="8">
      <t>ヨウキュウ</t>
    </rPh>
    <rPh sb="8" eb="10">
      <t>イチラン</t>
    </rPh>
    <phoneticPr fontId="21"/>
  </si>
  <si>
    <t>素点</t>
    <rPh sb="0" eb="2">
      <t>ソテン</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</si>
</sst>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9"/>
      <name val="ＭＳ Ｐゴシック"/>
      <family val="3"/>
    </font>
    <font>
      <sz val="11"/>
      <color theme="1"/>
      <name val="ＭＳ Ｐ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name val="ＭＳ Ｐゴシック"/>
      <family val="3"/>
    </font>
    <font>
      <sz val="10"/>
      <color theme="1"/>
      <name val="ＭＳ ゴシック"/>
      <family val="3"/>
    </font>
    <font>
      <sz val="6"/>
      <name val="ＭＳ Ｐゴシック"/>
      <family val="3"/>
    </font>
    <font>
      <sz val="11"/>
      <color indexed="8"/>
      <name val="ＭＳ Ｐゴシック"/>
      <family val="3"/>
      <charset val="128"/>
    </font>
    <font>
      <sz val="14"/>
      <name val="ＭＳ Ｐゴシック"/>
      <family val="3"/>
      <charset val="128"/>
    </font>
    <font>
      <sz val="11"/>
      <name val="ＭＳ Ｐゴシック"/>
      <family val="3"/>
      <scheme val="minor"/>
    </font>
    <font>
      <b/>
      <sz val="18"/>
      <name val="ＭＳ Ｐゴシック"/>
      <family val="3"/>
      <charset val="128"/>
    </font>
    <font>
      <b/>
      <sz val="11"/>
      <color theme="0"/>
      <name val="ＭＳ Ｐゴシック"/>
      <family val="3"/>
      <charset val="128"/>
    </font>
    <font>
      <b/>
      <sz val="11"/>
      <color theme="0"/>
      <name val="ＭＳ ゴシック"/>
      <family val="3"/>
      <charset val="128"/>
    </font>
    <font>
      <sz val="11"/>
      <name val="ＭＳ ゴシック"/>
      <family val="3"/>
    </font>
    <font>
      <b/>
      <sz val="10"/>
      <color theme="1"/>
      <name val="ＭＳ Ｐゴシック"/>
      <family val="3"/>
      <charset val="128"/>
    </font>
    <font>
      <sz val="10"/>
      <name val="ＭＳ Ｐゴシック"/>
      <family val="3"/>
      <charset val="128"/>
    </font>
    <font>
      <b/>
      <sz val="10"/>
      <color theme="0" tint="-0.34998626667073579"/>
      <name val="ＭＳ Ｐゴシック"/>
      <family val="3"/>
      <charset val="128"/>
    </font>
    <font>
      <u/>
      <sz val="10"/>
      <color rgb="FFFF0000"/>
      <name val="ＭＳ Ｐゴシック"/>
      <family val="3"/>
      <charset val="128"/>
    </font>
    <font>
      <b/>
      <sz val="10"/>
      <name val="ＭＳ Ｐゴシック"/>
      <family val="3"/>
      <charset val="128"/>
    </font>
    <font>
      <sz val="16"/>
      <name val="ＭＳ ゴシック"/>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305496"/>
        <bgColor indexed="64"/>
      </patternFill>
    </fill>
    <fill>
      <patternFill patternType="solid">
        <fgColor theme="4" tint="-0.249977111117893"/>
        <bgColor indexed="64"/>
      </patternFill>
    </fill>
    <fill>
      <patternFill patternType="solid">
        <fgColor theme="9" tint="-0.249977111117893"/>
        <bgColor indexed="64"/>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style="thin">
        <color auto="1"/>
      </left>
      <right style="thin">
        <color auto="1"/>
      </right>
      <top/>
      <bottom style="thin">
        <color auto="1"/>
      </bottom>
      <diagonal/>
    </border>
    <border>
      <left/>
      <right/>
      <top/>
      <bottom style="thin">
        <color indexed="64"/>
      </bottom>
      <diagonal/>
    </border>
  </borders>
  <cellStyleXfs count="6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6" fillId="22" borderId="2" applyNumberFormat="0" applyFon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0" fontId="12" fillId="0" borderId="0">
      <alignment vertical="center"/>
    </xf>
    <xf numFmtId="0" fontId="6" fillId="0" borderId="0">
      <alignment vertical="center"/>
    </xf>
    <xf numFmtId="0" fontId="6"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6" fillId="0" borderId="0">
      <alignment vertical="center"/>
    </xf>
    <xf numFmtId="0" fontId="26" fillId="0" borderId="0">
      <alignment vertical="center"/>
    </xf>
    <xf numFmtId="0" fontId="6" fillId="0" borderId="0">
      <alignment vertical="center"/>
    </xf>
    <xf numFmtId="0" fontId="26" fillId="0" borderId="0">
      <alignment vertical="center"/>
    </xf>
    <xf numFmtId="0" fontId="12" fillId="0" borderId="0"/>
    <xf numFmtId="9" fontId="12" fillId="0" borderId="0" applyFont="0" applyFill="0" applyBorder="0" applyAlignment="0" applyProtection="0">
      <alignment vertical="center"/>
    </xf>
    <xf numFmtId="0" fontId="6" fillId="0" borderId="0">
      <alignment vertical="center"/>
    </xf>
  </cellStyleXfs>
  <cellXfs count="19">
    <xf numFmtId="0" fontId="0" fillId="0" borderId="0" xfId="0">
      <alignment vertical="center"/>
    </xf>
    <xf numFmtId="0" fontId="25" fillId="0" borderId="0" xfId="0" applyFont="1">
      <alignment vertical="center"/>
    </xf>
    <xf numFmtId="0" fontId="25" fillId="0" borderId="0" xfId="0" applyFont="1" applyAlignment="1">
      <alignment vertical="center" wrapText="1"/>
    </xf>
    <xf numFmtId="0" fontId="28" fillId="25" borderId="10" xfId="60" applyFont="1" applyFill="1" applyBorder="1" applyAlignment="1">
      <alignment horizontal="center" vertical="center" wrapText="1"/>
    </xf>
    <xf numFmtId="0" fontId="29" fillId="26" borderId="10" xfId="60" applyFont="1" applyFill="1" applyBorder="1" applyAlignment="1">
      <alignment horizontal="center" vertical="center" wrapText="1"/>
    </xf>
    <xf numFmtId="0" fontId="25" fillId="0" borderId="0" xfId="60" applyFont="1">
      <alignment vertical="center"/>
    </xf>
    <xf numFmtId="0" fontId="30" fillId="0" borderId="10" xfId="58" applyFont="1" applyBorder="1" applyAlignment="1">
      <alignment vertical="center" wrapText="1"/>
    </xf>
    <xf numFmtId="0" fontId="31" fillId="24" borderId="10" xfId="0" applyFont="1" applyFill="1" applyBorder="1" applyAlignment="1">
      <alignment horizontal="left" vertical="top" wrapText="1"/>
    </xf>
    <xf numFmtId="0" fontId="32" fillId="0" borderId="10" xfId="0" applyFont="1" applyBorder="1" applyAlignment="1">
      <alignment horizontal="left" vertical="top" wrapText="1"/>
    </xf>
    <xf numFmtId="0" fontId="33" fillId="24" borderId="10" xfId="0" applyFont="1" applyFill="1" applyBorder="1" applyAlignment="1">
      <alignment horizontal="left" vertical="top" wrapText="1"/>
    </xf>
    <xf numFmtId="0" fontId="35" fillId="24" borderId="10" xfId="0" applyFont="1" applyFill="1" applyBorder="1" applyAlignment="1">
      <alignment horizontal="left" vertical="top" wrapText="1"/>
    </xf>
    <xf numFmtId="0" fontId="36" fillId="0" borderId="10" xfId="0" applyFont="1" applyBorder="1" applyAlignment="1">
      <alignment horizontal="center" vertical="center" wrapText="1"/>
    </xf>
    <xf numFmtId="0" fontId="25" fillId="0" borderId="10" xfId="60" applyFont="1" applyBorder="1">
      <alignment vertical="center"/>
    </xf>
    <xf numFmtId="0" fontId="25" fillId="0" borderId="10" xfId="0" applyFont="1" applyBorder="1">
      <alignment vertical="center"/>
    </xf>
    <xf numFmtId="0" fontId="29" fillId="27" borderId="10" xfId="60" applyFont="1" applyFill="1" applyBorder="1" applyAlignment="1">
      <alignment horizontal="center" vertical="center" wrapText="1"/>
    </xf>
    <xf numFmtId="0" fontId="27" fillId="0" borderId="13" xfId="0" applyFont="1" applyBorder="1">
      <alignment vertical="center"/>
    </xf>
    <xf numFmtId="0" fontId="28" fillId="25" borderId="10" xfId="60" applyFont="1" applyFill="1" applyBorder="1" applyAlignment="1">
      <alignment horizontal="center" vertical="center" wrapText="1"/>
    </xf>
    <xf numFmtId="0" fontId="28" fillId="25" borderId="11" xfId="39" applyFont="1" applyFill="1" applyBorder="1" applyAlignment="1">
      <alignment horizontal="center" vertical="center" wrapText="1"/>
    </xf>
    <xf numFmtId="0" fontId="28" fillId="25" borderId="12" xfId="39" applyFont="1" applyFill="1" applyBorder="1" applyAlignment="1">
      <alignment horizontal="center" vertical="center" wrapText="1"/>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パーセント 2" xfId="28" xr:uid="{00000000-0005-0000-0000-00001B000000}"/>
    <cellStyle name="パーセント 3 2" xfId="63" xr:uid="{00000000-0005-0000-0000-00001C000000}"/>
    <cellStyle name="メモ" xfId="29" builtinId="10" customBuiltin="1"/>
    <cellStyle name="メモ 2" xfId="30" xr:uid="{00000000-0005-0000-0000-00001E000000}"/>
    <cellStyle name="リンク セル" xfId="31" builtinId="24" customBuiltin="1"/>
    <cellStyle name="悪い" xfId="36" builtinId="27" customBuiltin="1"/>
    <cellStyle name="計算" xfId="52" builtinId="22" customBuiltin="1"/>
    <cellStyle name="計算 2" xfId="53" xr:uid="{00000000-0005-0000-0000-000022000000}"/>
    <cellStyle name="警告文" xfId="55" builtinId="11" customBuiltin="1"/>
    <cellStyle name="桁区切り 2" xfId="37" xr:uid="{00000000-0005-0000-0000-000024000000}"/>
    <cellStyle name="見出し 1" xfId="48" builtinId="16" customBuiltin="1"/>
    <cellStyle name="見出し 2" xfId="49" builtinId="17" customBuiltin="1"/>
    <cellStyle name="見出し 3" xfId="50" builtinId="18" customBuiltin="1"/>
    <cellStyle name="見出し 4" xfId="51" builtinId="19" customBuiltin="1"/>
    <cellStyle name="集計" xfId="56" builtinId="25" customBuiltin="1"/>
    <cellStyle name="集計 2" xfId="57" xr:uid="{00000000-0005-0000-0000-00002A000000}"/>
    <cellStyle name="出力" xfId="34" builtinId="21" customBuiltin="1"/>
    <cellStyle name="出力 2" xfId="35" xr:uid="{00000000-0005-0000-0000-00002C000000}"/>
    <cellStyle name="説明文" xfId="54" builtinId="53" customBuiltin="1"/>
    <cellStyle name="入力" xfId="32" builtinId="20" customBuiltin="1"/>
    <cellStyle name="入力 2" xfId="33" xr:uid="{00000000-0005-0000-0000-00002F000000}"/>
    <cellStyle name="標準" xfId="0" builtinId="0"/>
    <cellStyle name="標準 2" xfId="38" xr:uid="{00000000-0005-0000-0000-000031000000}"/>
    <cellStyle name="標準 2 2" xfId="39" xr:uid="{00000000-0005-0000-0000-000032000000}"/>
    <cellStyle name="標準 2 2 2" xfId="60" xr:uid="{00000000-0005-0000-0000-000033000000}"/>
    <cellStyle name="標準 2 2 4" xfId="64" xr:uid="{8B6BEDF7-12D0-45FD-A668-03A0B0069AFD}"/>
    <cellStyle name="標準 2 3" xfId="59" xr:uid="{00000000-0005-0000-0000-000034000000}"/>
    <cellStyle name="標準 2 3 2" xfId="40" xr:uid="{00000000-0005-0000-0000-000035000000}"/>
    <cellStyle name="標準 2 3 2 2" xfId="41" xr:uid="{00000000-0005-0000-0000-000036000000}"/>
    <cellStyle name="標準 2 3_03_業務要件書_110111" xfId="42" xr:uid="{00000000-0005-0000-0000-000037000000}"/>
    <cellStyle name="標準 2_01_別紙1_内部情報_システム要件一覧表（機能）" xfId="43" xr:uid="{00000000-0005-0000-0000-000038000000}"/>
    <cellStyle name="標準 3" xfId="44" xr:uid="{00000000-0005-0000-0000-000039000000}"/>
    <cellStyle name="標準 4 2" xfId="61" xr:uid="{00000000-0005-0000-0000-00003A000000}"/>
    <cellStyle name="標準 5" xfId="58" xr:uid="{00000000-0005-0000-0000-00003B000000}"/>
    <cellStyle name="標準 6" xfId="45" xr:uid="{00000000-0005-0000-0000-00003C000000}"/>
    <cellStyle name="標準 62" xfId="46" xr:uid="{00000000-0005-0000-0000-00003D000000}"/>
    <cellStyle name="標準 7" xfId="62" xr:uid="{00000000-0005-0000-0000-00003E000000}"/>
    <cellStyle name="良い" xfId="47" builtinId="26" customBuiltin="1"/>
  </cellStyles>
  <dxfs count="0"/>
  <tableStyles count="0" defaultTableStyle="TableStyleMedium9" defaultPivotStyle="PivotStyleLight16"/>
  <colors>
    <mruColors>
      <color rgb="FFFF505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3"/>
  <sheetViews>
    <sheetView showGridLines="0" tabSelected="1" view="pageBreakPreview" zoomScaleNormal="100" zoomScaleSheetLayoutView="100" workbookViewId="0">
      <pane xSplit="4" ySplit="3" topLeftCell="E4" activePane="bottomRight" state="frozen"/>
      <selection pane="topRight" activeCell="E1" sqref="E1"/>
      <selection pane="bottomLeft" activeCell="A4" sqref="A4"/>
      <selection pane="bottomRight" activeCell="E4" sqref="E4"/>
    </sheetView>
  </sheetViews>
  <sheetFormatPr defaultColWidth="9" defaultRowHeight="17.25" x14ac:dyDescent="0.15"/>
  <cols>
    <col min="1" max="1" width="9.625" style="2" customWidth="1"/>
    <col min="2" max="2" width="13.5" style="2" bestFit="1" customWidth="1"/>
    <col min="3" max="3" width="6.125" style="1" bestFit="1" customWidth="1"/>
    <col min="4" max="4" width="72.625" style="1" customWidth="1"/>
    <col min="5" max="5" width="10.25" style="1" bestFit="1" customWidth="1"/>
    <col min="6" max="6" width="65.625" style="1" customWidth="1"/>
    <col min="7" max="7" width="6" style="1" bestFit="1" customWidth="1"/>
    <col min="8" max="16384" width="9" style="1"/>
  </cols>
  <sheetData>
    <row r="1" spans="1:7" ht="54" x14ac:dyDescent="0.15">
      <c r="A1" s="15" t="s">
        <v>113</v>
      </c>
      <c r="B1" s="15"/>
      <c r="C1" s="15"/>
      <c r="E1" s="5"/>
      <c r="F1" s="6" t="s">
        <v>111</v>
      </c>
    </row>
    <row r="2" spans="1:7" x14ac:dyDescent="0.15">
      <c r="A2" s="16" t="s">
        <v>0</v>
      </c>
      <c r="B2" s="16"/>
      <c r="C2" s="16"/>
      <c r="D2" s="17" t="s">
        <v>1</v>
      </c>
      <c r="E2" s="14" t="s">
        <v>98</v>
      </c>
      <c r="F2" s="14" t="s">
        <v>99</v>
      </c>
      <c r="G2" s="14" t="s">
        <v>114</v>
      </c>
    </row>
    <row r="3" spans="1:7" x14ac:dyDescent="0.15">
      <c r="A3" s="3" t="s">
        <v>2</v>
      </c>
      <c r="B3" s="3" t="s">
        <v>3</v>
      </c>
      <c r="C3" s="4" t="s">
        <v>97</v>
      </c>
      <c r="D3" s="18"/>
      <c r="E3" s="14"/>
      <c r="F3" s="14"/>
      <c r="G3" s="14"/>
    </row>
    <row r="4" spans="1:7" ht="36" x14ac:dyDescent="0.15">
      <c r="A4" s="7" t="s">
        <v>4</v>
      </c>
      <c r="B4" s="7" t="s">
        <v>5</v>
      </c>
      <c r="C4" s="8" t="s">
        <v>6</v>
      </c>
      <c r="D4" s="8" t="s">
        <v>101</v>
      </c>
      <c r="E4" s="11"/>
      <c r="F4" s="12"/>
      <c r="G4" s="13" t="str" cm="1">
        <f t="array" ref="G4">_xlfn.XLOOKUP(E4,{"◎","〇","△","×"},{5,4,2,0},"")</f>
        <v/>
      </c>
    </row>
    <row r="5" spans="1:7" ht="60" x14ac:dyDescent="0.15">
      <c r="A5" s="9"/>
      <c r="B5" s="9"/>
      <c r="C5" s="8" t="s">
        <v>7</v>
      </c>
      <c r="D5" s="8" t="s">
        <v>66</v>
      </c>
      <c r="E5" s="11"/>
      <c r="F5" s="12"/>
      <c r="G5" s="13" t="str" cm="1">
        <f t="array" ref="G5">_xlfn.XLOOKUP(E5,{"◎","〇","△","×"},{5,4,2,0},"")</f>
        <v/>
      </c>
    </row>
    <row r="6" spans="1:7" ht="60" x14ac:dyDescent="0.15">
      <c r="A6" s="9"/>
      <c r="B6" s="9"/>
      <c r="C6" s="8" t="s">
        <v>8</v>
      </c>
      <c r="D6" s="8" t="s">
        <v>65</v>
      </c>
      <c r="E6" s="11"/>
      <c r="F6" s="12"/>
      <c r="G6" s="13" t="str" cm="1">
        <f t="array" ref="G6">_xlfn.XLOOKUP(E6,{"◎","〇","△","×"},{5,4,2,0},"")</f>
        <v/>
      </c>
    </row>
    <row r="7" spans="1:7" ht="60" x14ac:dyDescent="0.15">
      <c r="A7" s="9"/>
      <c r="B7" s="9"/>
      <c r="C7" s="8" t="s">
        <v>9</v>
      </c>
      <c r="D7" s="8" t="s">
        <v>67</v>
      </c>
      <c r="E7" s="11"/>
      <c r="F7" s="12"/>
      <c r="G7" s="13" t="str" cm="1">
        <f t="array" ref="G7">_xlfn.XLOOKUP(E7,{"◎","〇","△","×"},{5,4,2,0},"")</f>
        <v/>
      </c>
    </row>
    <row r="8" spans="1:7" ht="72" x14ac:dyDescent="0.15">
      <c r="A8" s="9"/>
      <c r="B8" s="9"/>
      <c r="C8" s="8" t="s">
        <v>10</v>
      </c>
      <c r="D8" s="8" t="s">
        <v>102</v>
      </c>
      <c r="E8" s="11"/>
      <c r="F8" s="12"/>
      <c r="G8" s="13" t="str" cm="1">
        <f t="array" ref="G8">_xlfn.XLOOKUP(E8,{"◎","〇","△","×"},{5,4,2,0},"")</f>
        <v/>
      </c>
    </row>
    <row r="9" spans="1:7" ht="36" x14ac:dyDescent="0.15">
      <c r="A9" s="9"/>
      <c r="B9" s="9"/>
      <c r="C9" s="8" t="s">
        <v>11</v>
      </c>
      <c r="D9" s="8" t="s">
        <v>68</v>
      </c>
      <c r="E9" s="11"/>
      <c r="F9" s="12"/>
      <c r="G9" s="13" t="str" cm="1">
        <f t="array" ref="G9">_xlfn.XLOOKUP(E9,{"◎","〇","△","×"},{5,4,2,0},"")</f>
        <v/>
      </c>
    </row>
    <row r="10" spans="1:7" ht="36" x14ac:dyDescent="0.15">
      <c r="A10" s="9"/>
      <c r="B10" s="9"/>
      <c r="C10" s="8" t="s">
        <v>12</v>
      </c>
      <c r="D10" s="8" t="s">
        <v>110</v>
      </c>
      <c r="E10" s="11"/>
      <c r="F10" s="12"/>
      <c r="G10" s="13" t="str" cm="1">
        <f t="array" ref="G10">_xlfn.XLOOKUP(E10,{"◎","〇","△","×"},{5,4,2,0},"")</f>
        <v/>
      </c>
    </row>
    <row r="11" spans="1:7" ht="48" x14ac:dyDescent="0.15">
      <c r="A11" s="9"/>
      <c r="B11" s="9"/>
      <c r="C11" s="8" t="s">
        <v>13</v>
      </c>
      <c r="D11" s="8" t="s">
        <v>69</v>
      </c>
      <c r="E11" s="11"/>
      <c r="F11" s="12"/>
      <c r="G11" s="13" t="str" cm="1">
        <f t="array" ref="G11">_xlfn.XLOOKUP(E11,{"◎","〇","△","×"},{5,4,2,0},"")</f>
        <v/>
      </c>
    </row>
    <row r="12" spans="1:7" ht="60" x14ac:dyDescent="0.15">
      <c r="A12" s="9"/>
      <c r="B12" s="9"/>
      <c r="C12" s="8" t="s">
        <v>14</v>
      </c>
      <c r="D12" s="8" t="s">
        <v>70</v>
      </c>
      <c r="E12" s="11"/>
      <c r="F12" s="12"/>
      <c r="G12" s="13" t="str" cm="1">
        <f t="array" ref="G12">_xlfn.XLOOKUP(E12,{"◎","〇","△","×"},{5,4,2,0},"")</f>
        <v/>
      </c>
    </row>
    <row r="13" spans="1:7" ht="36" x14ac:dyDescent="0.15">
      <c r="A13" s="9"/>
      <c r="B13" s="9"/>
      <c r="C13" s="8" t="s">
        <v>15</v>
      </c>
      <c r="D13" s="8" t="s">
        <v>105</v>
      </c>
      <c r="E13" s="11"/>
      <c r="F13" s="12"/>
      <c r="G13" s="13" t="str" cm="1">
        <f t="array" ref="G13">_xlfn.XLOOKUP(E13,{"◎","〇","△","×"},{5,4,2,0},"")</f>
        <v/>
      </c>
    </row>
    <row r="14" spans="1:7" ht="36" x14ac:dyDescent="0.15">
      <c r="A14" s="9"/>
      <c r="B14" s="9"/>
      <c r="C14" s="8" t="s">
        <v>16</v>
      </c>
      <c r="D14" s="8" t="s">
        <v>104</v>
      </c>
      <c r="E14" s="11"/>
      <c r="F14" s="12"/>
      <c r="G14" s="13" t="str" cm="1">
        <f t="array" ref="G14">_xlfn.XLOOKUP(E14,{"◎","〇","△","×"},{5,4,2,0},"")</f>
        <v/>
      </c>
    </row>
    <row r="15" spans="1:7" ht="84" x14ac:dyDescent="0.15">
      <c r="A15" s="9"/>
      <c r="B15" s="9"/>
      <c r="C15" s="8" t="s">
        <v>17</v>
      </c>
      <c r="D15" s="8" t="s">
        <v>103</v>
      </c>
      <c r="E15" s="11"/>
      <c r="F15" s="12"/>
      <c r="G15" s="13" t="str" cm="1">
        <f t="array" ref="G15">_xlfn.XLOOKUP(E15,{"◎","〇","△","×"},{5,4,2,0},"")</f>
        <v/>
      </c>
    </row>
    <row r="16" spans="1:7" ht="72" x14ac:dyDescent="0.15">
      <c r="A16" s="9"/>
      <c r="B16" s="9"/>
      <c r="C16" s="8" t="s">
        <v>18</v>
      </c>
      <c r="D16" s="8" t="s">
        <v>74</v>
      </c>
      <c r="E16" s="11"/>
      <c r="F16" s="12"/>
      <c r="G16" s="13" t="str" cm="1">
        <f t="array" ref="G16">_xlfn.XLOOKUP(E16,{"◎","〇","△","×"},{5,4,2,0},"")</f>
        <v/>
      </c>
    </row>
    <row r="17" spans="1:7" ht="84" x14ac:dyDescent="0.15">
      <c r="A17" s="9"/>
      <c r="B17" s="9"/>
      <c r="C17" s="8" t="s">
        <v>19</v>
      </c>
      <c r="D17" s="8" t="s">
        <v>20</v>
      </c>
      <c r="E17" s="11"/>
      <c r="F17" s="12"/>
      <c r="G17" s="13" t="str" cm="1">
        <f t="array" ref="G17">_xlfn.XLOOKUP(E17,{"◎","〇","△","×"},{5,4,2,0},"")</f>
        <v/>
      </c>
    </row>
    <row r="18" spans="1:7" ht="60" x14ac:dyDescent="0.15">
      <c r="A18" s="9"/>
      <c r="B18" s="10" t="s">
        <v>21</v>
      </c>
      <c r="C18" s="8" t="s">
        <v>22</v>
      </c>
      <c r="D18" s="8" t="s">
        <v>73</v>
      </c>
      <c r="E18" s="11"/>
      <c r="F18" s="12"/>
      <c r="G18" s="13" t="str" cm="1">
        <f t="array" ref="G18">_xlfn.XLOOKUP(E18,{"◎","〇","△","×"},{5,4,2,0},"")</f>
        <v/>
      </c>
    </row>
    <row r="19" spans="1:7" ht="48" x14ac:dyDescent="0.15">
      <c r="A19" s="9"/>
      <c r="B19" s="9"/>
      <c r="C19" s="8" t="s">
        <v>23</v>
      </c>
      <c r="D19" s="8" t="s">
        <v>72</v>
      </c>
      <c r="E19" s="11"/>
      <c r="F19" s="12"/>
      <c r="G19" s="13" t="str" cm="1">
        <f t="array" ref="G19">_xlfn.XLOOKUP(E19,{"◎","〇","△","×"},{5,4,2,0},"")</f>
        <v/>
      </c>
    </row>
    <row r="20" spans="1:7" ht="48" x14ac:dyDescent="0.15">
      <c r="A20" s="9"/>
      <c r="B20" s="9"/>
      <c r="C20" s="8" t="s">
        <v>24</v>
      </c>
      <c r="D20" s="8" t="s">
        <v>71</v>
      </c>
      <c r="E20" s="11"/>
      <c r="F20" s="12"/>
      <c r="G20" s="13" t="str" cm="1">
        <f t="array" ref="G20">_xlfn.XLOOKUP(E20,{"◎","〇","△","×"},{5,4,2,0},"")</f>
        <v/>
      </c>
    </row>
    <row r="21" spans="1:7" ht="60" x14ac:dyDescent="0.15">
      <c r="A21" s="9"/>
      <c r="B21" s="9"/>
      <c r="C21" s="8" t="s">
        <v>25</v>
      </c>
      <c r="D21" s="8" t="s">
        <v>75</v>
      </c>
      <c r="E21" s="11"/>
      <c r="F21" s="12"/>
      <c r="G21" s="13" t="str" cm="1">
        <f t="array" ref="G21">_xlfn.XLOOKUP(E21,{"◎","〇","△","×"},{5,4,2,0},"")</f>
        <v/>
      </c>
    </row>
    <row r="22" spans="1:7" ht="36" x14ac:dyDescent="0.15">
      <c r="A22" s="9"/>
      <c r="B22" s="9"/>
      <c r="C22" s="8" t="s">
        <v>26</v>
      </c>
      <c r="D22" s="8" t="s">
        <v>106</v>
      </c>
      <c r="E22" s="11"/>
      <c r="F22" s="12"/>
      <c r="G22" s="13" t="str" cm="1">
        <f t="array" ref="G22">_xlfn.XLOOKUP(E22,{"◎","〇","△","×"},{5,4,2,0},"")</f>
        <v/>
      </c>
    </row>
    <row r="23" spans="1:7" ht="48" x14ac:dyDescent="0.15">
      <c r="A23" s="9"/>
      <c r="B23" s="9"/>
      <c r="C23" s="8" t="s">
        <v>27</v>
      </c>
      <c r="D23" s="8" t="s">
        <v>76</v>
      </c>
      <c r="E23" s="11"/>
      <c r="F23" s="12"/>
      <c r="G23" s="13" t="str" cm="1">
        <f t="array" ref="G23">_xlfn.XLOOKUP(E23,{"◎","〇","△","×"},{5,4,2,0},"")</f>
        <v/>
      </c>
    </row>
    <row r="24" spans="1:7" ht="36" x14ac:dyDescent="0.15">
      <c r="A24" s="9"/>
      <c r="B24" s="9"/>
      <c r="C24" s="8" t="s">
        <v>28</v>
      </c>
      <c r="D24" s="8" t="s">
        <v>77</v>
      </c>
      <c r="E24" s="11"/>
      <c r="F24" s="12"/>
      <c r="G24" s="13" t="str" cm="1">
        <f t="array" ref="G24">_xlfn.XLOOKUP(E24,{"◎","〇","△","×"},{5,4,2,0},"")</f>
        <v/>
      </c>
    </row>
    <row r="25" spans="1:7" ht="36" x14ac:dyDescent="0.15">
      <c r="A25" s="9"/>
      <c r="B25" s="10" t="s">
        <v>29</v>
      </c>
      <c r="C25" s="8" t="s">
        <v>30</v>
      </c>
      <c r="D25" s="8" t="s">
        <v>78</v>
      </c>
      <c r="E25" s="11"/>
      <c r="F25" s="12"/>
      <c r="G25" s="13" t="str" cm="1">
        <f t="array" ref="G25">_xlfn.XLOOKUP(E25,{"◎","〇","△","×"},{5,4,2,0},"")</f>
        <v/>
      </c>
    </row>
    <row r="26" spans="1:7" ht="168" x14ac:dyDescent="0.15">
      <c r="A26" s="9"/>
      <c r="B26" s="9"/>
      <c r="C26" s="8" t="s">
        <v>31</v>
      </c>
      <c r="D26" s="8" t="s">
        <v>112</v>
      </c>
      <c r="E26" s="11"/>
      <c r="F26" s="12"/>
      <c r="G26" s="13" t="str" cm="1">
        <f t="array" ref="G26">_xlfn.XLOOKUP(E26,{"◎","〇","△","×"},{5,4,2,0},"")</f>
        <v/>
      </c>
    </row>
    <row r="27" spans="1:7" ht="36" x14ac:dyDescent="0.15">
      <c r="A27" s="9"/>
      <c r="B27" s="9"/>
      <c r="C27" s="8" t="s">
        <v>32</v>
      </c>
      <c r="D27" s="8" t="s">
        <v>107</v>
      </c>
      <c r="E27" s="11"/>
      <c r="F27" s="12"/>
      <c r="G27" s="13" t="str" cm="1">
        <f t="array" ref="G27">_xlfn.XLOOKUP(E27,{"◎","〇","△","×"},{5,4,2,0},"")</f>
        <v/>
      </c>
    </row>
    <row r="28" spans="1:7" ht="36" x14ac:dyDescent="0.15">
      <c r="A28" s="9"/>
      <c r="B28" s="9"/>
      <c r="C28" s="8" t="s">
        <v>33</v>
      </c>
      <c r="D28" s="8" t="s">
        <v>108</v>
      </c>
      <c r="E28" s="11"/>
      <c r="F28" s="12"/>
      <c r="G28" s="13" t="str" cm="1">
        <f t="array" ref="G28">_xlfn.XLOOKUP(E28,{"◎","〇","△","×"},{5,4,2,0},"")</f>
        <v/>
      </c>
    </row>
    <row r="29" spans="1:7" ht="36" x14ac:dyDescent="0.15">
      <c r="A29" s="9"/>
      <c r="B29" s="9"/>
      <c r="C29" s="8" t="s">
        <v>34</v>
      </c>
      <c r="D29" s="8" t="s">
        <v>79</v>
      </c>
      <c r="E29" s="11"/>
      <c r="F29" s="12"/>
      <c r="G29" s="13" t="str" cm="1">
        <f t="array" ref="G29">_xlfn.XLOOKUP(E29,{"◎","〇","△","×"},{5,4,2,0},"")</f>
        <v/>
      </c>
    </row>
    <row r="30" spans="1:7" ht="48" x14ac:dyDescent="0.15">
      <c r="A30" s="9"/>
      <c r="B30" s="9"/>
      <c r="C30" s="8" t="s">
        <v>35</v>
      </c>
      <c r="D30" s="8" t="s">
        <v>80</v>
      </c>
      <c r="E30" s="11"/>
      <c r="F30" s="12"/>
      <c r="G30" s="13" t="str" cm="1">
        <f t="array" ref="G30">_xlfn.XLOOKUP(E30,{"◎","〇","△","×"},{5,4,2,0},"")</f>
        <v/>
      </c>
    </row>
    <row r="31" spans="1:7" ht="36" x14ac:dyDescent="0.15">
      <c r="A31" s="9"/>
      <c r="B31" s="10" t="s">
        <v>36</v>
      </c>
      <c r="C31" s="8" t="s">
        <v>37</v>
      </c>
      <c r="D31" s="8" t="s">
        <v>81</v>
      </c>
      <c r="E31" s="11"/>
      <c r="F31" s="12"/>
      <c r="G31" s="13" t="str" cm="1">
        <f t="array" ref="G31">_xlfn.XLOOKUP(E31,{"◎","〇","△","×"},{5,4,2,0},"")</f>
        <v/>
      </c>
    </row>
    <row r="32" spans="1:7" ht="84" x14ac:dyDescent="0.15">
      <c r="A32" s="9"/>
      <c r="B32" s="9"/>
      <c r="C32" s="8" t="s">
        <v>38</v>
      </c>
      <c r="D32" s="8" t="s">
        <v>82</v>
      </c>
      <c r="E32" s="11"/>
      <c r="F32" s="12"/>
      <c r="G32" s="13" t="str" cm="1">
        <f t="array" ref="G32">_xlfn.XLOOKUP(E32,{"◎","〇","△","×"},{5,4,2,0},"")</f>
        <v/>
      </c>
    </row>
    <row r="33" spans="1:7" ht="48" x14ac:dyDescent="0.15">
      <c r="A33" s="9"/>
      <c r="B33" s="9"/>
      <c r="C33" s="8" t="s">
        <v>39</v>
      </c>
      <c r="D33" s="8" t="s">
        <v>83</v>
      </c>
      <c r="E33" s="11"/>
      <c r="F33" s="12"/>
      <c r="G33" s="13" t="str" cm="1">
        <f t="array" ref="G33">_xlfn.XLOOKUP(E33,{"◎","〇","△","×"},{5,4,2,0},"")</f>
        <v/>
      </c>
    </row>
    <row r="34" spans="1:7" ht="24" x14ac:dyDescent="0.15">
      <c r="A34" s="9"/>
      <c r="B34" s="9"/>
      <c r="C34" s="8" t="s">
        <v>40</v>
      </c>
      <c r="D34" s="8" t="s">
        <v>41</v>
      </c>
      <c r="E34" s="11"/>
      <c r="F34" s="12"/>
      <c r="G34" s="13" t="str" cm="1">
        <f t="array" ref="G34">_xlfn.XLOOKUP(E34,{"◎","〇","△","×"},{5,4,2,0},"")</f>
        <v/>
      </c>
    </row>
    <row r="35" spans="1:7" ht="48" x14ac:dyDescent="0.15">
      <c r="A35" s="9"/>
      <c r="B35" s="9"/>
      <c r="C35" s="8" t="s">
        <v>42</v>
      </c>
      <c r="D35" s="8" t="s">
        <v>84</v>
      </c>
      <c r="E35" s="11"/>
      <c r="F35" s="12"/>
      <c r="G35" s="13" t="str" cm="1">
        <f t="array" ref="G35">_xlfn.XLOOKUP(E35,{"◎","〇","△","×"},{5,4,2,0},"")</f>
        <v/>
      </c>
    </row>
    <row r="36" spans="1:7" ht="36" x14ac:dyDescent="0.15">
      <c r="A36" s="9"/>
      <c r="B36" s="9"/>
      <c r="C36" s="8" t="s">
        <v>43</v>
      </c>
      <c r="D36" s="8" t="s">
        <v>85</v>
      </c>
      <c r="E36" s="11"/>
      <c r="F36" s="12"/>
      <c r="G36" s="13" t="str" cm="1">
        <f t="array" ref="G36">_xlfn.XLOOKUP(E36,{"◎","〇","△","×"},{5,4,2,0},"")</f>
        <v/>
      </c>
    </row>
    <row r="37" spans="1:7" ht="96" x14ac:dyDescent="0.15">
      <c r="A37" s="9"/>
      <c r="B37" s="9"/>
      <c r="C37" s="8" t="s">
        <v>44</v>
      </c>
      <c r="D37" s="8" t="s">
        <v>109</v>
      </c>
      <c r="E37" s="11"/>
      <c r="F37" s="12"/>
      <c r="G37" s="13" t="str" cm="1">
        <f t="array" ref="G37">_xlfn.XLOOKUP(E37,{"◎","〇","△","×"},{5,4,2,0},"")</f>
        <v/>
      </c>
    </row>
    <row r="38" spans="1:7" ht="36" x14ac:dyDescent="0.15">
      <c r="A38" s="9"/>
      <c r="B38" s="9"/>
      <c r="C38" s="8" t="s">
        <v>45</v>
      </c>
      <c r="D38" s="8" t="s">
        <v>86</v>
      </c>
      <c r="E38" s="11"/>
      <c r="F38" s="12"/>
      <c r="G38" s="13" t="str" cm="1">
        <f t="array" ref="G38">_xlfn.XLOOKUP(E38,{"◎","〇","△","×"},{5,4,2,0},"")</f>
        <v/>
      </c>
    </row>
    <row r="39" spans="1:7" ht="120" x14ac:dyDescent="0.15">
      <c r="A39" s="9"/>
      <c r="B39" s="9"/>
      <c r="C39" s="8" t="s">
        <v>88</v>
      </c>
      <c r="D39" s="8" t="s">
        <v>87</v>
      </c>
      <c r="E39" s="11"/>
      <c r="F39" s="12"/>
      <c r="G39" s="13" t="str" cm="1">
        <f t="array" ref="G39">_xlfn.XLOOKUP(E39,{"◎","〇","△","×"},{5,4,2,0},"")</f>
        <v/>
      </c>
    </row>
    <row r="40" spans="1:7" ht="36" x14ac:dyDescent="0.15">
      <c r="A40" s="9"/>
      <c r="B40" s="9"/>
      <c r="C40" s="8" t="s">
        <v>46</v>
      </c>
      <c r="D40" s="8" t="s">
        <v>89</v>
      </c>
      <c r="E40" s="11"/>
      <c r="F40" s="12"/>
      <c r="G40" s="13" t="str" cm="1">
        <f t="array" ref="G40">_xlfn.XLOOKUP(E40,{"◎","〇","△","×"},{5,4,2,0},"")</f>
        <v/>
      </c>
    </row>
    <row r="41" spans="1:7" ht="48" x14ac:dyDescent="0.15">
      <c r="A41" s="9"/>
      <c r="B41" s="9"/>
      <c r="C41" s="8" t="s">
        <v>47</v>
      </c>
      <c r="D41" s="8" t="s">
        <v>90</v>
      </c>
      <c r="E41" s="11"/>
      <c r="F41" s="12"/>
      <c r="G41" s="13" t="str" cm="1">
        <f t="array" ref="G41">_xlfn.XLOOKUP(E41,{"◎","〇","△","×"},{5,4,2,0},"")</f>
        <v/>
      </c>
    </row>
    <row r="42" spans="1:7" ht="36" x14ac:dyDescent="0.15">
      <c r="A42" s="9"/>
      <c r="B42" s="10" t="s">
        <v>48</v>
      </c>
      <c r="C42" s="8" t="s">
        <v>49</v>
      </c>
      <c r="D42" s="8" t="s">
        <v>91</v>
      </c>
      <c r="E42" s="11"/>
      <c r="F42" s="12"/>
      <c r="G42" s="13" t="str" cm="1">
        <f t="array" ref="G42">_xlfn.XLOOKUP(E42,{"◎","〇","△","×"},{5,4,2,0},"")</f>
        <v/>
      </c>
    </row>
    <row r="43" spans="1:7" ht="48" x14ac:dyDescent="0.15">
      <c r="A43" s="9"/>
      <c r="B43" s="9"/>
      <c r="C43" s="8" t="s">
        <v>50</v>
      </c>
      <c r="D43" s="8" t="s">
        <v>92</v>
      </c>
      <c r="E43" s="11"/>
      <c r="F43" s="12"/>
      <c r="G43" s="13" t="str" cm="1">
        <f t="array" ref="G43">_xlfn.XLOOKUP(E43,{"◎","〇","△","×"},{5,4,2,0},"")</f>
        <v/>
      </c>
    </row>
    <row r="44" spans="1:7" ht="36" x14ac:dyDescent="0.15">
      <c r="A44" s="9"/>
      <c r="B44" s="9"/>
      <c r="C44" s="8" t="s">
        <v>51</v>
      </c>
      <c r="D44" s="8" t="s">
        <v>52</v>
      </c>
      <c r="E44" s="11"/>
      <c r="F44" s="12"/>
      <c r="G44" s="13" t="str" cm="1">
        <f t="array" ref="G44">_xlfn.XLOOKUP(E44,{"◎","〇","△","×"},{5,4,2,0},"")</f>
        <v/>
      </c>
    </row>
    <row r="45" spans="1:7" ht="36" x14ac:dyDescent="0.15">
      <c r="A45" s="9"/>
      <c r="B45" s="9"/>
      <c r="C45" s="8" t="s">
        <v>53</v>
      </c>
      <c r="D45" s="8" t="s">
        <v>93</v>
      </c>
      <c r="E45" s="11"/>
      <c r="F45" s="12"/>
      <c r="G45" s="13" t="str" cm="1">
        <f t="array" ref="G45">_xlfn.XLOOKUP(E45,{"◎","〇","△","×"},{5,4,2,0},"")</f>
        <v/>
      </c>
    </row>
    <row r="46" spans="1:7" ht="36" x14ac:dyDescent="0.15">
      <c r="A46" s="9"/>
      <c r="B46" s="9"/>
      <c r="C46" s="8" t="s">
        <v>54</v>
      </c>
      <c r="D46" s="8" t="s">
        <v>94</v>
      </c>
      <c r="E46" s="11"/>
      <c r="F46" s="12"/>
      <c r="G46" s="13" t="str" cm="1">
        <f t="array" ref="G46">_xlfn.XLOOKUP(E46,{"◎","〇","△","×"},{5,4,2,0},"")</f>
        <v/>
      </c>
    </row>
    <row r="47" spans="1:7" ht="36" x14ac:dyDescent="0.15">
      <c r="A47" s="9"/>
      <c r="B47" s="9"/>
      <c r="C47" s="8" t="s">
        <v>55</v>
      </c>
      <c r="D47" s="8" t="s">
        <v>100</v>
      </c>
      <c r="E47" s="11"/>
      <c r="F47" s="12"/>
      <c r="G47" s="13" t="str" cm="1">
        <f t="array" ref="G47">_xlfn.XLOOKUP(E47,{"◎","〇","△","×"},{5,4,2,0},"")</f>
        <v/>
      </c>
    </row>
    <row r="48" spans="1:7" ht="48" x14ac:dyDescent="0.15">
      <c r="A48" s="9"/>
      <c r="B48" s="9"/>
      <c r="C48" s="8" t="s">
        <v>56</v>
      </c>
      <c r="D48" s="8" t="s">
        <v>95</v>
      </c>
      <c r="E48" s="11"/>
      <c r="F48" s="12"/>
      <c r="G48" s="13" t="str" cm="1">
        <f t="array" ref="G48">_xlfn.XLOOKUP(E48,{"◎","〇","△","×"},{5,4,2,0},"")</f>
        <v/>
      </c>
    </row>
    <row r="49" spans="1:7" ht="48" x14ac:dyDescent="0.15">
      <c r="A49" s="9"/>
      <c r="B49" s="9"/>
      <c r="C49" s="8" t="s">
        <v>57</v>
      </c>
      <c r="D49" s="8" t="s">
        <v>58</v>
      </c>
      <c r="E49" s="11"/>
      <c r="F49" s="12"/>
      <c r="G49" s="13" t="str" cm="1">
        <f t="array" ref="G49">_xlfn.XLOOKUP(E49,{"◎","〇","△","×"},{5,4,2,0},"")</f>
        <v/>
      </c>
    </row>
    <row r="50" spans="1:7" ht="24" x14ac:dyDescent="0.15">
      <c r="A50" s="9"/>
      <c r="B50" s="9"/>
      <c r="C50" s="8" t="s">
        <v>59</v>
      </c>
      <c r="D50" s="8" t="s">
        <v>96</v>
      </c>
      <c r="E50" s="11"/>
      <c r="F50" s="12"/>
      <c r="G50" s="13" t="str" cm="1">
        <f t="array" ref="G50">_xlfn.XLOOKUP(E50,{"◎","〇","△","×"},{5,4,2,0},"")</f>
        <v/>
      </c>
    </row>
    <row r="51" spans="1:7" ht="24" x14ac:dyDescent="0.15">
      <c r="A51" s="9"/>
      <c r="B51" s="9"/>
      <c r="C51" s="8" t="s">
        <v>60</v>
      </c>
      <c r="D51" s="8" t="s">
        <v>61</v>
      </c>
      <c r="E51" s="11"/>
      <c r="F51" s="12"/>
      <c r="G51" s="13" t="str" cm="1">
        <f t="array" ref="G51">_xlfn.XLOOKUP(E51,{"◎","〇","△","×"},{5,4,2,0},"")</f>
        <v/>
      </c>
    </row>
    <row r="52" spans="1:7" ht="48" x14ac:dyDescent="0.15">
      <c r="A52" s="9"/>
      <c r="B52" s="10" t="s">
        <v>62</v>
      </c>
      <c r="C52" s="8" t="s">
        <v>63</v>
      </c>
      <c r="D52" s="8" t="s">
        <v>64</v>
      </c>
      <c r="E52" s="11"/>
      <c r="F52" s="12"/>
      <c r="G52" s="13" t="str" cm="1">
        <f t="array" ref="G52">_xlfn.XLOOKUP(E52,{"◎","〇","△","×"},{5,4,2,0},"")</f>
        <v/>
      </c>
    </row>
    <row r="53" spans="1:7" x14ac:dyDescent="0.15">
      <c r="G53" s="1">
        <f>SUM(G4:G52)</f>
        <v>0</v>
      </c>
    </row>
  </sheetData>
  <sheetProtection sheet="1" objects="1" scenarios="1"/>
  <protectedRanges>
    <protectedRange sqref="E4:F52" name="範囲1"/>
  </protectedRanges>
  <mergeCells count="6">
    <mergeCell ref="G2:G3"/>
    <mergeCell ref="A1:C1"/>
    <mergeCell ref="F2:F3"/>
    <mergeCell ref="A2:C2"/>
    <mergeCell ref="D2:D3"/>
    <mergeCell ref="E2:E3"/>
  </mergeCells>
  <phoneticPr fontId="24"/>
  <dataValidations count="1">
    <dataValidation type="list" allowBlank="1" showInputMessage="1" showErrorMessage="1" sqref="E4:E52" xr:uid="{9FA7A476-5E58-458D-AB42-695D120F5339}">
      <formula1>"◎,〇,△,×"</formula1>
    </dataValidation>
  </dataValidations>
  <printOptions horizontalCentered="1"/>
  <pageMargins left="0.18" right="0.18" top="0.18" bottom="0.18" header="0.18" footer="0.18"/>
  <pageSetup paperSize="9" scale="80" fitToHeight="0" orientation="landscape"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役務</vt:lpstr>
      <vt:lpstr>役務!Print_Area</vt:lpstr>
      <vt:lpstr>役務!Print_Titles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2026-08-03T08:06:21Z</dcterms:created>
  <dcterms:modified xsi:type="dcterms:W3CDTF">2026-08-24T08:44:57Z</dcterms:modified>
  <cp:category/>
  <cp:contentStatus/>
</cp:coreProperties>
</file>